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fileSharing readOnlyRecommended="1"/>
  <workbookPr defaultThemeVersion="124226"/>
  <bookViews>
    <workbookView xWindow="120" yWindow="90" windowWidth="28515" windowHeight="12585"/>
  </bookViews>
  <sheets>
    <sheet name="MAYO 2012 PROPUESTO" sheetId="1" r:id="rId1"/>
    <sheet name="EJECUCION GASTOS" sheetId="2" r:id="rId2"/>
  </sheets>
  <definedNames>
    <definedName name="_xlnm.Print_Area" localSheetId="1">'EJECUCION GASTOS'!$A$2:$F$32</definedName>
  </definedNames>
  <calcPr calcId="125725"/>
</workbook>
</file>

<file path=xl/calcChain.xml><?xml version="1.0" encoding="utf-8"?>
<calcChain xmlns="http://schemas.openxmlformats.org/spreadsheetml/2006/main">
  <c r="F28" i="2"/>
  <c r="F26" s="1"/>
  <c r="F23"/>
  <c r="F19"/>
  <c r="F15"/>
  <c r="M20" i="1"/>
  <c r="L20"/>
  <c r="M19"/>
  <c r="L19"/>
  <c r="M18"/>
  <c r="L18"/>
  <c r="M17"/>
  <c r="L17"/>
  <c r="M16"/>
  <c r="L16"/>
  <c r="M15"/>
  <c r="L15"/>
  <c r="M14"/>
  <c r="L14"/>
  <c r="M13"/>
  <c r="L13"/>
  <c r="M12"/>
  <c r="L12"/>
  <c r="F14" i="2" l="1"/>
  <c r="F12" s="1"/>
  <c r="F32" s="1"/>
</calcChain>
</file>

<file path=xl/sharedStrings.xml><?xml version="1.0" encoding="utf-8"?>
<sst xmlns="http://schemas.openxmlformats.org/spreadsheetml/2006/main" count="59" uniqueCount="45">
  <si>
    <t xml:space="preserve"> - DIGEPRES -</t>
  </si>
  <si>
    <t>AÑOS</t>
  </si>
  <si>
    <t>SERVICIOS PERSONALES</t>
  </si>
  <si>
    <t>SERVICIOS NO PERSONALES</t>
  </si>
  <si>
    <t>MATERIALES Y SUMINISTROS</t>
  </si>
  <si>
    <t>TRANSFERENCIAS CORRIENTES</t>
  </si>
  <si>
    <t>ACTIVOS NO FINANCIEROS</t>
  </si>
  <si>
    <t>Ejecutado</t>
  </si>
  <si>
    <t>2012**</t>
  </si>
  <si>
    <t xml:space="preserve">  *CORRESPONDE AL SISTEMA DE REGISTRO POR EL METODO DE LO DEVENGADO</t>
  </si>
  <si>
    <t>** CIFRAS PRELIMINARES ACUMULADAS AL MES DE MAYO</t>
  </si>
  <si>
    <t xml:space="preserve">   FUENTE: SISTEMA INTEGRADO DE GESTION FINANCIERA (SIGEF)</t>
  </si>
  <si>
    <t>EJECUCION DE LOS EGRESOS DE LA DIRECCION GENERAL DE PRESUPUESTO</t>
  </si>
  <si>
    <t xml:space="preserve"> -CLASIFICACION ECONOMICA Y POR OBJETO DEL GASTO *-</t>
  </si>
  <si>
    <t>ENERO-MAYO 2012*</t>
  </si>
  <si>
    <t>(EN RD$)</t>
  </si>
  <si>
    <t>DETALLE</t>
  </si>
  <si>
    <t xml:space="preserve">MONTO </t>
  </si>
  <si>
    <t>A</t>
  </si>
  <si>
    <t>GASTOS CORRIENTES (1 + 2)</t>
  </si>
  <si>
    <t>GASTOS DE CONSUMO</t>
  </si>
  <si>
    <t>REMUNERACIONES A EMPLEADOS</t>
  </si>
  <si>
    <t>1.1.1</t>
  </si>
  <si>
    <t>1.1.2</t>
  </si>
  <si>
    <t>CONTRIBUCION A LA SEGURIDAD SOCIAL</t>
  </si>
  <si>
    <t>BIENES Y SERVICIOS</t>
  </si>
  <si>
    <t>1.2.1</t>
  </si>
  <si>
    <t>1.2.2</t>
  </si>
  <si>
    <t>AL SECTOR PRIVADO</t>
  </si>
  <si>
    <t>B</t>
  </si>
  <si>
    <t>GASTOS DE CAPITAL</t>
  </si>
  <si>
    <t>INVERSIÓN REAL DIRECTA</t>
  </si>
  <si>
    <t>MAQUINARIAS Y EQUIPOS</t>
  </si>
  <si>
    <t>CONSTRUCCIONES</t>
  </si>
  <si>
    <t>TOTAL (A + B)</t>
  </si>
  <si>
    <t>Ministerio  de Hacienda</t>
  </si>
  <si>
    <t>Dirección General de Presupuesto</t>
  </si>
  <si>
    <t xml:space="preserve">EJECUCION DE LOS EGRESOS DE LA DIRECCION GENERAL DE PRESUPUESTO </t>
  </si>
  <si>
    <t>CLASIFICACION POR OBJETO DEL GASTO*-</t>
  </si>
  <si>
    <t>2004-2012</t>
  </si>
  <si>
    <t>( EN RD$ )</t>
  </si>
  <si>
    <t>T O T A L</t>
  </si>
  <si>
    <t>Aprobado</t>
  </si>
  <si>
    <t>Ministerio de Hacienda</t>
  </si>
  <si>
    <t>DIRECCION GENERAL DE PRESUPUESTO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</si>
</sst>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3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9"/>
      <color indexed="8"/>
      <name val="Calibri"/>
      <family val="2"/>
    </font>
    <font>
      <b/>
      <sz val="13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0"/>
      <name val="Arial"/>
      <family val="2"/>
    </font>
    <font>
      <sz val="10"/>
      <name val="Arial"/>
    </font>
    <font>
      <b/>
      <sz val="36"/>
      <color indexed="8"/>
      <name val="Palatino Linotype"/>
      <family val="1"/>
    </font>
    <font>
      <sz val="18"/>
      <color indexed="8"/>
      <name val="Palatino Linotype"/>
      <family val="1"/>
    </font>
    <font>
      <b/>
      <sz val="12"/>
      <color indexed="8"/>
      <name val="Palatino Linotype"/>
      <family val="1"/>
    </font>
    <font>
      <b/>
      <sz val="16"/>
      <color indexed="8"/>
      <name val="Palatino Linotype"/>
      <family val="1"/>
    </font>
    <font>
      <b/>
      <sz val="14"/>
      <color indexed="8"/>
      <name val="Palatino Linotype"/>
      <family val="1"/>
    </font>
    <font>
      <b/>
      <sz val="11"/>
      <color theme="1"/>
      <name val="Palatino Linotype"/>
      <family val="1"/>
    </font>
    <font>
      <b/>
      <sz val="11"/>
      <color indexed="8"/>
      <name val="Palatino Linotype"/>
      <family val="1"/>
    </font>
    <font>
      <sz val="12"/>
      <color theme="1"/>
      <name val="Calibri"/>
      <family val="2"/>
      <scheme val="minor"/>
    </font>
    <font>
      <sz val="11"/>
      <color theme="1"/>
      <name val="Palatino Linotype"/>
      <family val="1"/>
    </font>
    <font>
      <b/>
      <sz val="24"/>
      <name val="Palatino Linotype"/>
      <family val="1"/>
    </font>
    <font>
      <b/>
      <sz val="24"/>
      <name val="ALS Script"/>
      <family val="2"/>
    </font>
    <font>
      <b/>
      <sz val="10"/>
      <name val="Palatino Linotype"/>
      <family val="1"/>
    </font>
    <font>
      <b/>
      <sz val="10"/>
      <name val="Arial"/>
      <family val="2"/>
    </font>
    <font>
      <sz val="12"/>
      <name val="Palatino Linotype"/>
      <family val="1"/>
    </font>
    <font>
      <sz val="13"/>
      <name val="Palatino Linotype"/>
      <family val="1"/>
    </font>
    <font>
      <b/>
      <sz val="13"/>
      <name val="Palatino Linotype"/>
      <family val="1"/>
    </font>
    <font>
      <b/>
      <sz val="11"/>
      <name val="Palatino Linotype"/>
      <family val="1"/>
    </font>
    <font>
      <sz val="11"/>
      <color theme="0"/>
      <name val="Palatino Linotype"/>
      <family val="1"/>
    </font>
    <font>
      <b/>
      <sz val="11"/>
      <color theme="0"/>
      <name val="Palatino Linotype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1" fillId="0" borderId="0"/>
    <xf numFmtId="0" fontId="10" fillId="0" borderId="0"/>
  </cellStyleXfs>
  <cellXfs count="56">
    <xf numFmtId="0" fontId="0" fillId="0" borderId="0" xfId="0"/>
    <xf numFmtId="0" fontId="2" fillId="2" borderId="9" xfId="0" applyFont="1" applyFill="1" applyBorder="1" applyAlignment="1">
      <alignment horizontal="center"/>
    </xf>
    <xf numFmtId="4" fontId="0" fillId="2" borderId="9" xfId="0" applyNumberFormat="1" applyFill="1" applyBorder="1" applyAlignment="1">
      <alignment horizontal="center"/>
    </xf>
    <xf numFmtId="0" fontId="0" fillId="2" borderId="0" xfId="0" applyFill="1"/>
    <xf numFmtId="0" fontId="3" fillId="2" borderId="0" xfId="0" applyFont="1" applyFill="1"/>
    <xf numFmtId="0" fontId="1" fillId="2" borderId="0" xfId="0" applyFont="1" applyFill="1"/>
    <xf numFmtId="0" fontId="3" fillId="0" borderId="0" xfId="0" applyFont="1"/>
    <xf numFmtId="14" fontId="3" fillId="0" borderId="0" xfId="0" applyNumberFormat="1" applyFont="1"/>
    <xf numFmtId="43" fontId="8" fillId="0" borderId="0" xfId="0" applyNumberFormat="1" applyFont="1" applyBorder="1" applyAlignment="1">
      <alignment horizontal="right"/>
    </xf>
    <xf numFmtId="0" fontId="6" fillId="0" borderId="0" xfId="0" applyFont="1" applyBorder="1" applyAlignment="1">
      <alignment horizontal="center"/>
    </xf>
    <xf numFmtId="43" fontId="9" fillId="0" borderId="0" xfId="0" applyNumberFormat="1" applyFont="1" applyBorder="1" applyAlignment="1">
      <alignment horizontal="right"/>
    </xf>
    <xf numFmtId="49" fontId="9" fillId="0" borderId="0" xfId="0" applyNumberFormat="1" applyFont="1" applyBorder="1" applyAlignment="1"/>
    <xf numFmtId="0" fontId="7" fillId="0" borderId="0" xfId="0" applyFont="1" applyBorder="1" applyAlignment="1">
      <alignment horizontal="center"/>
    </xf>
    <xf numFmtId="49" fontId="8" fillId="0" borderId="0" xfId="0" applyNumberFormat="1" applyFont="1" applyFill="1" applyBorder="1" applyAlignment="1">
      <alignment horizontal="left"/>
    </xf>
    <xf numFmtId="43" fontId="10" fillId="0" borderId="0" xfId="0" applyNumberFormat="1" applyFont="1"/>
    <xf numFmtId="49" fontId="9" fillId="0" borderId="0" xfId="0" applyNumberFormat="1" applyFont="1" applyFill="1" applyBorder="1" applyAlignment="1"/>
    <xf numFmtId="0" fontId="15" fillId="2" borderId="0" xfId="1" applyFont="1" applyFill="1" applyAlignment="1">
      <alignment horizontal="center"/>
    </xf>
    <xf numFmtId="0" fontId="19" fillId="0" borderId="0" xfId="0" applyFont="1"/>
    <xf numFmtId="0" fontId="20" fillId="3" borderId="8" xfId="1" applyFont="1" applyFill="1" applyBorder="1" applyAlignment="1">
      <alignment horizontal="center" vertical="center" wrapText="1"/>
    </xf>
    <xf numFmtId="0" fontId="22" fillId="0" borderId="0" xfId="2" applyFont="1" applyAlignment="1"/>
    <xf numFmtId="0" fontId="5" fillId="0" borderId="0" xfId="2" applyFont="1"/>
    <xf numFmtId="0" fontId="24" fillId="0" borderId="0" xfId="2" applyFont="1" applyAlignment="1"/>
    <xf numFmtId="0" fontId="25" fillId="0" borderId="0" xfId="2" applyFont="1"/>
    <xf numFmtId="0" fontId="26" fillId="0" borderId="0" xfId="2" applyFont="1"/>
    <xf numFmtId="0" fontId="27" fillId="0" borderId="0" xfId="2" applyFont="1" applyAlignment="1"/>
    <xf numFmtId="0" fontId="27" fillId="0" borderId="0" xfId="2" applyFont="1" applyAlignment="1">
      <alignment horizontal="center"/>
    </xf>
    <xf numFmtId="0" fontId="4" fillId="0" borderId="0" xfId="2" applyFont="1" applyAlignment="1">
      <alignment horizontal="right"/>
    </xf>
    <xf numFmtId="0" fontId="25" fillId="0" borderId="0" xfId="2" applyFont="1" applyAlignment="1">
      <alignment horizontal="center"/>
    </xf>
    <xf numFmtId="0" fontId="25" fillId="0" borderId="0" xfId="2" applyFont="1" applyAlignment="1">
      <alignment horizontal="right"/>
    </xf>
    <xf numFmtId="0" fontId="4" fillId="0" borderId="0" xfId="2" applyFont="1" applyAlignment="1"/>
    <xf numFmtId="0" fontId="10" fillId="0" borderId="0" xfId="2" applyFont="1"/>
    <xf numFmtId="49" fontId="28" fillId="3" borderId="0" xfId="2" applyNumberFormat="1" applyFont="1" applyFill="1" applyBorder="1" applyAlignment="1">
      <alignment horizontal="center"/>
    </xf>
    <xf numFmtId="0" fontId="10" fillId="0" borderId="0" xfId="2" applyFont="1" applyAlignment="1">
      <alignment horizontal="center"/>
    </xf>
    <xf numFmtId="0" fontId="29" fillId="4" borderId="0" xfId="2" applyFont="1" applyFill="1" applyBorder="1" applyAlignment="1">
      <alignment horizontal="center"/>
    </xf>
    <xf numFmtId="49" fontId="30" fillId="4" borderId="0" xfId="2" applyNumberFormat="1" applyFont="1" applyFill="1" applyBorder="1" applyAlignment="1">
      <alignment horizontal="left"/>
    </xf>
    <xf numFmtId="43" fontId="30" fillId="4" borderId="0" xfId="2" applyNumberFormat="1" applyFont="1" applyFill="1" applyBorder="1" applyAlignment="1">
      <alignment horizontal="right"/>
    </xf>
    <xf numFmtId="0" fontId="16" fillId="2" borderId="0" xfId="1" applyFont="1" applyFill="1" applyAlignment="1">
      <alignment horizontal="center"/>
    </xf>
    <xf numFmtId="0" fontId="17" fillId="2" borderId="1" xfId="1" applyFont="1" applyFill="1" applyBorder="1" applyAlignment="1">
      <alignment horizontal="center"/>
    </xf>
    <xf numFmtId="0" fontId="18" fillId="3" borderId="2" xfId="1" applyFont="1" applyFill="1" applyBorder="1" applyAlignment="1">
      <alignment horizontal="center" vertical="center" wrapText="1"/>
    </xf>
    <xf numFmtId="0" fontId="18" fillId="3" borderId="5" xfId="1" applyFont="1" applyFill="1" applyBorder="1" applyAlignment="1">
      <alignment horizontal="center" vertical="center" wrapText="1"/>
    </xf>
    <xf numFmtId="0" fontId="18" fillId="3" borderId="8" xfId="1" applyFont="1" applyFill="1" applyBorder="1" applyAlignment="1">
      <alignment horizontal="center" vertical="center" wrapText="1"/>
    </xf>
    <xf numFmtId="0" fontId="18" fillId="3" borderId="3" xfId="1" applyFont="1" applyFill="1" applyBorder="1" applyAlignment="1">
      <alignment horizontal="center" vertical="center" wrapText="1"/>
    </xf>
    <xf numFmtId="0" fontId="18" fillId="3" borderId="4" xfId="1" applyFont="1" applyFill="1" applyBorder="1" applyAlignment="1">
      <alignment horizontal="center" vertical="center" wrapText="1"/>
    </xf>
    <xf numFmtId="0" fontId="18" fillId="3" borderId="6" xfId="1" applyFont="1" applyFill="1" applyBorder="1" applyAlignment="1">
      <alignment horizontal="center" vertical="center" wrapText="1"/>
    </xf>
    <xf numFmtId="0" fontId="18" fillId="3" borderId="7" xfId="1" applyFont="1" applyFill="1" applyBorder="1" applyAlignment="1">
      <alignment horizontal="center" vertical="center" wrapText="1"/>
    </xf>
    <xf numFmtId="0" fontId="12" fillId="2" borderId="0" xfId="1" applyFont="1" applyFill="1" applyAlignment="1">
      <alignment horizontal="center"/>
    </xf>
    <xf numFmtId="0" fontId="13" fillId="2" borderId="0" xfId="1" applyFont="1" applyFill="1" applyAlignment="1">
      <alignment horizontal="center"/>
    </xf>
    <xf numFmtId="49" fontId="14" fillId="2" borderId="0" xfId="1" applyNumberFormat="1" applyFont="1" applyFill="1" applyAlignment="1">
      <alignment horizontal="center"/>
    </xf>
    <xf numFmtId="0" fontId="16" fillId="2" borderId="0" xfId="1" applyFont="1" applyFill="1" applyAlignment="1">
      <alignment horizontal="center" vertical="center"/>
    </xf>
    <xf numFmtId="0" fontId="15" fillId="2" borderId="0" xfId="1" applyFont="1" applyFill="1" applyAlignment="1">
      <alignment horizontal="center"/>
    </xf>
    <xf numFmtId="49" fontId="8" fillId="0" borderId="0" xfId="0" applyNumberFormat="1" applyFont="1" applyFill="1" applyBorder="1" applyAlignment="1">
      <alignment horizontal="left"/>
    </xf>
    <xf numFmtId="0" fontId="21" fillId="0" borderId="0" xfId="2" applyFont="1" applyAlignment="1">
      <alignment horizontal="center"/>
    </xf>
    <xf numFmtId="0" fontId="23" fillId="0" borderId="0" xfId="2" applyFont="1" applyAlignment="1">
      <alignment horizontal="center"/>
    </xf>
    <xf numFmtId="0" fontId="27" fillId="0" borderId="0" xfId="2" applyFont="1" applyAlignment="1">
      <alignment horizontal="center"/>
    </xf>
    <xf numFmtId="49" fontId="28" fillId="3" borderId="0" xfId="2" applyNumberFormat="1" applyFont="1" applyFill="1" applyBorder="1" applyAlignment="1">
      <alignment horizontal="center"/>
    </xf>
    <xf numFmtId="49" fontId="9" fillId="0" borderId="0" xfId="0" applyNumberFormat="1" applyFont="1" applyBorder="1" applyAlignment="1">
      <alignment horizontal="left"/>
    </xf>
  </cellXfs>
  <cellStyles count="3">
    <cellStyle name="Normal" xfId="0" builtinId="0"/>
    <cellStyle name="Normal 2" xfId="1"/>
    <cellStyle name="Normal 2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485775</xdr:colOff>
      <xdr:row>17</xdr:row>
      <xdr:rowOff>19049</xdr:rowOff>
    </xdr:from>
    <xdr:to>
      <xdr:col>1</xdr:col>
      <xdr:colOff>0</xdr:colOff>
      <xdr:row>20</xdr:row>
      <xdr:rowOff>123824</xdr:rowOff>
    </xdr:to>
    <xdr:sp macro="" textlink="">
      <xdr:nvSpPr>
        <xdr:cNvPr id="2" name="1 CuadroTexto"/>
        <xdr:cNvSpPr txBox="1"/>
      </xdr:nvSpPr>
      <xdr:spPr>
        <a:xfrm rot="16200000" flipV="1">
          <a:off x="152400" y="6505574"/>
          <a:ext cx="904875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/>
        </a:p>
      </xdr:txBody>
    </xdr:sp>
    <xdr:clientData/>
  </xdr:twoCellAnchor>
  <xdr:twoCellAnchor>
    <xdr:from>
      <xdr:col>0</xdr:col>
      <xdr:colOff>485775</xdr:colOff>
      <xdr:row>17</xdr:row>
      <xdr:rowOff>19049</xdr:rowOff>
    </xdr:from>
    <xdr:to>
      <xdr:col>1</xdr:col>
      <xdr:colOff>0</xdr:colOff>
      <xdr:row>21</xdr:row>
      <xdr:rowOff>123824</xdr:rowOff>
    </xdr:to>
    <xdr:sp macro="" textlink="">
      <xdr:nvSpPr>
        <xdr:cNvPr id="3" name="2 CuadroTexto"/>
        <xdr:cNvSpPr txBox="1"/>
      </xdr:nvSpPr>
      <xdr:spPr>
        <a:xfrm rot="16200000" flipV="1">
          <a:off x="57150" y="6600824"/>
          <a:ext cx="1095375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/>
        </a:p>
      </xdr:txBody>
    </xdr:sp>
    <xdr:clientData/>
  </xdr:twoCellAnchor>
  <xdr:twoCellAnchor editAs="oneCell">
    <xdr:from>
      <xdr:col>0</xdr:col>
      <xdr:colOff>190500</xdr:colOff>
      <xdr:row>2</xdr:row>
      <xdr:rowOff>57150</xdr:rowOff>
    </xdr:from>
    <xdr:to>
      <xdr:col>1</xdr:col>
      <xdr:colOff>714375</xdr:colOff>
      <xdr:row>6</xdr:row>
      <xdr:rowOff>228600</xdr:rowOff>
    </xdr:to>
    <xdr:pic>
      <xdr:nvPicPr>
        <xdr:cNvPr id="4" name="2 Imagen" descr="logo hacienda.pn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0" y="1228725"/>
          <a:ext cx="1257300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161925</xdr:colOff>
      <xdr:row>3</xdr:row>
      <xdr:rowOff>142875</xdr:rowOff>
    </xdr:from>
    <xdr:to>
      <xdr:col>12</xdr:col>
      <xdr:colOff>752475</xdr:colOff>
      <xdr:row>6</xdr:row>
      <xdr:rowOff>123825</xdr:rowOff>
    </xdr:to>
    <xdr:pic>
      <xdr:nvPicPr>
        <xdr:cNvPr id="5" name="3 Imagen" descr="Logo DIGEPRES NUEVO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391775" y="1543050"/>
          <a:ext cx="15716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38101</xdr:colOff>
      <xdr:row>5</xdr:row>
      <xdr:rowOff>66675</xdr:rowOff>
    </xdr:from>
    <xdr:to>
      <xdr:col>2</xdr:col>
      <xdr:colOff>247650</xdr:colOff>
      <xdr:row>8</xdr:row>
      <xdr:rowOff>142875</xdr:rowOff>
    </xdr:to>
    <xdr:pic>
      <xdr:nvPicPr>
        <xdr:cNvPr id="2" name="1 Imagen" descr="logo hacienda.pn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1" y="1362075"/>
          <a:ext cx="1000124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419100</xdr:colOff>
      <xdr:row>6</xdr:row>
      <xdr:rowOff>171450</xdr:rowOff>
    </xdr:from>
    <xdr:to>
      <xdr:col>6</xdr:col>
      <xdr:colOff>0</xdr:colOff>
      <xdr:row>8</xdr:row>
      <xdr:rowOff>95250</xdr:rowOff>
    </xdr:to>
    <xdr:pic>
      <xdr:nvPicPr>
        <xdr:cNvPr id="3" name="2 Imagen" descr="Logo DIGEPRES NUEVO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743450" y="1876425"/>
          <a:ext cx="96202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26"/>
  <sheetViews>
    <sheetView tabSelected="1" workbookViewId="0">
      <selection activeCell="B29" sqref="B29"/>
    </sheetView>
  </sheetViews>
  <sheetFormatPr baseColWidth="10" defaultRowHeight="15"/>
  <cols>
    <col min="2" max="2" width="14.7109375" customWidth="1"/>
    <col min="3" max="3" width="15.5703125" customWidth="1"/>
    <col min="4" max="4" width="16.28515625" customWidth="1"/>
    <col min="5" max="5" width="16.5703125" customWidth="1"/>
    <col min="6" max="6" width="14" customWidth="1"/>
    <col min="7" max="7" width="14.42578125" customWidth="1"/>
    <col min="8" max="8" width="14.5703125" customWidth="1"/>
    <col min="9" max="9" width="13.85546875" customWidth="1"/>
    <col min="10" max="10" width="15" customWidth="1"/>
    <col min="11" max="11" width="15.140625" customWidth="1"/>
    <col min="12" max="12" width="16.140625" customWidth="1"/>
    <col min="13" max="13" width="13.7109375" bestFit="1" customWidth="1"/>
  </cols>
  <sheetData>
    <row r="1" spans="1:13" ht="51">
      <c r="A1" s="45" t="s">
        <v>35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</row>
    <row r="2" spans="1:13" ht="25.5">
      <c r="A2" s="46" t="s">
        <v>36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</row>
    <row r="3" spans="1:13" ht="18">
      <c r="A3" s="47" t="s">
        <v>0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</row>
    <row r="4" spans="1:13" ht="11.25" customHeight="1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</row>
    <row r="5" spans="1:13" ht="21">
      <c r="A5" s="48" t="s">
        <v>37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</row>
    <row r="6" spans="1:13" ht="22.5">
      <c r="A6" s="49" t="s">
        <v>38</v>
      </c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</row>
    <row r="7" spans="1:13" ht="21">
      <c r="A7" s="36" t="s">
        <v>39</v>
      </c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</row>
    <row r="8" spans="1:13" ht="17.25">
      <c r="A8" s="37" t="s">
        <v>40</v>
      </c>
      <c r="B8" s="37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</row>
    <row r="9" spans="1:13" s="17" customFormat="1" ht="15" customHeight="1">
      <c r="A9" s="38" t="s">
        <v>1</v>
      </c>
      <c r="B9" s="41" t="s">
        <v>2</v>
      </c>
      <c r="C9" s="42"/>
      <c r="D9" s="41" t="s">
        <v>3</v>
      </c>
      <c r="E9" s="42"/>
      <c r="F9" s="41" t="s">
        <v>4</v>
      </c>
      <c r="G9" s="42"/>
      <c r="H9" s="41" t="s">
        <v>5</v>
      </c>
      <c r="I9" s="42"/>
      <c r="J9" s="41" t="s">
        <v>6</v>
      </c>
      <c r="K9" s="42"/>
      <c r="L9" s="41" t="s">
        <v>41</v>
      </c>
      <c r="M9" s="42"/>
    </row>
    <row r="10" spans="1:13" s="17" customFormat="1" ht="22.5" customHeight="1">
      <c r="A10" s="39"/>
      <c r="B10" s="43"/>
      <c r="C10" s="44"/>
      <c r="D10" s="43"/>
      <c r="E10" s="44"/>
      <c r="F10" s="43"/>
      <c r="G10" s="44"/>
      <c r="H10" s="43"/>
      <c r="I10" s="44"/>
      <c r="J10" s="43"/>
      <c r="K10" s="44"/>
      <c r="L10" s="43"/>
      <c r="M10" s="44"/>
    </row>
    <row r="11" spans="1:13" s="17" customFormat="1" ht="22.5" customHeight="1">
      <c r="A11" s="40"/>
      <c r="B11" s="18" t="s">
        <v>42</v>
      </c>
      <c r="C11" s="18" t="s">
        <v>7</v>
      </c>
      <c r="D11" s="18" t="s">
        <v>42</v>
      </c>
      <c r="E11" s="18" t="s">
        <v>7</v>
      </c>
      <c r="F11" s="18" t="s">
        <v>42</v>
      </c>
      <c r="G11" s="18" t="s">
        <v>7</v>
      </c>
      <c r="H11" s="18" t="s">
        <v>42</v>
      </c>
      <c r="I11" s="18" t="s">
        <v>7</v>
      </c>
      <c r="J11" s="18" t="s">
        <v>42</v>
      </c>
      <c r="K11" s="18" t="s">
        <v>7</v>
      </c>
      <c r="L11" s="18" t="s">
        <v>42</v>
      </c>
      <c r="M11" s="18" t="s">
        <v>7</v>
      </c>
    </row>
    <row r="12" spans="1:13" ht="30" customHeight="1">
      <c r="A12" s="1">
        <v>2004</v>
      </c>
      <c r="B12" s="2">
        <v>58075131</v>
      </c>
      <c r="C12" s="2">
        <v>44996369.170000002</v>
      </c>
      <c r="D12" s="2">
        <v>31172459</v>
      </c>
      <c r="E12" s="2">
        <v>23111149.789999999</v>
      </c>
      <c r="F12" s="2">
        <v>12487410</v>
      </c>
      <c r="G12" s="2">
        <v>8656363.2699999996</v>
      </c>
      <c r="H12" s="2">
        <v>615000</v>
      </c>
      <c r="I12" s="2">
        <v>77500</v>
      </c>
      <c r="J12" s="2">
        <v>7650000</v>
      </c>
      <c r="K12" s="2">
        <v>5791626.2400000002</v>
      </c>
      <c r="L12" s="2">
        <f t="shared" ref="L12:M20" si="0">B12+D12+F12+H12+J12</f>
        <v>110000000</v>
      </c>
      <c r="M12" s="2">
        <f t="shared" si="0"/>
        <v>82633008.469999999</v>
      </c>
    </row>
    <row r="13" spans="1:13" ht="30" customHeight="1">
      <c r="A13" s="1">
        <v>2005</v>
      </c>
      <c r="B13" s="2">
        <v>71856756</v>
      </c>
      <c r="C13" s="2">
        <v>63397748.299999997</v>
      </c>
      <c r="D13" s="2">
        <v>30592832</v>
      </c>
      <c r="E13" s="2">
        <v>22668958.48</v>
      </c>
      <c r="F13" s="2">
        <v>17983265</v>
      </c>
      <c r="G13" s="2">
        <v>10280897.550000001</v>
      </c>
      <c r="H13" s="2">
        <v>1169700</v>
      </c>
      <c r="I13" s="2">
        <v>1063549.56</v>
      </c>
      <c r="J13" s="2">
        <v>15038168</v>
      </c>
      <c r="K13" s="2">
        <v>8474750.5500000007</v>
      </c>
      <c r="L13" s="2">
        <f t="shared" si="0"/>
        <v>136640721</v>
      </c>
      <c r="M13" s="2">
        <f t="shared" si="0"/>
        <v>105885904.44</v>
      </c>
    </row>
    <row r="14" spans="1:13" ht="30" customHeight="1">
      <c r="A14" s="1">
        <v>2006</v>
      </c>
      <c r="B14" s="2">
        <v>160213313</v>
      </c>
      <c r="C14" s="2">
        <v>84419264.239999995</v>
      </c>
      <c r="D14" s="2">
        <v>56261260</v>
      </c>
      <c r="E14" s="2">
        <v>30021356.93</v>
      </c>
      <c r="F14" s="2">
        <v>18080427</v>
      </c>
      <c r="G14" s="2">
        <v>10247774.5</v>
      </c>
      <c r="H14" s="2">
        <v>3125000</v>
      </c>
      <c r="I14" s="2">
        <v>2116798.75</v>
      </c>
      <c r="J14" s="2">
        <v>15196673</v>
      </c>
      <c r="K14" s="2">
        <v>5555513.29</v>
      </c>
      <c r="L14" s="2">
        <f t="shared" si="0"/>
        <v>252876673</v>
      </c>
      <c r="M14" s="2">
        <f t="shared" si="0"/>
        <v>132360707.70999999</v>
      </c>
    </row>
    <row r="15" spans="1:13" ht="30" customHeight="1">
      <c r="A15" s="1">
        <v>2007</v>
      </c>
      <c r="B15" s="2">
        <v>95912883.030000001</v>
      </c>
      <c r="C15" s="2">
        <v>93064191.359999999</v>
      </c>
      <c r="D15" s="2">
        <v>40410452.420000002</v>
      </c>
      <c r="E15" s="2">
        <v>25398098.73</v>
      </c>
      <c r="F15" s="2">
        <v>22025090</v>
      </c>
      <c r="G15" s="2">
        <v>14613992.49</v>
      </c>
      <c r="H15" s="2">
        <v>8123721</v>
      </c>
      <c r="I15" s="2">
        <v>4864674</v>
      </c>
      <c r="J15" s="2">
        <v>19441884.550000001</v>
      </c>
      <c r="K15" s="2">
        <v>12777349.02</v>
      </c>
      <c r="L15" s="2">
        <f t="shared" si="0"/>
        <v>185914031</v>
      </c>
      <c r="M15" s="2">
        <f t="shared" si="0"/>
        <v>150718305.59999999</v>
      </c>
    </row>
    <row r="16" spans="1:13" ht="30" customHeight="1">
      <c r="A16" s="1">
        <v>2008</v>
      </c>
      <c r="B16" s="2">
        <v>190374612</v>
      </c>
      <c r="C16" s="2">
        <v>133571028.97</v>
      </c>
      <c r="D16" s="2">
        <v>44636952</v>
      </c>
      <c r="E16" s="2">
        <v>21794514.120000001</v>
      </c>
      <c r="F16" s="2">
        <v>28960153.949999999</v>
      </c>
      <c r="G16" s="2">
        <v>11536422.310000001</v>
      </c>
      <c r="H16" s="2">
        <v>13566200</v>
      </c>
      <c r="I16" s="2">
        <v>6317850</v>
      </c>
      <c r="J16" s="2">
        <v>43039120</v>
      </c>
      <c r="K16" s="2">
        <v>3501474.66</v>
      </c>
      <c r="L16" s="2">
        <f t="shared" si="0"/>
        <v>320577037.94999999</v>
      </c>
      <c r="M16" s="2">
        <f t="shared" si="0"/>
        <v>176721290.06</v>
      </c>
    </row>
    <row r="17" spans="1:13" ht="30" customHeight="1">
      <c r="A17" s="1">
        <v>2009</v>
      </c>
      <c r="B17" s="2">
        <v>196028264</v>
      </c>
      <c r="C17" s="2">
        <v>192756334.16999999</v>
      </c>
      <c r="D17" s="2">
        <v>45691691.899999999</v>
      </c>
      <c r="E17" s="2">
        <v>36413135.460000001</v>
      </c>
      <c r="F17" s="2">
        <v>12580114.1</v>
      </c>
      <c r="G17" s="2">
        <v>10279752.109999999</v>
      </c>
      <c r="H17" s="2">
        <v>6400307</v>
      </c>
      <c r="I17" s="2">
        <v>5859169</v>
      </c>
      <c r="J17" s="2">
        <v>6666110</v>
      </c>
      <c r="K17" s="2">
        <v>6125788.9699999997</v>
      </c>
      <c r="L17" s="2">
        <f t="shared" si="0"/>
        <v>267366487</v>
      </c>
      <c r="M17" s="2">
        <f t="shared" si="0"/>
        <v>251434179.71000001</v>
      </c>
    </row>
    <row r="18" spans="1:13" ht="30" customHeight="1">
      <c r="A18" s="1">
        <v>2010</v>
      </c>
      <c r="B18" s="2">
        <v>204627010.21000001</v>
      </c>
      <c r="C18" s="2">
        <v>204017782</v>
      </c>
      <c r="D18" s="2">
        <v>27699007.920000002</v>
      </c>
      <c r="E18" s="2">
        <v>26930604.710000001</v>
      </c>
      <c r="F18" s="2">
        <v>12345144</v>
      </c>
      <c r="G18" s="2">
        <v>11887315.43</v>
      </c>
      <c r="H18" s="2">
        <v>7064702</v>
      </c>
      <c r="I18" s="2">
        <v>6806484.25</v>
      </c>
      <c r="J18" s="2">
        <v>48758186</v>
      </c>
      <c r="K18" s="2">
        <v>29631316.91</v>
      </c>
      <c r="L18" s="2">
        <f t="shared" si="0"/>
        <v>300494050.13</v>
      </c>
      <c r="M18" s="2">
        <f t="shared" si="0"/>
        <v>279273503.30000001</v>
      </c>
    </row>
    <row r="19" spans="1:13" ht="30" customHeight="1">
      <c r="A19" s="1">
        <v>2011</v>
      </c>
      <c r="B19" s="2">
        <v>140387957.59</v>
      </c>
      <c r="C19" s="2">
        <v>138030556.02000001</v>
      </c>
      <c r="D19" s="2">
        <v>32801235.890000001</v>
      </c>
      <c r="E19" s="2">
        <v>31717443.760000002</v>
      </c>
      <c r="F19" s="2">
        <v>13101051.52</v>
      </c>
      <c r="G19" s="2">
        <v>12380313.16</v>
      </c>
      <c r="H19" s="2">
        <v>7496107</v>
      </c>
      <c r="I19" s="2">
        <v>7100755.4199999999</v>
      </c>
      <c r="J19" s="2">
        <v>65820071</v>
      </c>
      <c r="K19" s="2">
        <v>54357949.789999999</v>
      </c>
      <c r="L19" s="2">
        <f t="shared" si="0"/>
        <v>259606423.00000003</v>
      </c>
      <c r="M19" s="2">
        <f t="shared" si="0"/>
        <v>243587018.14999998</v>
      </c>
    </row>
    <row r="20" spans="1:13" ht="30" customHeight="1">
      <c r="A20" s="1" t="s">
        <v>8</v>
      </c>
      <c r="B20" s="2">
        <v>302154970</v>
      </c>
      <c r="C20" s="2">
        <v>75267183.200000003</v>
      </c>
      <c r="D20" s="2">
        <v>36856636</v>
      </c>
      <c r="E20" s="2">
        <v>9429180.0500000007</v>
      </c>
      <c r="F20" s="2">
        <v>17293184</v>
      </c>
      <c r="G20" s="2">
        <v>3700217.21</v>
      </c>
      <c r="H20" s="2">
        <v>9000000</v>
      </c>
      <c r="I20" s="2">
        <v>1959122</v>
      </c>
      <c r="J20" s="2">
        <v>21280720</v>
      </c>
      <c r="K20" s="2">
        <v>10620845.029999999</v>
      </c>
      <c r="L20" s="2">
        <f t="shared" si="0"/>
        <v>386585510</v>
      </c>
      <c r="M20" s="2">
        <f t="shared" si="0"/>
        <v>100976547.48999999</v>
      </c>
    </row>
    <row r="21" spans="1:13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</row>
    <row r="22" spans="1:13">
      <c r="A22" s="4"/>
      <c r="B22" s="4"/>
      <c r="C22" s="4"/>
      <c r="D22" s="4"/>
      <c r="E22" s="4"/>
      <c r="F22" s="4"/>
      <c r="G22" s="3"/>
      <c r="H22" s="3"/>
      <c r="I22" s="3"/>
      <c r="J22" s="3"/>
      <c r="K22" s="3"/>
      <c r="L22" s="3"/>
      <c r="M22" s="3"/>
    </row>
    <row r="23" spans="1:13">
      <c r="A23" s="5" t="s">
        <v>9</v>
      </c>
      <c r="B23" s="3"/>
      <c r="C23" s="3"/>
      <c r="D23" s="3"/>
      <c r="E23" s="3"/>
      <c r="F23" s="6"/>
      <c r="G23" s="3"/>
      <c r="H23" s="3"/>
      <c r="I23" s="3"/>
      <c r="J23" s="3"/>
      <c r="K23" s="3"/>
      <c r="L23" s="3"/>
      <c r="M23" s="3"/>
    </row>
    <row r="24" spans="1:13">
      <c r="A24" s="4" t="s">
        <v>10</v>
      </c>
      <c r="B24" s="4"/>
      <c r="C24" s="4"/>
      <c r="D24" s="4"/>
      <c r="E24" s="4"/>
      <c r="G24" s="3"/>
      <c r="H24" s="3"/>
      <c r="I24" s="3"/>
      <c r="J24" s="3"/>
      <c r="K24" s="3"/>
      <c r="L24" s="3"/>
      <c r="M24" s="3"/>
    </row>
    <row r="25" spans="1:13">
      <c r="A25" s="4" t="s">
        <v>11</v>
      </c>
      <c r="B25" s="4"/>
      <c r="C25" s="4"/>
      <c r="D25" s="4"/>
      <c r="E25" s="4"/>
    </row>
    <row r="26" spans="1:13">
      <c r="A26" s="7">
        <v>41035</v>
      </c>
      <c r="B26" s="6"/>
      <c r="C26" s="6"/>
      <c r="D26" s="6"/>
      <c r="E26" s="6"/>
    </row>
  </sheetData>
  <mergeCells count="14">
    <mergeCell ref="A1:M1"/>
    <mergeCell ref="A2:M2"/>
    <mergeCell ref="A3:M3"/>
    <mergeCell ref="A5:M5"/>
    <mergeCell ref="A6:M6"/>
    <mergeCell ref="A7:M7"/>
    <mergeCell ref="A8:M8"/>
    <mergeCell ref="A9:A11"/>
    <mergeCell ref="B9:C10"/>
    <mergeCell ref="D9:E10"/>
    <mergeCell ref="F9:G10"/>
    <mergeCell ref="H9:I10"/>
    <mergeCell ref="J9:K10"/>
    <mergeCell ref="L9:M10"/>
  </mergeCells>
  <printOptions horizontalCentered="1"/>
  <pageMargins left="0.21" right="0.17" top="0.75" bottom="0.75" header="0.3" footer="0.3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2:G32"/>
  <sheetViews>
    <sheetView workbookViewId="0">
      <selection activeCell="H17" sqref="H17"/>
    </sheetView>
  </sheetViews>
  <sheetFormatPr baseColWidth="10" defaultRowHeight="15"/>
  <cols>
    <col min="1" max="1" width="4.85546875" customWidth="1"/>
    <col min="2" max="2" width="7" customWidth="1"/>
    <col min="3" max="3" width="7.42578125" customWidth="1"/>
    <col min="4" max="4" width="7.5703125" customWidth="1"/>
    <col min="5" max="5" width="43.5703125" customWidth="1"/>
    <col min="6" max="6" width="19" customWidth="1"/>
  </cols>
  <sheetData>
    <row r="2" spans="1:7" s="20" customFormat="1" ht="35.25">
      <c r="A2" s="51" t="s">
        <v>43</v>
      </c>
      <c r="B2" s="51"/>
      <c r="C2" s="51"/>
      <c r="D2" s="51"/>
      <c r="E2" s="51"/>
      <c r="F2" s="51"/>
      <c r="G2" s="19"/>
    </row>
    <row r="3" spans="1:7" s="20" customFormat="1" ht="16.5">
      <c r="A3" s="52" t="s">
        <v>44</v>
      </c>
      <c r="B3" s="52"/>
      <c r="C3" s="52"/>
      <c r="D3" s="52"/>
      <c r="E3" s="52"/>
      <c r="F3" s="52"/>
      <c r="G3" s="21"/>
    </row>
    <row r="4" spans="1:7" s="20" customFormat="1" ht="18.75">
      <c r="A4" s="22"/>
      <c r="B4" s="23"/>
      <c r="C4" s="24"/>
      <c r="D4" s="25"/>
      <c r="E4" s="25"/>
      <c r="F4" s="25"/>
      <c r="G4" s="26"/>
    </row>
    <row r="5" spans="1:7" s="20" customFormat="1" ht="16.5">
      <c r="A5" s="52" t="s">
        <v>12</v>
      </c>
      <c r="B5" s="52"/>
      <c r="C5" s="52"/>
      <c r="D5" s="52"/>
      <c r="E5" s="52"/>
      <c r="F5" s="52"/>
      <c r="G5" s="21"/>
    </row>
    <row r="6" spans="1:7" s="20" customFormat="1" ht="16.5">
      <c r="A6" s="52" t="s">
        <v>13</v>
      </c>
      <c r="B6" s="52"/>
      <c r="C6" s="52"/>
      <c r="D6" s="52"/>
      <c r="E6" s="52"/>
      <c r="F6" s="52"/>
      <c r="G6" s="21"/>
    </row>
    <row r="7" spans="1:7" s="20" customFormat="1" ht="18">
      <c r="A7" s="22"/>
      <c r="B7" s="22"/>
      <c r="C7" s="22"/>
      <c r="D7" s="22"/>
      <c r="E7" s="27"/>
      <c r="F7" s="28"/>
    </row>
    <row r="8" spans="1:7" s="30" customFormat="1" ht="18.75">
      <c r="A8" s="53" t="s">
        <v>14</v>
      </c>
      <c r="B8" s="53"/>
      <c r="C8" s="53"/>
      <c r="D8" s="53"/>
      <c r="E8" s="53"/>
      <c r="F8" s="53"/>
      <c r="G8" s="29"/>
    </row>
    <row r="9" spans="1:7" s="30" customFormat="1" ht="18.75">
      <c r="A9" s="53" t="s">
        <v>15</v>
      </c>
      <c r="B9" s="53"/>
      <c r="C9" s="53"/>
      <c r="D9" s="53"/>
      <c r="E9" s="53"/>
      <c r="F9" s="53"/>
      <c r="G9" s="29"/>
    </row>
    <row r="10" spans="1:7" s="32" customFormat="1" ht="17.25">
      <c r="A10" s="54" t="s">
        <v>16</v>
      </c>
      <c r="B10" s="54"/>
      <c r="C10" s="54"/>
      <c r="D10" s="54"/>
      <c r="E10" s="54"/>
      <c r="F10" s="31" t="s">
        <v>17</v>
      </c>
    </row>
    <row r="12" spans="1:7">
      <c r="A12" s="9" t="s">
        <v>18</v>
      </c>
      <c r="B12" s="55" t="s">
        <v>19</v>
      </c>
      <c r="C12" s="55"/>
      <c r="D12" s="55"/>
      <c r="E12" s="55"/>
      <c r="F12" s="10">
        <f>F14+F23</f>
        <v>90355702.460000008</v>
      </c>
    </row>
    <row r="13" spans="1:7">
      <c r="A13" s="9"/>
      <c r="B13" s="11"/>
      <c r="C13" s="11"/>
      <c r="D13" s="11"/>
      <c r="E13" s="11"/>
      <c r="F13" s="10"/>
    </row>
    <row r="14" spans="1:7">
      <c r="A14" s="12"/>
      <c r="B14" s="9">
        <v>1</v>
      </c>
      <c r="C14" s="50" t="s">
        <v>20</v>
      </c>
      <c r="D14" s="50"/>
      <c r="E14" s="50"/>
      <c r="F14" s="8">
        <f>F15+F19</f>
        <v>88396580.460000008</v>
      </c>
    </row>
    <row r="15" spans="1:7">
      <c r="A15" s="12"/>
      <c r="B15" s="12"/>
      <c r="C15" s="12">
        <v>1.1000000000000001</v>
      </c>
      <c r="D15" s="50" t="s">
        <v>21</v>
      </c>
      <c r="E15" s="50"/>
      <c r="F15" s="8">
        <f>F16+F17</f>
        <v>75267183.200000003</v>
      </c>
    </row>
    <row r="16" spans="1:7">
      <c r="A16" s="12"/>
      <c r="B16" s="12"/>
      <c r="C16" s="12"/>
      <c r="D16" s="12" t="s">
        <v>22</v>
      </c>
      <c r="E16" s="13" t="s">
        <v>2</v>
      </c>
      <c r="F16" s="8">
        <v>67706748.120000005</v>
      </c>
    </row>
    <row r="17" spans="1:6">
      <c r="A17" s="12"/>
      <c r="B17" s="12"/>
      <c r="C17" s="12"/>
      <c r="D17" s="12" t="s">
        <v>23</v>
      </c>
      <c r="E17" s="13" t="s">
        <v>24</v>
      </c>
      <c r="F17" s="8">
        <v>7560435.0800000001</v>
      </c>
    </row>
    <row r="18" spans="1:6">
      <c r="A18" s="12"/>
      <c r="B18" s="12"/>
      <c r="C18" s="12"/>
      <c r="D18" s="12"/>
      <c r="E18" s="13"/>
      <c r="F18" s="8"/>
    </row>
    <row r="19" spans="1:6">
      <c r="A19" s="12"/>
      <c r="B19" s="12"/>
      <c r="C19" s="12">
        <v>1.2</v>
      </c>
      <c r="D19" s="50" t="s">
        <v>25</v>
      </c>
      <c r="E19" s="50"/>
      <c r="F19" s="14">
        <f>F20+F21</f>
        <v>13129397.260000002</v>
      </c>
    </row>
    <row r="20" spans="1:6">
      <c r="A20" s="12"/>
      <c r="B20" s="12"/>
      <c r="C20" s="12"/>
      <c r="D20" s="12" t="s">
        <v>26</v>
      </c>
      <c r="E20" s="13" t="s">
        <v>3</v>
      </c>
      <c r="F20" s="8">
        <v>9429180.0500000007</v>
      </c>
    </row>
    <row r="21" spans="1:6">
      <c r="A21" s="12"/>
      <c r="B21" s="12"/>
      <c r="C21" s="12"/>
      <c r="D21" s="12" t="s">
        <v>27</v>
      </c>
      <c r="E21" s="13" t="s">
        <v>4</v>
      </c>
      <c r="F21" s="8">
        <v>3700217.21</v>
      </c>
    </row>
    <row r="22" spans="1:6">
      <c r="A22" s="9"/>
      <c r="B22" s="11"/>
      <c r="C22" s="11"/>
      <c r="D22" s="11"/>
      <c r="E22" s="11"/>
      <c r="F22" s="10"/>
    </row>
    <row r="23" spans="1:6">
      <c r="A23" s="12"/>
      <c r="B23" s="9">
        <v>2</v>
      </c>
      <c r="C23" s="50" t="s">
        <v>5</v>
      </c>
      <c r="D23" s="50"/>
      <c r="E23" s="50"/>
      <c r="F23" s="8">
        <f>F24</f>
        <v>1959122</v>
      </c>
    </row>
    <row r="24" spans="1:6">
      <c r="A24" s="12"/>
      <c r="B24" s="12"/>
      <c r="C24" s="12">
        <v>2.1</v>
      </c>
      <c r="D24" s="50" t="s">
        <v>28</v>
      </c>
      <c r="E24" s="50"/>
      <c r="F24" s="8">
        <v>1959122</v>
      </c>
    </row>
    <row r="25" spans="1:6">
      <c r="A25" s="9"/>
      <c r="B25" s="11"/>
      <c r="C25" s="11"/>
      <c r="D25" s="11"/>
      <c r="E25" s="11"/>
      <c r="F25" s="10"/>
    </row>
    <row r="26" spans="1:6">
      <c r="A26" s="9" t="s">
        <v>29</v>
      </c>
      <c r="B26" s="15" t="s">
        <v>30</v>
      </c>
      <c r="C26" s="15"/>
      <c r="D26" s="15"/>
      <c r="E26" s="15"/>
      <c r="F26" s="10">
        <f>F28</f>
        <v>10620845.030000001</v>
      </c>
    </row>
    <row r="27" spans="1:6">
      <c r="A27" s="9"/>
      <c r="B27" s="11"/>
      <c r="C27" s="11"/>
      <c r="D27" s="11"/>
      <c r="E27" s="11"/>
      <c r="F27" s="10"/>
    </row>
    <row r="28" spans="1:6">
      <c r="A28" s="12"/>
      <c r="B28" s="9">
        <v>1</v>
      </c>
      <c r="C28" s="50" t="s">
        <v>31</v>
      </c>
      <c r="D28" s="50"/>
      <c r="E28" s="50"/>
      <c r="F28" s="8">
        <f>F29+F30</f>
        <v>10620845.030000001</v>
      </c>
    </row>
    <row r="29" spans="1:6">
      <c r="A29" s="12"/>
      <c r="B29" s="12"/>
      <c r="C29" s="12">
        <v>1.1000000000000001</v>
      </c>
      <c r="D29" s="50" t="s">
        <v>32</v>
      </c>
      <c r="E29" s="50"/>
      <c r="F29" s="8">
        <v>2025430.63</v>
      </c>
    </row>
    <row r="30" spans="1:6">
      <c r="A30" s="12"/>
      <c r="B30" s="12"/>
      <c r="C30" s="12">
        <v>1.2</v>
      </c>
      <c r="D30" s="50" t="s">
        <v>33</v>
      </c>
      <c r="E30" s="50"/>
      <c r="F30" s="8">
        <v>8595414.4000000004</v>
      </c>
    </row>
    <row r="31" spans="1:6">
      <c r="A31" s="9"/>
      <c r="B31" s="11"/>
      <c r="C31" s="11"/>
      <c r="D31" s="11"/>
      <c r="E31" s="11"/>
      <c r="F31" s="10"/>
    </row>
    <row r="32" spans="1:6" ht="17.25">
      <c r="A32" s="33"/>
      <c r="B32" s="33"/>
      <c r="C32" s="33"/>
      <c r="D32" s="33"/>
      <c r="E32" s="34" t="s">
        <v>34</v>
      </c>
      <c r="F32" s="35">
        <f>F12+F26</f>
        <v>100976547.49000001</v>
      </c>
    </row>
  </sheetData>
  <mergeCells count="16">
    <mergeCell ref="D30:E30"/>
    <mergeCell ref="D15:E15"/>
    <mergeCell ref="D19:E19"/>
    <mergeCell ref="C23:E23"/>
    <mergeCell ref="D24:E24"/>
    <mergeCell ref="C28:E28"/>
    <mergeCell ref="D29:E29"/>
    <mergeCell ref="C14:E14"/>
    <mergeCell ref="A2:F2"/>
    <mergeCell ref="A3:F3"/>
    <mergeCell ref="A5:F5"/>
    <mergeCell ref="A6:F6"/>
    <mergeCell ref="A8:F8"/>
    <mergeCell ref="A9:F9"/>
    <mergeCell ref="A10:E10"/>
    <mergeCell ref="B12:E12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MAYO 2012 PROPUESTO</vt:lpstr>
      <vt:lpstr>EJECUCION GASTOS</vt:lpstr>
      <vt:lpstr>'EJECUCION GASTOS'!Área_de_impresión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Biagio</dc:creator>
  <cp:lastModifiedBy>Alberto</cp:lastModifiedBy>
  <cp:lastPrinted>2012-07-11T12:25:57Z</cp:lastPrinted>
  <dcterms:created xsi:type="dcterms:W3CDTF">2012-06-14T16:39:24Z</dcterms:created>
  <dcterms:modified xsi:type="dcterms:W3CDTF">2012-07-11T12:27:32Z</dcterms:modified>
</cp:coreProperties>
</file>