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INGRESO Y EGRESO\"/>
    </mc:Choice>
  </mc:AlternateContent>
  <bookViews>
    <workbookView xWindow="0" yWindow="0" windowWidth="25200" windowHeight="11985"/>
  </bookViews>
  <sheets>
    <sheet name="ESTADO DE SITUACION 2013" sheetId="1" r:id="rId1"/>
  </sheets>
  <definedNames>
    <definedName name="_xlnm.Print_Area" localSheetId="0">'ESTADO DE SITUACION 2013'!$A$1:$C$83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C10" i="1"/>
  <c r="C76" i="1" s="1"/>
</calcChain>
</file>

<file path=xl/sharedStrings.xml><?xml version="1.0" encoding="utf-8"?>
<sst xmlns="http://schemas.openxmlformats.org/spreadsheetml/2006/main" count="74" uniqueCount="74">
  <si>
    <t>MINISTERIO DE HACIENDA</t>
  </si>
  <si>
    <t>DIRECCION GENERAL DE PRESUPESTO</t>
  </si>
  <si>
    <t>ESTADO DE GANACIA Y PERDIDA</t>
  </si>
  <si>
    <t>AL 31 DE DICIEMBRE 2013</t>
  </si>
  <si>
    <t>(VALORES EN RD$)</t>
  </si>
  <si>
    <t>PRESUPUESTO APROBADO</t>
  </si>
  <si>
    <t>MAS O MENOS: MODIFICACIONES PRESUPUESTARIAS</t>
  </si>
  <si>
    <t>MENOS PRESUPUESTO NO EJECUTADO</t>
  </si>
  <si>
    <t>PRESUPUESTO EJECUTADO</t>
  </si>
  <si>
    <t>GASTOS</t>
  </si>
  <si>
    <t>SUELDOS FIJOS</t>
  </si>
  <si>
    <t>SUELDOS FIJOS PERSONAL EN TRÁMITE DE PENSIONES</t>
  </si>
  <si>
    <t>SUELDOS DE PERSONAL CONTRATADO Y/O IGUALADO</t>
  </si>
  <si>
    <t>COMPENSACIÓN POR HORAS EXTRAORDINARIAS</t>
  </si>
  <si>
    <t>COMPENSACIÓN POR SERVICIO DE SEGURIDAD</t>
  </si>
  <si>
    <t>COMPENSACION POR RESULTADOS</t>
  </si>
  <si>
    <t>HONORARIOS PROFESIONALES Y TÉCNICOS</t>
  </si>
  <si>
    <t>REGALÍA PASCUAL</t>
  </si>
  <si>
    <t>PRESTACIONES LABORALES</t>
  </si>
  <si>
    <t>PAGO DE VACACIONES</t>
  </si>
  <si>
    <t>CONTRIBUCIONES AL SEGURO DE SALUD</t>
  </si>
  <si>
    <t>CONTRIBUCIONES AL SEGURO DE PENSIONES</t>
  </si>
  <si>
    <t>CONTRIBUCIONES AL SEGURO DE RIESGO LABORAL</t>
  </si>
  <si>
    <t>SERVICIO TELEFÓNICO DE LARGA DISTANCIA</t>
  </si>
  <si>
    <t>TELÉFONOS LOCAL</t>
  </si>
  <si>
    <t>TELEFAX Y CORREO</t>
  </si>
  <si>
    <t>SERVICIO DE INTERNET Y TELEVISIÓN POR CABLE</t>
  </si>
  <si>
    <t>ELECTRICIDAD</t>
  </si>
  <si>
    <t>AGUA</t>
  </si>
  <si>
    <t>LAVANDERÍA, LIMPIEZA E HIGIENE</t>
  </si>
  <si>
    <t>IMPRESIÓN Y ENCUADERNACIÓN</t>
  </si>
  <si>
    <t>VIÁTICOS DENTRO DEL PAÍS</t>
  </si>
  <si>
    <t>VIÁTICOS FUERA DEL PAÍS</t>
  </si>
  <si>
    <t>PASAJES</t>
  </si>
  <si>
    <t>MAQUINARIA Y EQUIPOS DE OFICINA</t>
  </si>
  <si>
    <t>EQUIPOS DE TRANSPORTE</t>
  </si>
  <si>
    <t>OTROS ALQUILERES</t>
  </si>
  <si>
    <t>SEGURO DE BIENES MUEBLES</t>
  </si>
  <si>
    <t>SEGURO DE PERSONAS</t>
  </si>
  <si>
    <t>OBRAS MENORES</t>
  </si>
  <si>
    <t>MAQUINARIAS Y EQUIPOS</t>
  </si>
  <si>
    <t>COMISIONES Y GASTOS BANCARIOS</t>
  </si>
  <si>
    <t>SERVICIOS ESPECIALES</t>
  </si>
  <si>
    <t>SERVICIOS TÉCNICOS Y PROFESIONALES</t>
  </si>
  <si>
    <t>IMPUESTOS, DERECHOS Y TASAS</t>
  </si>
  <si>
    <t>OTROS SERVICIOS NO PERSONALES</t>
  </si>
  <si>
    <t>ALIMENTOS Y BEBIDAS PARA PERSONAS</t>
  </si>
  <si>
    <t>PRODUCTOS AGROFORESTALES  Y PECUARIOS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</si>
  <si>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</si>
  <si>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</si>
  <si>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</si>
  <si>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</si>
  <si>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</si>
  <si>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</si>
  <si>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COMBUSTIBLES Y LUBRICANTES</t>
  </si>
  <si>
    <t>PRODUCTOS QUÍMICOS Y CONEXOS</t>
  </si>
  <si>
    <t>PRODUCTOS FARMACEÚTICOS Y CONEXOS</t>
  </si>
  <si>
    <t>ARTICULOS DE CUERO</t>
  </si>
  <si>
    <t>LLANTAS Y NEUMATICOS</t>
  </si>
  <si>
    <t>ARTICULOS DE PLASTICO</t>
  </si>
  <si>
    <t>PRODUCTOS DE VIDRIO, LOZA Y PORCELANA</t>
  </si>
  <si>
    <t>CEMENTO, CAL Y YESO</t>
  </si>
  <si>
    <t>PRODUCTOS METALICOS</t>
  </si>
  <si>
    <t>MINERALES</t>
  </si>
  <si>
    <t>MATERIALES DE LIMPIEZA</t>
  </si>
  <si>
    <t>UTILES DE ESCRITORIO, OFICINA Y ENSEÑANZA</t>
  </si>
  <si>
    <t>PRODUCTOS ELÉCTRICOS Y AFINES</t>
  </si>
  <si>
    <t>MATERIALES Y ÚTILES RELACIONADOS CON INFORMÁTICA</t>
  </si>
  <si>
    <t>UTILES DIVERSOS</t>
  </si>
  <si>
    <t>AYUDA Y DONACIONES A PERSONAS</t>
  </si>
  <si>
    <t>BECAS Y VIAJES DE ESTUDIO</t>
  </si>
  <si>
    <t>TRANSFERENCIAS CORRIENTES A INSTITUCIONES SIN FINES DE LUCRO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</si>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</sst>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4" fontId="1" fillId="2" borderId="0" xfId="0" applyNumberFormat="1" applyFont="1" applyFill="1" applyAlignment="1">
      <alignment horizontal="right"/>
    </xf>
    <xf numFmtId="0" fontId="0" fillId="0" borderId="0" xfId="0" applyFont="1"/>
    <xf numFmtId="4" fontId="0" fillId="0" borderId="0" xfId="0" applyNumberFormat="1"/>
    <xf numFmtId="0" fontId="4" fillId="0" borderId="0" xfId="0" applyFont="1"/>
    <xf numFmtId="4" fontId="1" fillId="0" borderId="0" xfId="0" applyNumberFormat="1" applyFont="1"/>
    <xf numFmtId="49" fontId="5" fillId="3" borderId="0" xfId="0" applyNumberFormat="1" applyFont="1" applyFill="1" applyBorder="1" applyAlignment="1">
      <alignment horizontal="left"/>
    </xf>
    <xf numFmtId="49" fontId="6" fillId="0" borderId="0" xfId="0" applyNumberFormat="1" applyFont="1" applyAlignment="1">
      <alignment horizontal="left"/>
    </xf>
    <xf numFmtId="164" fontId="6" fillId="0" borderId="0" xfId="0" applyNumberFormat="1" applyFont="1" applyAlignment="1"/>
    <xf numFmtId="49" fontId="7" fillId="0" borderId="0" xfId="0" applyNumberFormat="1" applyFont="1" applyAlignment="1">
      <alignment horizontal="left"/>
    </xf>
    <xf numFmtId="164" fontId="1" fillId="0" borderId="0" xfId="0" applyNumberFormat="1" applyFont="1"/>
    <xf numFmtId="49" fontId="6" fillId="0" borderId="0" xfId="0" applyNumberFormat="1" applyFont="1" applyBorder="1" applyAlignment="1">
      <alignment horizontal="left"/>
    </xf>
    <xf numFmtId="164" fontId="6" fillId="0" borderId="0" xfId="0" applyNumberFormat="1" applyFont="1" applyBorder="1" applyAlignment="1">
      <alignment horizontal="center"/>
    </xf>
    <xf numFmtId="39" fontId="0" fillId="0" borderId="0" xfId="0" applyNumberFormat="1" applyBorder="1"/>
    <xf numFmtId="164" fontId="8" fillId="0" borderId="0" xfId="0" applyNumberFormat="1" applyFont="1"/>
    <xf numFmtId="4" fontId="0" fillId="0" borderId="0" xfId="0" applyNumberFormat="1" applyFont="1" applyBorder="1"/>
    <xf numFmtId="164" fontId="7" fillId="0" borderId="0" xfId="0" applyNumberFormat="1" applyFont="1" applyBorder="1" applyAlignment="1">
      <alignment horizontal="center"/>
    </xf>
    <xf numFmtId="39" fontId="1" fillId="0" borderId="0" xfId="0" applyNumberFormat="1" applyFont="1" applyBorder="1"/>
    <xf numFmtId="164" fontId="6" fillId="0" borderId="0" xfId="0" applyNumberFormat="1" applyFont="1" applyBorder="1" applyAlignment="1">
      <alignment horizontal="righ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1554615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00025"/>
          <a:ext cx="1554615" cy="731583"/>
        </a:xfrm>
        <a:prstGeom prst="rect">
          <a:avLst/>
        </a:prstGeom>
      </xdr:spPr>
    </xdr:pic>
    <xdr:clientData/>
  </xdr:twoCellAnchor>
  <xdr:twoCellAnchor editAs="oneCell">
    <xdr:from>
      <xdr:col>2</xdr:col>
      <xdr:colOff>847725</xdr:colOff>
      <xdr:row>1</xdr:row>
      <xdr:rowOff>104775</xdr:rowOff>
    </xdr:from>
    <xdr:to>
      <xdr:col>2</xdr:col>
      <xdr:colOff>1542729</xdr:colOff>
      <xdr:row>5</xdr:row>
      <xdr:rowOff>30162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304800"/>
          <a:ext cx="695004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91"/>
  <sheetViews>
    <sheetView tabSelected="1" zoomScaleNormal="100" workbookViewId="0">
      <selection activeCell="D5" sqref="D5"/>
    </sheetView>
  </sheetViews>
  <sheetFormatPr baseColWidth="10" defaultRowHeight="15" x14ac:dyDescent="0.25"/>
  <cols>
    <col min="1" max="1" width="3.375" customWidth="1"/>
    <col min="2" max="2" width="74.625" customWidth="1"/>
    <col min="3" max="3" width="21.625" customWidth="1"/>
    <col min="4" max="4" width="21.125" customWidth="1"/>
    <col min="6" max="6" width="14.375" bestFit="1" customWidth="1"/>
    <col min="12" max="12" width="21.875" customWidth="1"/>
  </cols>
  <sheetData>
    <row r="1" spans="2:3" ht="15.75" x14ac:dyDescent="0.25">
      <c r="B1" s="1" t="s">
        <v>0</v>
      </c>
      <c r="C1" s="1"/>
    </row>
    <row r="2" spans="2:3" ht="15.75" x14ac:dyDescent="0.25">
      <c r="B2" s="1" t="s">
        <v>1</v>
      </c>
      <c r="C2" s="1"/>
    </row>
    <row r="3" spans="2:3" ht="15.75" x14ac:dyDescent="0.25">
      <c r="B3" s="1" t="s">
        <v>2</v>
      </c>
      <c r="C3" s="1"/>
    </row>
    <row r="4" spans="2:3" ht="15.75" x14ac:dyDescent="0.25">
      <c r="B4" s="1" t="s">
        <v>3</v>
      </c>
      <c r="C4" s="1"/>
    </row>
    <row r="5" spans="2:3" ht="15.75" x14ac:dyDescent="0.25">
      <c r="B5" s="1" t="s">
        <v>4</v>
      </c>
      <c r="C5" s="1"/>
    </row>
    <row r="6" spans="2:3" ht="18.75" x14ac:dyDescent="0.3">
      <c r="B6" s="2"/>
    </row>
    <row r="7" spans="2:3" ht="18.75" x14ac:dyDescent="0.3">
      <c r="B7" s="3" t="s">
        <v>5</v>
      </c>
      <c r="C7" s="4">
        <v>445235797</v>
      </c>
    </row>
    <row r="8" spans="2:3" x14ac:dyDescent="0.25">
      <c r="B8" s="5" t="s">
        <v>6</v>
      </c>
      <c r="C8" s="6">
        <v>2500000</v>
      </c>
    </row>
    <row r="9" spans="2:3" x14ac:dyDescent="0.25">
      <c r="B9" s="5" t="s">
        <v>7</v>
      </c>
      <c r="C9" s="6">
        <v>56070705.369999997</v>
      </c>
    </row>
    <row r="10" spans="2:3" ht="18.75" x14ac:dyDescent="0.3">
      <c r="B10" s="7" t="s">
        <v>8</v>
      </c>
      <c r="C10" s="8">
        <f>C7-C8-C9</f>
        <v>386665091.63</v>
      </c>
    </row>
    <row r="12" spans="2:3" ht="15.75" x14ac:dyDescent="0.25">
      <c r="B12" s="9" t="s">
        <v>9</v>
      </c>
      <c r="C12" s="9"/>
    </row>
    <row r="13" spans="2:3" x14ac:dyDescent="0.25">
      <c r="B13" s="10" t="s">
        <v>10</v>
      </c>
      <c r="C13" s="11">
        <v>151514738</v>
      </c>
    </row>
    <row r="14" spans="2:3" x14ac:dyDescent="0.25">
      <c r="B14" s="10" t="s">
        <v>11</v>
      </c>
      <c r="C14" s="11">
        <v>2170200</v>
      </c>
    </row>
    <row r="15" spans="2:3" x14ac:dyDescent="0.25">
      <c r="B15" s="10" t="s">
        <v>12</v>
      </c>
      <c r="C15" s="11">
        <v>31835033.280000001</v>
      </c>
    </row>
    <row r="16" spans="2:3" x14ac:dyDescent="0.25">
      <c r="B16" s="10" t="s">
        <v>13</v>
      </c>
      <c r="C16" s="11">
        <v>55318765.259999998</v>
      </c>
    </row>
    <row r="17" spans="2:3" x14ac:dyDescent="0.25">
      <c r="B17" s="10" t="s">
        <v>14</v>
      </c>
      <c r="C17" s="11">
        <v>3586200</v>
      </c>
    </row>
    <row r="18" spans="2:3" x14ac:dyDescent="0.25">
      <c r="B18" s="10" t="s">
        <v>15</v>
      </c>
      <c r="C18" s="11">
        <v>8250525.75</v>
      </c>
    </row>
    <row r="19" spans="2:3" x14ac:dyDescent="0.25">
      <c r="B19" s="10" t="s">
        <v>16</v>
      </c>
      <c r="C19" s="11">
        <v>37000</v>
      </c>
    </row>
    <row r="20" spans="2:3" x14ac:dyDescent="0.25">
      <c r="B20" s="10" t="s">
        <v>17</v>
      </c>
      <c r="C20" s="11">
        <v>15685160.1</v>
      </c>
    </row>
    <row r="21" spans="2:3" x14ac:dyDescent="0.25">
      <c r="B21" s="10" t="s">
        <v>18</v>
      </c>
      <c r="C21" s="11">
        <v>585000</v>
      </c>
    </row>
    <row r="22" spans="2:3" x14ac:dyDescent="0.25">
      <c r="B22" s="10" t="s">
        <v>19</v>
      </c>
      <c r="C22" s="11">
        <v>143054.91</v>
      </c>
    </row>
    <row r="23" spans="2:3" x14ac:dyDescent="0.25">
      <c r="B23" s="10" t="s">
        <v>20</v>
      </c>
      <c r="C23" s="11">
        <v>10022692.01</v>
      </c>
    </row>
    <row r="24" spans="2:3" x14ac:dyDescent="0.25">
      <c r="B24" s="10" t="s">
        <v>21</v>
      </c>
      <c r="C24" s="11">
        <v>11486758.02</v>
      </c>
    </row>
    <row r="25" spans="2:3" x14ac:dyDescent="0.25">
      <c r="B25" s="10" t="s">
        <v>22</v>
      </c>
      <c r="C25" s="11">
        <v>943718.33</v>
      </c>
    </row>
    <row r="26" spans="2:3" x14ac:dyDescent="0.25">
      <c r="B26" s="10" t="s">
        <v>23</v>
      </c>
      <c r="C26" s="11">
        <v>2004.77</v>
      </c>
    </row>
    <row r="27" spans="2:3" x14ac:dyDescent="0.25">
      <c r="B27" s="10" t="s">
        <v>24</v>
      </c>
      <c r="C27" s="11">
        <v>4154569.16</v>
      </c>
    </row>
    <row r="28" spans="2:3" x14ac:dyDescent="0.25">
      <c r="B28" s="10" t="s">
        <v>25</v>
      </c>
      <c r="C28" s="11">
        <v>30</v>
      </c>
    </row>
    <row r="29" spans="2:3" x14ac:dyDescent="0.25">
      <c r="B29" s="10" t="s">
        <v>26</v>
      </c>
      <c r="C29" s="11">
        <v>51611.54</v>
      </c>
    </row>
    <row r="30" spans="2:3" x14ac:dyDescent="0.25">
      <c r="B30" s="10" t="s">
        <v>27</v>
      </c>
      <c r="C30" s="11">
        <v>4551173.88</v>
      </c>
    </row>
    <row r="31" spans="2:3" x14ac:dyDescent="0.25">
      <c r="B31" s="10" t="s">
        <v>28</v>
      </c>
      <c r="C31" s="11">
        <v>67536</v>
      </c>
    </row>
    <row r="32" spans="2:3" x14ac:dyDescent="0.25">
      <c r="B32" s="10" t="s">
        <v>29</v>
      </c>
      <c r="C32" s="11">
        <v>25560</v>
      </c>
    </row>
    <row r="33" spans="2:3" x14ac:dyDescent="0.25">
      <c r="B33" s="10" t="s">
        <v>30</v>
      </c>
      <c r="C33" s="11">
        <v>297814.51</v>
      </c>
    </row>
    <row r="34" spans="2:3" x14ac:dyDescent="0.25">
      <c r="B34" s="10" t="s">
        <v>31</v>
      </c>
      <c r="C34" s="11">
        <v>8400</v>
      </c>
    </row>
    <row r="35" spans="2:3" x14ac:dyDescent="0.25">
      <c r="B35" s="10" t="s">
        <v>32</v>
      </c>
      <c r="C35" s="11">
        <v>1028913.49</v>
      </c>
    </row>
    <row r="36" spans="2:3" x14ac:dyDescent="0.25">
      <c r="B36" s="10" t="s">
        <v>33</v>
      </c>
      <c r="C36" s="11">
        <v>130443</v>
      </c>
    </row>
    <row r="37" spans="2:3" x14ac:dyDescent="0.25">
      <c r="B37" s="10" t="s">
        <v>34</v>
      </c>
      <c r="C37" s="11">
        <v>32058.240000000002</v>
      </c>
    </row>
    <row r="38" spans="2:3" x14ac:dyDescent="0.25">
      <c r="B38" s="10" t="s">
        <v>35</v>
      </c>
      <c r="C38" s="11">
        <v>56858.16</v>
      </c>
    </row>
    <row r="39" spans="2:3" x14ac:dyDescent="0.25">
      <c r="B39" s="10" t="s">
        <v>36</v>
      </c>
      <c r="C39" s="11">
        <v>42841.08</v>
      </c>
    </row>
    <row r="40" spans="2:3" x14ac:dyDescent="0.25">
      <c r="B40" s="10" t="s">
        <v>37</v>
      </c>
      <c r="C40" s="11">
        <v>1444075.48</v>
      </c>
    </row>
    <row r="41" spans="2:3" x14ac:dyDescent="0.25">
      <c r="B41" s="10" t="s">
        <v>38</v>
      </c>
      <c r="C41" s="11">
        <v>9982.44</v>
      </c>
    </row>
    <row r="42" spans="2:3" x14ac:dyDescent="0.25">
      <c r="B42" s="10" t="s">
        <v>39</v>
      </c>
      <c r="C42" s="11">
        <v>170950.68</v>
      </c>
    </row>
    <row r="43" spans="2:3" x14ac:dyDescent="0.25">
      <c r="B43" s="10" t="s">
        <v>40</v>
      </c>
      <c r="C43" s="11">
        <v>2824415.02</v>
      </c>
    </row>
    <row r="44" spans="2:3" x14ac:dyDescent="0.25">
      <c r="B44" s="10" t="s">
        <v>41</v>
      </c>
      <c r="C44" s="11">
        <v>700</v>
      </c>
    </row>
    <row r="45" spans="2:3" x14ac:dyDescent="0.25">
      <c r="B45" s="10" t="s">
        <v>42</v>
      </c>
      <c r="C45" s="11">
        <v>17640</v>
      </c>
    </row>
    <row r="46" spans="2:3" x14ac:dyDescent="0.25">
      <c r="B46" s="10" t="s">
        <v>43</v>
      </c>
      <c r="C46" s="11">
        <v>27925974.800000001</v>
      </c>
    </row>
    <row r="47" spans="2:3" x14ac:dyDescent="0.25">
      <c r="B47" s="10" t="s">
        <v>44</v>
      </c>
      <c r="C47" s="11">
        <v>22707.9</v>
      </c>
    </row>
    <row r="48" spans="2:3" x14ac:dyDescent="0.25">
      <c r="B48" s="10" t="s">
        <v>45</v>
      </c>
      <c r="C48" s="11">
        <v>11738302.119999999</v>
      </c>
    </row>
    <row r="49" spans="2:3" x14ac:dyDescent="0.25">
      <c r="B49" s="10" t="s">
        <v>46</v>
      </c>
      <c r="C49" s="11">
        <v>7661189.3300000001</v>
      </c>
    </row>
    <row r="50" spans="2:3" x14ac:dyDescent="0.25">
      <c r="B50" s="10" t="s">
        <v>47</v>
      </c>
      <c r="C50" s="11">
        <v>75055.8</v>
      </c>
    </row>
    <row r="51" spans="2:3" x14ac:dyDescent="0.25">
      <c r="B51" s="10" t="s">
        <v>48</v>
      </c>
      <c r="C51" s="11">
        <v>43658.879999999997</v>
      </c>
    </row>
    <row r="52" spans="2:3" x14ac:dyDescent="0.25">
      <c r="B52" s="10" t="s">
        <v>49</v>
      </c>
      <c r="C52" s="11">
        <v>4010240.33</v>
      </c>
    </row>
    <row r="53" spans="2:3" x14ac:dyDescent="0.25">
      <c r="B53" s="10" t="s">
        <v>50</v>
      </c>
      <c r="C53" s="11">
        <v>315679.5</v>
      </c>
    </row>
    <row r="54" spans="2:3" x14ac:dyDescent="0.25">
      <c r="B54" s="10" t="s">
        <v>51</v>
      </c>
      <c r="C54" s="11">
        <v>354312.78</v>
      </c>
    </row>
    <row r="55" spans="2:3" x14ac:dyDescent="0.25">
      <c r="B55" s="10" t="s">
        <v>52</v>
      </c>
      <c r="C55" s="11">
        <v>149681.79</v>
      </c>
    </row>
    <row r="56" spans="2:3" x14ac:dyDescent="0.25">
      <c r="B56" s="10" t="s">
        <v>53</v>
      </c>
      <c r="C56" s="11">
        <v>65882</v>
      </c>
    </row>
    <row r="57" spans="2:3" x14ac:dyDescent="0.25">
      <c r="B57" s="10" t="s">
        <v>54</v>
      </c>
      <c r="C57" s="11">
        <v>3715978.4</v>
      </c>
    </row>
    <row r="58" spans="2:3" x14ac:dyDescent="0.25">
      <c r="B58" s="10" t="s">
        <v>55</v>
      </c>
      <c r="C58" s="11">
        <v>38469.919999999998</v>
      </c>
    </row>
    <row r="59" spans="2:3" x14ac:dyDescent="0.25">
      <c r="B59" s="10" t="s">
        <v>56</v>
      </c>
      <c r="C59" s="11">
        <v>58354</v>
      </c>
    </row>
    <row r="60" spans="2:3" x14ac:dyDescent="0.25">
      <c r="B60" s="10" t="s">
        <v>57</v>
      </c>
      <c r="C60" s="11">
        <v>2250</v>
      </c>
    </row>
    <row r="61" spans="2:3" x14ac:dyDescent="0.25">
      <c r="B61" s="10" t="s">
        <v>58</v>
      </c>
      <c r="C61" s="11">
        <v>219244</v>
      </c>
    </row>
    <row r="62" spans="2:3" x14ac:dyDescent="0.25">
      <c r="B62" s="10" t="s">
        <v>59</v>
      </c>
      <c r="C62" s="11">
        <v>302812.32</v>
      </c>
    </row>
    <row r="63" spans="2:3" x14ac:dyDescent="0.25">
      <c r="B63" s="10" t="s">
        <v>60</v>
      </c>
      <c r="C63" s="11">
        <v>27860</v>
      </c>
    </row>
    <row r="64" spans="2:3" x14ac:dyDescent="0.25">
      <c r="B64" s="10" t="s">
        <v>61</v>
      </c>
      <c r="C64" s="11">
        <v>3772.82</v>
      </c>
    </row>
    <row r="65" spans="2:10" x14ac:dyDescent="0.25">
      <c r="B65" s="10" t="s">
        <v>62</v>
      </c>
      <c r="C65" s="11">
        <v>190448.66</v>
      </c>
    </row>
    <row r="66" spans="2:10" x14ac:dyDescent="0.25">
      <c r="B66" s="10" t="s">
        <v>63</v>
      </c>
      <c r="C66" s="11">
        <v>522.15</v>
      </c>
    </row>
    <row r="67" spans="2:10" x14ac:dyDescent="0.25">
      <c r="B67" s="10" t="s">
        <v>64</v>
      </c>
      <c r="C67" s="11">
        <v>85837.36</v>
      </c>
    </row>
    <row r="68" spans="2:10" x14ac:dyDescent="0.25">
      <c r="B68" s="10" t="s">
        <v>65</v>
      </c>
      <c r="C68" s="11">
        <v>179800.04</v>
      </c>
    </row>
    <row r="69" spans="2:10" x14ac:dyDescent="0.25">
      <c r="B69" s="10" t="s">
        <v>66</v>
      </c>
      <c r="C69" s="11">
        <v>565836.18999999994</v>
      </c>
    </row>
    <row r="70" spans="2:10" x14ac:dyDescent="0.25">
      <c r="B70" s="10" t="s">
        <v>67</v>
      </c>
      <c r="C70" s="11">
        <v>2595565.13</v>
      </c>
    </row>
    <row r="71" spans="2:10" x14ac:dyDescent="0.25">
      <c r="B71" s="10" t="s">
        <v>68</v>
      </c>
      <c r="C71" s="11">
        <v>21315</v>
      </c>
    </row>
    <row r="72" spans="2:10" x14ac:dyDescent="0.25">
      <c r="B72" s="10" t="s">
        <v>69</v>
      </c>
      <c r="C72" s="11">
        <v>287750</v>
      </c>
    </row>
    <row r="73" spans="2:10" x14ac:dyDescent="0.25">
      <c r="B73" s="10" t="s">
        <v>70</v>
      </c>
      <c r="C73" s="11">
        <v>4853060</v>
      </c>
    </row>
    <row r="74" spans="2:10" x14ac:dyDescent="0.25">
      <c r="B74" s="10" t="s">
        <v>71</v>
      </c>
      <c r="C74" s="11">
        <v>20000</v>
      </c>
    </row>
    <row r="75" spans="2:10" x14ac:dyDescent="0.25">
      <c r="B75" s="12" t="s">
        <v>72</v>
      </c>
      <c r="C75" s="13">
        <f>SUM(C13:C74)</f>
        <v>372027984.32999998</v>
      </c>
      <c r="H75" s="14"/>
      <c r="I75" s="15"/>
      <c r="J75" s="16"/>
    </row>
    <row r="76" spans="2:10" x14ac:dyDescent="0.25">
      <c r="B76" s="12" t="s">
        <v>73</v>
      </c>
      <c r="C76" s="17">
        <f>(C10-C75)</f>
        <v>14637107.300000012</v>
      </c>
      <c r="H76" s="14"/>
      <c r="I76" s="15"/>
      <c r="J76" s="16"/>
    </row>
    <row r="77" spans="2:10" x14ac:dyDescent="0.25">
      <c r="H77" s="14"/>
      <c r="I77" s="18"/>
      <c r="J77" s="16"/>
    </row>
    <row r="78" spans="2:10" x14ac:dyDescent="0.25">
      <c r="H78" s="14"/>
      <c r="I78" s="15"/>
      <c r="J78" s="15"/>
    </row>
    <row r="79" spans="2:10" x14ac:dyDescent="0.25">
      <c r="H79" s="14"/>
      <c r="I79" s="19"/>
      <c r="J79" s="20"/>
    </row>
    <row r="80" spans="2:10" x14ac:dyDescent="0.25">
      <c r="H80" s="14"/>
      <c r="I80" s="15"/>
      <c r="J80" s="16"/>
    </row>
    <row r="81" spans="3:13" x14ac:dyDescent="0.25">
      <c r="H81" s="14"/>
      <c r="I81" s="15"/>
      <c r="J81" s="16"/>
    </row>
    <row r="82" spans="3:13" x14ac:dyDescent="0.25">
      <c r="H82" s="14"/>
      <c r="I82" s="15"/>
      <c r="J82" s="16"/>
    </row>
    <row r="83" spans="3:13" x14ac:dyDescent="0.25">
      <c r="H83" s="14"/>
      <c r="I83" s="18"/>
      <c r="J83" s="21"/>
    </row>
    <row r="84" spans="3:13" x14ac:dyDescent="0.25">
      <c r="C84" s="16"/>
      <c r="D84" s="22"/>
      <c r="L84" s="16"/>
      <c r="M84" s="22"/>
    </row>
    <row r="85" spans="3:13" x14ac:dyDescent="0.25">
      <c r="C85" s="22"/>
      <c r="L85" s="16"/>
      <c r="M85" s="22"/>
    </row>
    <row r="86" spans="3:13" x14ac:dyDescent="0.25">
      <c r="C86" s="22"/>
      <c r="L86" s="16"/>
      <c r="M86" s="22"/>
    </row>
    <row r="87" spans="3:13" x14ac:dyDescent="0.25">
      <c r="C87" s="22"/>
      <c r="L87" s="22"/>
      <c r="M87" s="22"/>
    </row>
    <row r="88" spans="3:13" x14ac:dyDescent="0.25">
      <c r="L88" s="22"/>
      <c r="M88" s="22"/>
    </row>
    <row r="89" spans="3:13" x14ac:dyDescent="0.25">
      <c r="L89" s="22"/>
      <c r="M89" s="22"/>
    </row>
    <row r="90" spans="3:13" x14ac:dyDescent="0.25">
      <c r="L90" s="22"/>
      <c r="M90" s="22"/>
    </row>
    <row r="91" spans="3:13" x14ac:dyDescent="0.25">
      <c r="L91" s="22"/>
      <c r="M91" s="22"/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2013</vt:lpstr>
      <vt:lpstr>'ESTADO DE SITUACION 2013'!Área_de_impresión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2017-01-20T12:55:08Z</dcterms:created>
  <dcterms:modified xsi:type="dcterms:W3CDTF">2017-01-20T12:57:15Z</dcterms:modified>
</cp:coreProperties>
</file>