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diaz\Desktop\DIGEPRES\Estados Financieros DIGEPRES\"/>
    </mc:Choice>
  </mc:AlternateContent>
  <bookViews>
    <workbookView xWindow="0" yWindow="0" windowWidth="28800" windowHeight="12435"/>
  </bookViews>
  <sheets>
    <sheet name="BALANCE GENERAL 201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C56" i="2" l="1"/>
  <c r="C44" i="2"/>
  <c r="C39" i="2"/>
  <c r="C46" i="2" s="1"/>
  <c r="C18" i="2"/>
  <c r="C48" i="2" l="1"/>
  <c r="C58" i="2" l="1"/>
  <c r="C60" i="2" s="1"/>
</calcChain>
</file>

<file path=xl/sharedStrings.xml><?xml version="1.0" encoding="utf-8"?>
<sst xmlns="http://schemas.openxmlformats.org/spreadsheetml/2006/main" count="43" uniqueCount="41">
  <si>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</si>
  <si>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</si>
  <si>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           AL 31 DE DICIEMBRE 2016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</si>
  <si>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</si>
  <si>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</si>
  <si>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</si>
  <si>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</si>
  <si>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</si>
  <si>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</si>
  <si>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</si>
  <si>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</si>
  <si>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</si>
  <si>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</si>
  <si>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</si>
  <si>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</si>
  <si>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</si>
  <si>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</si>
  <si>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</si>
  <si>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</si>
  <si>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</si>
  <si>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EDIFICACIONES</t>
  </si>
  <si>
    <t>EQUIPO DE SEGURIDAD</t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</si>
  <si>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</si>
  <si>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</si>
  <si>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</si>
  <si>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</si>
  <si>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</si>
  <si>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</si>
  <si>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</si>
  <si>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</si>
  <si>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</si>
  <si>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</si>
  <si>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</si>
  <si>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>OTRAS CUENTAS POR PAGAR ( DEVOLUCIÓN DE FONDOS)</t>
  </si>
  <si>
    <t xml:space="preserve">CUENTAS POR PAGAR </t>
  </si>
  <si>
    <t>TOTAL PASIVO CORRIENTES</t>
  </si>
  <si>
    <t>PATRIMONIO</t>
  </si>
  <si>
    <t>TOTAL PASIVOS Y PATRIMONIO</t>
  </si>
  <si>
    <t>* Preliminar</t>
  </si>
  <si>
    <t xml:space="preserve">                                         BALANCE GENERAL *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</si>
  <si>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 ACUMULADA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</si>
</sst>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4" fontId="7" fillId="0" borderId="0" xfId="0" applyNumberFormat="1" applyFont="1" applyAlignment="1">
      <alignment horizontal="center"/>
    </xf>
    <xf numFmtId="0" fontId="7" fillId="0" borderId="0" xfId="0" applyFont="1"/>
    <xf numFmtId="4" fontId="8" fillId="0" borderId="1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49" fontId="10" fillId="0" borderId="0" xfId="0" applyNumberFormat="1" applyFont="1" applyAlignment="1">
      <alignment horizontal="left"/>
    </xf>
    <xf numFmtId="39" fontId="7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" fontId="9" fillId="0" borderId="1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center"/>
    </xf>
    <xf numFmtId="4" fontId="7" fillId="0" borderId="1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4" fontId="4" fillId="0" borderId="0" xfId="0" applyNumberFormat="1" applyFont="1" applyBorder="1" applyAlignment="1">
      <alignment horizontal="center"/>
    </xf>
    <xf numFmtId="4" fontId="5" fillId="0" borderId="0" xfId="0" applyNumberFormat="1" applyFont="1"/>
    <xf numFmtId="4" fontId="6" fillId="0" borderId="1" xfId="0" applyNumberFormat="1" applyFont="1" applyBorder="1" applyAlignment="1">
      <alignment horizontal="center"/>
    </xf>
    <xf numFmtId="4" fontId="0" fillId="0" borderId="0" xfId="0" applyNumberFormat="1"/>
    <xf numFmtId="164" fontId="15" fillId="0" borderId="0" xfId="0" applyNumberFormat="1" applyFont="1" applyBorder="1" applyAlignment="1"/>
    <xf numFmtId="49" fontId="16" fillId="0" borderId="0" xfId="0" applyNumberFormat="1" applyFont="1" applyAlignment="1">
      <alignment horizontal="left"/>
    </xf>
    <xf numFmtId="164" fontId="4" fillId="0" borderId="2" xfId="0" applyNumberFormat="1" applyFont="1" applyBorder="1" applyAlignment="1">
      <alignment horizontal="center"/>
    </xf>
    <xf numFmtId="164" fontId="2" fillId="0" borderId="0" xfId="1" applyFont="1"/>
    <xf numFmtId="0" fontId="0" fillId="0" borderId="0" xfId="0" applyFont="1"/>
    <xf numFmtId="0" fontId="4" fillId="0" borderId="0" xfId="0" applyFont="1" applyAlignment="1">
      <alignment horizontal="center"/>
    </xf>
    <xf numFmtId="0" fontId="17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</xdr:row>
      <xdr:rowOff>113241</xdr:rowOff>
    </xdr:from>
    <xdr:to>
      <xdr:col>1</xdr:col>
      <xdr:colOff>1718910</xdr:colOff>
      <xdr:row>8</xdr:row>
      <xdr:rowOff>94213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684741"/>
          <a:ext cx="1728435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3</xdr:row>
      <xdr:rowOff>63500</xdr:rowOff>
    </xdr:from>
    <xdr:to>
      <xdr:col>2</xdr:col>
      <xdr:colOff>1466850</xdr:colOff>
      <xdr:row>8</xdr:row>
      <xdr:rowOff>182024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4767" y="635000"/>
          <a:ext cx="1093258" cy="126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62"/>
  <sheetViews>
    <sheetView tabSelected="1" topLeftCell="A34" workbookViewId="0">
      <selection activeCell="D40" sqref="D40"/>
    </sheetView>
  </sheetViews>
  <sheetFormatPr baseColWidth="10" defaultRowHeight="15" x14ac:dyDescent="0.25"/>
  <cols>
    <col min="1" max="1" width="5.25" customWidth="1"/>
    <col min="2" max="2" width="78.625" customWidth="1"/>
    <col min="3" max="3" width="25.625" customWidth="1"/>
    <col min="4" max="4" width="44.875" customWidth="1"/>
    <col min="5" max="5" width="13.75" customWidth="1"/>
    <col min="6" max="6" width="12.75" bestFit="1" customWidth="1"/>
  </cols>
  <sheetData>
    <row r="5" spans="2:3" ht="18.75" x14ac:dyDescent="0.3">
      <c r="B5" s="1" t="s">
        <v>0</v>
      </c>
    </row>
    <row r="6" spans="2:3" ht="18.75" x14ac:dyDescent="0.3">
      <c r="B6" s="1" t="s">
        <v>1</v>
      </c>
    </row>
    <row r="7" spans="2:3" ht="18.75" x14ac:dyDescent="0.3">
      <c r="B7" s="1" t="s">
        <v>39</v>
      </c>
    </row>
    <row r="8" spans="2:3" ht="18.75" x14ac:dyDescent="0.3">
      <c r="B8" s="1" t="s">
        <v>2</v>
      </c>
    </row>
    <row r="9" spans="2:3" ht="18.75" x14ac:dyDescent="0.3">
      <c r="B9" s="36"/>
      <c r="C9" s="36"/>
    </row>
    <row r="10" spans="2:3" ht="18.75" x14ac:dyDescent="0.3">
      <c r="B10" s="2"/>
      <c r="C10" s="2"/>
    </row>
    <row r="11" spans="2:3" ht="18.75" x14ac:dyDescent="0.3">
      <c r="B11" s="3" t="s">
        <v>3</v>
      </c>
      <c r="C11" s="4"/>
    </row>
    <row r="12" spans="2:3" ht="18.75" x14ac:dyDescent="0.3">
      <c r="B12" s="3" t="s">
        <v>4</v>
      </c>
      <c r="C12" s="4"/>
    </row>
    <row r="13" spans="2:3" ht="18.75" x14ac:dyDescent="0.3">
      <c r="B13" s="3"/>
      <c r="C13" s="4"/>
    </row>
    <row r="14" spans="2:3" ht="15.75" x14ac:dyDescent="0.25">
      <c r="B14" s="5" t="s">
        <v>5</v>
      </c>
      <c r="C14" s="6">
        <v>30000</v>
      </c>
    </row>
    <row r="15" spans="2:3" x14ac:dyDescent="0.25">
      <c r="B15" s="7" t="s">
        <v>6</v>
      </c>
      <c r="C15" s="6">
        <v>42327.21</v>
      </c>
    </row>
    <row r="16" spans="2:3" x14ac:dyDescent="0.25">
      <c r="B16" s="7" t="s">
        <v>7</v>
      </c>
      <c r="C16" s="8">
        <v>5207020.1500000004</v>
      </c>
    </row>
    <row r="17" spans="2:3" x14ac:dyDescent="0.25">
      <c r="B17" s="7"/>
      <c r="C17" s="6"/>
    </row>
    <row r="18" spans="2:3" ht="19.5" thickBot="1" x14ac:dyDescent="0.35">
      <c r="B18" s="3" t="s">
        <v>8</v>
      </c>
      <c r="C18" s="9">
        <f>C14+C15+C16</f>
        <v>5279347.3600000003</v>
      </c>
    </row>
    <row r="19" spans="2:3" ht="19.5" thickTop="1" x14ac:dyDescent="0.3">
      <c r="B19" s="4"/>
      <c r="C19" s="10"/>
    </row>
    <row r="20" spans="2:3" ht="18.75" x14ac:dyDescent="0.3">
      <c r="B20" s="3" t="s">
        <v>3</v>
      </c>
      <c r="C20" s="11"/>
    </row>
    <row r="21" spans="2:3" ht="18.75" x14ac:dyDescent="0.3">
      <c r="B21" s="3" t="s">
        <v>9</v>
      </c>
      <c r="C21" s="11"/>
    </row>
    <row r="22" spans="2:3" ht="15.75" x14ac:dyDescent="0.25">
      <c r="B22" s="12" t="s">
        <v>10</v>
      </c>
      <c r="C22" s="13"/>
    </row>
    <row r="23" spans="2:3" ht="15.75" x14ac:dyDescent="0.25">
      <c r="B23" s="14" t="s">
        <v>11</v>
      </c>
      <c r="C23" s="6">
        <v>5019144.09</v>
      </c>
    </row>
    <row r="24" spans="2:3" ht="15.75" x14ac:dyDescent="0.25">
      <c r="B24" s="5" t="s">
        <v>12</v>
      </c>
      <c r="C24" s="6">
        <v>277177.26</v>
      </c>
    </row>
    <row r="25" spans="2:3" ht="15.75" x14ac:dyDescent="0.25">
      <c r="B25" s="5" t="s">
        <v>13</v>
      </c>
      <c r="C25" s="6">
        <v>39596638.259999998</v>
      </c>
    </row>
    <row r="26" spans="2:3" ht="15.75" x14ac:dyDescent="0.25">
      <c r="B26" s="15" t="s">
        <v>14</v>
      </c>
      <c r="C26" s="6">
        <v>27334282.469999999</v>
      </c>
    </row>
    <row r="27" spans="2:3" ht="15.75" x14ac:dyDescent="0.25">
      <c r="B27" s="15" t="s">
        <v>15</v>
      </c>
      <c r="C27" s="6">
        <v>8111098.4900000002</v>
      </c>
    </row>
    <row r="28" spans="2:3" ht="15.75" x14ac:dyDescent="0.25">
      <c r="B28" s="15" t="s">
        <v>16</v>
      </c>
      <c r="C28" s="16">
        <v>40811364.68</v>
      </c>
    </row>
    <row r="29" spans="2:3" ht="15.75" x14ac:dyDescent="0.25">
      <c r="B29" s="15" t="s">
        <v>17</v>
      </c>
      <c r="C29" s="16">
        <v>69401</v>
      </c>
    </row>
    <row r="30" spans="2:3" ht="15.75" x14ac:dyDescent="0.25">
      <c r="B30" s="15" t="s">
        <v>18</v>
      </c>
      <c r="C30" s="16">
        <v>5657052.4800000004</v>
      </c>
    </row>
    <row r="31" spans="2:3" ht="15.75" x14ac:dyDescent="0.25">
      <c r="B31" s="15" t="s">
        <v>19</v>
      </c>
      <c r="C31" s="6">
        <v>20275</v>
      </c>
    </row>
    <row r="32" spans="2:3" ht="15.75" x14ac:dyDescent="0.25">
      <c r="B32" s="15" t="s">
        <v>20</v>
      </c>
      <c r="C32" s="6">
        <v>89943307.950000003</v>
      </c>
    </row>
    <row r="33" spans="2:5" ht="15.75" x14ac:dyDescent="0.25">
      <c r="B33" s="15" t="s">
        <v>21</v>
      </c>
      <c r="C33" s="6">
        <v>791686.78</v>
      </c>
    </row>
    <row r="34" spans="2:5" ht="15.75" x14ac:dyDescent="0.25">
      <c r="B34" s="15" t="s">
        <v>40</v>
      </c>
      <c r="C34" s="17">
        <v>35913024.200000003</v>
      </c>
      <c r="D34" s="34"/>
    </row>
    <row r="35" spans="2:5" ht="18.75" x14ac:dyDescent="0.3">
      <c r="B35" s="18" t="s">
        <v>22</v>
      </c>
      <c r="C35" s="10">
        <f>C23+C24+C25+C26+C27+C28+C29+C30+C31+C32+C33-C34</f>
        <v>181718404.25999999</v>
      </c>
    </row>
    <row r="36" spans="2:5" ht="18.75" x14ac:dyDescent="0.3">
      <c r="B36" s="19"/>
      <c r="C36" s="11"/>
    </row>
    <row r="37" spans="2:5" ht="15.75" x14ac:dyDescent="0.25">
      <c r="B37" s="15" t="s">
        <v>23</v>
      </c>
      <c r="C37" s="20">
        <v>2035277.96</v>
      </c>
    </row>
    <row r="38" spans="2:5" x14ac:dyDescent="0.25">
      <c r="B38" s="21"/>
      <c r="C38" s="13"/>
    </row>
    <row r="39" spans="2:5" ht="15.75" x14ac:dyDescent="0.25">
      <c r="B39" s="22" t="s">
        <v>24</v>
      </c>
      <c r="C39" s="23">
        <f>C35+C37</f>
        <v>183753682.22</v>
      </c>
    </row>
    <row r="40" spans="2:5" ht="15.75" x14ac:dyDescent="0.25">
      <c r="B40" s="22"/>
      <c r="C40" s="23"/>
    </row>
    <row r="41" spans="2:5" ht="15.75" x14ac:dyDescent="0.25">
      <c r="B41" s="22" t="s">
        <v>25</v>
      </c>
      <c r="C41" s="13"/>
    </row>
    <row r="42" spans="2:5" ht="15.75" x14ac:dyDescent="0.25">
      <c r="B42" s="15" t="s">
        <v>26</v>
      </c>
      <c r="C42" s="6">
        <v>305948.3</v>
      </c>
      <c r="E42" s="35"/>
    </row>
    <row r="43" spans="2:5" ht="15.75" x14ac:dyDescent="0.25">
      <c r="B43" s="15" t="s">
        <v>27</v>
      </c>
      <c r="C43" s="24">
        <v>292115.65999999997</v>
      </c>
    </row>
    <row r="44" spans="2:5" ht="15.75" x14ac:dyDescent="0.25">
      <c r="B44" s="22" t="s">
        <v>28</v>
      </c>
      <c r="C44" s="23">
        <f>C42-C43</f>
        <v>13832.640000000014</v>
      </c>
    </row>
    <row r="45" spans="2:5" ht="15.75" x14ac:dyDescent="0.25">
      <c r="B45" s="22"/>
      <c r="C45" s="23"/>
    </row>
    <row r="46" spans="2:5" ht="18.75" x14ac:dyDescent="0.3">
      <c r="B46" s="3" t="s">
        <v>29</v>
      </c>
      <c r="C46" s="10">
        <f>C39+C44</f>
        <v>183767514.85999998</v>
      </c>
    </row>
    <row r="47" spans="2:5" ht="18.75" x14ac:dyDescent="0.3">
      <c r="B47" s="25"/>
      <c r="C47" s="11"/>
    </row>
    <row r="48" spans="2:5" ht="19.5" thickBot="1" x14ac:dyDescent="0.35">
      <c r="B48" s="26" t="s">
        <v>30</v>
      </c>
      <c r="C48" s="9">
        <f>C18+C46</f>
        <v>189046862.22</v>
      </c>
    </row>
    <row r="49" spans="2:4" ht="19.5" thickTop="1" x14ac:dyDescent="0.3">
      <c r="B49" s="26"/>
      <c r="C49" s="27"/>
    </row>
    <row r="50" spans="2:4" ht="18.75" x14ac:dyDescent="0.3">
      <c r="B50" s="26" t="s">
        <v>31</v>
      </c>
      <c r="C50" s="28"/>
    </row>
    <row r="51" spans="2:4" ht="18.75" x14ac:dyDescent="0.3">
      <c r="B51" s="26"/>
      <c r="C51" s="4"/>
    </row>
    <row r="52" spans="2:4" ht="18.75" x14ac:dyDescent="0.3">
      <c r="B52" s="26" t="s">
        <v>32</v>
      </c>
      <c r="C52" s="4"/>
    </row>
    <row r="53" spans="2:4" ht="15.75" x14ac:dyDescent="0.25">
      <c r="B53" s="15" t="s">
        <v>33</v>
      </c>
      <c r="C53" s="6">
        <v>79188.05</v>
      </c>
    </row>
    <row r="54" spans="2:4" ht="15.75" x14ac:dyDescent="0.25">
      <c r="B54" s="15" t="s">
        <v>34</v>
      </c>
      <c r="C54" s="6">
        <v>1125218.98</v>
      </c>
    </row>
    <row r="55" spans="2:4" ht="15.75" x14ac:dyDescent="0.25">
      <c r="B55" s="15" t="s">
        <v>6</v>
      </c>
      <c r="C55" s="29">
        <v>42327.41</v>
      </c>
      <c r="D55" s="30"/>
    </row>
    <row r="56" spans="2:4" ht="18.75" x14ac:dyDescent="0.3">
      <c r="B56" s="26" t="s">
        <v>35</v>
      </c>
      <c r="C56" s="31">
        <f>C53+C54+C55</f>
        <v>1246734.44</v>
      </c>
    </row>
    <row r="57" spans="2:4" x14ac:dyDescent="0.25">
      <c r="B57" s="32"/>
      <c r="C57" s="13"/>
    </row>
    <row r="58" spans="2:4" ht="15.75" x14ac:dyDescent="0.25">
      <c r="B58" s="15" t="s">
        <v>36</v>
      </c>
      <c r="C58" s="20">
        <f>+C48-C56</f>
        <v>187800127.78</v>
      </c>
    </row>
    <row r="59" spans="2:4" x14ac:dyDescent="0.25">
      <c r="B59" s="21"/>
      <c r="C59" s="13"/>
    </row>
    <row r="60" spans="2:4" ht="19.5" thickBot="1" x14ac:dyDescent="0.35">
      <c r="B60" s="26" t="s">
        <v>37</v>
      </c>
      <c r="C60" s="33">
        <f>+C56+C58</f>
        <v>189046862.22</v>
      </c>
    </row>
    <row r="61" spans="2:4" ht="19.5" thickTop="1" x14ac:dyDescent="0.3">
      <c r="B61" s="26"/>
      <c r="C61" s="6"/>
    </row>
    <row r="62" spans="2:4" x14ac:dyDescent="0.25">
      <c r="B62" s="37" t="s">
        <v>38</v>
      </c>
    </row>
  </sheetData>
  <mergeCells count="1">
    <mergeCell ref="B9: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Cesar A. Diaz G.</cp:lastModifiedBy>
  <dcterms:created xsi:type="dcterms:W3CDTF">2017-02-21T15:27:21Z</dcterms:created>
  <dcterms:modified xsi:type="dcterms:W3CDTF">2017-02-24T14:40:53Z</dcterms:modified>
</cp:coreProperties>
</file>