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diaz\Desktop\DIGEPRES\Estados Financieros DIGEPRES\"/>
    </mc:Choice>
  </mc:AlternateContent>
  <bookViews>
    <workbookView xWindow="0" yWindow="0" windowWidth="28800" windowHeight="12435"/>
  </bookViews>
  <sheets>
    <sheet name="ESTADO DE RESULTADO 20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5" i="1" l="1"/>
  <c r="D56" i="1"/>
  <c r="D13" i="1"/>
  <c r="D96" i="1" l="1"/>
</calcChain>
</file>

<file path=xl/sharedStrings.xml><?xml version="1.0" encoding="utf-8"?>
<sst xmlns="http://schemas.openxmlformats.org/spreadsheetml/2006/main" count="92" uniqueCount="92">
  <si>
    <t xml:space="preserve">         MINISTERIO DE HACIENDA</t>
  </si>
  <si>
    <t xml:space="preserve">         DIRECCION GENERAL DE PRESUPESTO</t>
  </si>
  <si>
    <t xml:space="preserve">         AL 31 DE DICIEMBRE 2016</t>
  </si>
  <si>
    <t xml:space="preserve">         (VALORES EN RD$)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</si>
  <si>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</si>
  <si>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</si>
  <si>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</si>
  <si>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</si>
  <si>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</si>
  <si>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</si>
  <si>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</si>
  <si>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</si>
  <si>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</si>
  <si>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</si>
  <si>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PROPORCION VACACIONES NO DISFRUTADAS</t>
  </si>
  <si>
    <t>PAGO DE VACACIONES</t>
  </si>
  <si>
    <t>COMPENSACION</t>
  </si>
  <si>
    <t>COMPENSACION SERVICIOS DE SEGURIDAD</t>
  </si>
  <si>
    <t>PAGO DE HORAS EXTRAORDINARIAS A PAGAR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</si>
  <si>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</si>
  <si>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</si>
  <si>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</si>
  <si>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</si>
  <si>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</si>
  <si>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</si>
  <si>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</si>
  <si>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</si>
  <si>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</si>
  <si>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</si>
  <si>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</si>
  <si>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</si>
  <si>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</si>
  <si>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</si>
  <si>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</si>
  <si>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</si>
  <si>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</si>
  <si>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</si>
  <si>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</si>
  <si>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 DE EQUIPOS DE TRANSPORTE, TRACCION Y ELEVACION</t>
  </si>
  <si>
    <t>OTROS ALQUILERES</t>
  </si>
  <si>
    <t>SEGURO DE BIENES INMUEBLES E INFRAESTRUCTURA</t>
  </si>
  <si>
    <t>SEGURO DE BIENES MUEBLES</t>
  </si>
  <si>
    <t>CONTRATACIONES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</si>
  <si>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</si>
  <si>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</si>
  <si>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</si>
  <si>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</si>
  <si>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</si>
  <si>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</si>
  <si>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</si>
  <si>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INSTALACIONES ELECTRICAS</t>
  </si>
  <si>
    <t>SERVICIOS ESPECIALES DE MANTENIMIENTO Y REPARACION</t>
  </si>
  <si>
    <t>SERVICIOS DE PINTURA Y DERIVADOS FINES DE EMBELLECIMIENTO</t>
  </si>
  <si>
    <t>ORGANIZACION DE EVENTOS Y FESTIVIDADES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</si>
  <si>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</si>
  <si>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</si>
  <si>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</si>
  <si>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</si>
  <si>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</si>
  <si>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HILADOS Y TELAS</t>
  </si>
  <si>
    <t>ACABADOS TEXTILES</t>
  </si>
  <si>
    <t>PRENDAS DE VESTIR</t>
  </si>
  <si>
    <t>PAPEL DE ESCRITORIO</t>
  </si>
  <si>
    <t>PRODUCTOS DE PAPEL Y CARTÓN</t>
  </si>
  <si>
    <t>PRODUCTOS DE ARTES GRÁFICAS</t>
  </si>
  <si>
    <t>ESPECIES TIMBRADOS Y VALORADAS</t>
  </si>
  <si>
    <t>LIBROS, REVISTAS Y PERIODICOS</t>
  </si>
  <si>
    <t>PRODUCTOS FARMACEUTICOS</t>
  </si>
  <si>
    <t>ARTICULOS DE CUERO</t>
  </si>
  <si>
    <t>LLANTAS Y NEUMATICOS</t>
  </si>
  <si>
    <t>ARTICULOS DE CAUCHO</t>
  </si>
  <si>
    <t>ARTICULOS DE PLASTICO</t>
  </si>
  <si>
    <t>PRODUCTOS DE VIDRIO, LOZA Y PORCELANA</t>
  </si>
  <si>
    <t>PRODUCTOS METALICOS Y SUS DERIVADOS</t>
  </si>
  <si>
    <t>MINERALES</t>
  </si>
  <si>
    <t>COMBUSTIBLES, LUBRICANTES Y PRODUCTOS QUIMICOS</t>
  </si>
  <si>
    <t>MATERIALES DE LIMPIEZA</t>
  </si>
  <si>
    <t>UTILES DE ESCRITORIO, OFICINA Y ENSEÑANZA</t>
  </si>
  <si>
    <t>UTILES DESTINADOS A ACTIVIDADES DEPORTIVAS Y RECREATIVAS</t>
  </si>
  <si>
    <t>UTILES DE COCINA Y COMEDOR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</si>
  <si>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</si>
  <si>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</si>
  <si>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</si>
  <si>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</si>
  <si>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</si>
  <si>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INSTITUCIONES SIN FINES DE LUCRO</t>
  </si>
  <si>
    <t>TRANSFERENCIAS CORRIENTES AL SECTOR EXTERNO</t>
  </si>
  <si>
    <t>GASTOS DE ANTICIPOS FINANCIEROS POR CLASIFICAR</t>
  </si>
  <si>
    <t>TOTAL DE GASTOS</t>
  </si>
  <si>
    <t xml:space="preserve">                                        ESTADO DE RESULTADO*</t>
  </si>
  <si>
    <t>RESULTADO DEL PERIODO</t>
  </si>
  <si>
    <t>* Preliminar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</si>
</sst>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left"/>
    </xf>
    <xf numFmtId="164" fontId="3" fillId="2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164" fontId="5" fillId="0" borderId="1" xfId="1" applyFont="1" applyBorder="1" applyAlignment="1">
      <alignment horizontal="center" vertical="center"/>
    </xf>
    <xf numFmtId="164" fontId="0" fillId="0" borderId="0" xfId="1" applyFont="1"/>
    <xf numFmtId="164" fontId="4" fillId="0" borderId="1" xfId="1" applyFont="1" applyBorder="1" applyAlignment="1">
      <alignment horizontal="center" vertical="center"/>
    </xf>
    <xf numFmtId="164" fontId="3" fillId="2" borderId="1" xfId="1" applyFont="1" applyFill="1" applyBorder="1"/>
    <xf numFmtId="0" fontId="4" fillId="0" borderId="1" xfId="0" applyFont="1" applyBorder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1" xfId="0" applyFont="1" applyFill="1" applyBorder="1"/>
    <xf numFmtId="164" fontId="4" fillId="0" borderId="1" xfId="1" applyFont="1" applyFill="1" applyBorder="1"/>
    <xf numFmtId="0" fontId="4" fillId="3" borderId="1" xfId="0" applyFont="1" applyFill="1" applyBorder="1"/>
    <xf numFmtId="164" fontId="0" fillId="0" borderId="0" xfId="0" applyNumberFormat="1"/>
    <xf numFmtId="164" fontId="3" fillId="0" borderId="1" xfId="1" applyFont="1" applyFill="1" applyBorder="1"/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1</xdr:row>
      <xdr:rowOff>123825</xdr:rowOff>
    </xdr:from>
    <xdr:to>
      <xdr:col>4</xdr:col>
      <xdr:colOff>295275</xdr:colOff>
      <xdr:row>7</xdr:row>
      <xdr:rowOff>173628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4575" y="314325"/>
          <a:ext cx="1047750" cy="1230903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</xdr:row>
      <xdr:rowOff>152400</xdr:rowOff>
    </xdr:from>
    <xdr:to>
      <xdr:col>2</xdr:col>
      <xdr:colOff>278265</xdr:colOff>
      <xdr:row>7</xdr:row>
      <xdr:rowOff>74358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171450" y="723900"/>
          <a:ext cx="1554615" cy="683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99"/>
  <sheetViews>
    <sheetView tabSelected="1" workbookViewId="0">
      <selection activeCell="J78" sqref="J78"/>
    </sheetView>
  </sheetViews>
  <sheetFormatPr baseColWidth="10" defaultRowHeight="15" x14ac:dyDescent="0.25"/>
  <cols>
    <col min="2" max="2" width="10.25" customWidth="1"/>
    <col min="3" max="3" width="61.125" customWidth="1"/>
    <col min="4" max="4" width="20.25" customWidth="1"/>
  </cols>
  <sheetData>
    <row r="4" spans="3:6" ht="15.75" x14ac:dyDescent="0.25">
      <c r="C4" s="1" t="s">
        <v>0</v>
      </c>
      <c r="D4" s="2"/>
    </row>
    <row r="5" spans="3:6" ht="15.75" x14ac:dyDescent="0.25">
      <c r="C5" s="1" t="s">
        <v>1</v>
      </c>
      <c r="D5" s="2"/>
    </row>
    <row r="6" spans="3:6" ht="15.75" x14ac:dyDescent="0.25">
      <c r="C6" s="19" t="s">
        <v>89</v>
      </c>
      <c r="D6" s="19"/>
    </row>
    <row r="7" spans="3:6" ht="15.75" x14ac:dyDescent="0.25">
      <c r="C7" s="1" t="s">
        <v>2</v>
      </c>
      <c r="D7" s="2"/>
    </row>
    <row r="8" spans="3:6" ht="15.75" x14ac:dyDescent="0.25">
      <c r="C8" s="1" t="s">
        <v>3</v>
      </c>
      <c r="D8" s="2"/>
    </row>
    <row r="9" spans="3:6" x14ac:dyDescent="0.25">
      <c r="C9" s="3"/>
      <c r="D9" s="2"/>
    </row>
    <row r="10" spans="3:6" x14ac:dyDescent="0.25">
      <c r="C10" s="4" t="s">
        <v>4</v>
      </c>
      <c r="D10" s="5">
        <v>565849139</v>
      </c>
    </row>
    <row r="11" spans="3:6" x14ac:dyDescent="0.25">
      <c r="C11" s="6" t="s">
        <v>5</v>
      </c>
      <c r="D11" s="7">
        <v>-17062736</v>
      </c>
    </row>
    <row r="12" spans="3:6" x14ac:dyDescent="0.25">
      <c r="C12" s="6" t="s">
        <v>6</v>
      </c>
      <c r="D12" s="9">
        <v>46287633.210000001</v>
      </c>
      <c r="F12" s="8"/>
    </row>
    <row r="13" spans="3:6" x14ac:dyDescent="0.25">
      <c r="C13" s="4" t="s">
        <v>7</v>
      </c>
      <c r="D13" s="10">
        <f>+D10+D11-D12</f>
        <v>502498769.79000002</v>
      </c>
      <c r="F13" s="8"/>
    </row>
    <row r="14" spans="3:6" ht="22.5" customHeight="1" x14ac:dyDescent="0.25">
      <c r="C14" s="6"/>
      <c r="D14" s="11"/>
      <c r="F14" s="8"/>
    </row>
    <row r="15" spans="3:6" x14ac:dyDescent="0.25">
      <c r="C15" s="12" t="s">
        <v>8</v>
      </c>
      <c r="D15" s="13"/>
      <c r="F15" s="8"/>
    </row>
    <row r="16" spans="3:6" x14ac:dyDescent="0.25">
      <c r="C16" s="14" t="s">
        <v>9</v>
      </c>
      <c r="D16" s="15">
        <v>189636598</v>
      </c>
      <c r="F16" s="8"/>
    </row>
    <row r="17" spans="3:6" x14ac:dyDescent="0.25">
      <c r="C17" s="16" t="s">
        <v>10</v>
      </c>
      <c r="D17" s="15">
        <v>30672680</v>
      </c>
      <c r="F17" s="8"/>
    </row>
    <row r="18" spans="3:6" x14ac:dyDescent="0.25">
      <c r="C18" s="16" t="s">
        <v>11</v>
      </c>
      <c r="D18" s="15">
        <v>5824956</v>
      </c>
      <c r="F18" s="8"/>
    </row>
    <row r="19" spans="3:6" x14ac:dyDescent="0.25">
      <c r="C19" s="16" t="s">
        <v>12</v>
      </c>
      <c r="D19" s="15">
        <v>19110927.809999999</v>
      </c>
      <c r="F19" s="8"/>
    </row>
    <row r="20" spans="3:6" x14ac:dyDescent="0.25">
      <c r="C20" s="16" t="s">
        <v>13</v>
      </c>
      <c r="D20" s="15">
        <v>1220000</v>
      </c>
    </row>
    <row r="21" spans="3:6" x14ac:dyDescent="0.25">
      <c r="C21" s="16" t="s">
        <v>14</v>
      </c>
      <c r="D21" s="15">
        <v>463890.17</v>
      </c>
    </row>
    <row r="22" spans="3:6" x14ac:dyDescent="0.25">
      <c r="C22" s="16" t="s">
        <v>15</v>
      </c>
      <c r="D22" s="15">
        <v>221504.39</v>
      </c>
    </row>
    <row r="23" spans="3:6" x14ac:dyDescent="0.25">
      <c r="C23" s="16" t="s">
        <v>16</v>
      </c>
      <c r="D23" s="15"/>
    </row>
    <row r="24" spans="3:6" x14ac:dyDescent="0.25">
      <c r="C24" s="16" t="s">
        <v>17</v>
      </c>
      <c r="D24" s="15">
        <v>4416600</v>
      </c>
    </row>
    <row r="25" spans="3:6" x14ac:dyDescent="0.25">
      <c r="C25" s="16" t="s">
        <v>18</v>
      </c>
      <c r="D25" s="15">
        <v>47448611.259999998</v>
      </c>
    </row>
    <row r="26" spans="3:6" x14ac:dyDescent="0.25">
      <c r="C26" s="16" t="s">
        <v>19</v>
      </c>
      <c r="D26" s="15">
        <v>17774481.5</v>
      </c>
    </row>
    <row r="27" spans="3:6" x14ac:dyDescent="0.25">
      <c r="C27" s="16" t="s">
        <v>20</v>
      </c>
      <c r="D27" s="15">
        <v>4353500</v>
      </c>
    </row>
    <row r="28" spans="3:6" x14ac:dyDescent="0.25">
      <c r="C28" s="16" t="s">
        <v>21</v>
      </c>
      <c r="D28" s="15">
        <v>19458994.5</v>
      </c>
    </row>
    <row r="29" spans="3:6" x14ac:dyDescent="0.25">
      <c r="C29" s="14" t="s">
        <v>22</v>
      </c>
      <c r="D29" s="15">
        <v>13851869.880000001</v>
      </c>
    </row>
    <row r="30" spans="3:6" x14ac:dyDescent="0.25">
      <c r="C30" s="14" t="s">
        <v>23</v>
      </c>
      <c r="D30" s="15">
        <v>15269390.220000001</v>
      </c>
    </row>
    <row r="31" spans="3:6" x14ac:dyDescent="0.25">
      <c r="C31" s="14" t="s">
        <v>24</v>
      </c>
      <c r="D31" s="15">
        <v>1356846.94</v>
      </c>
    </row>
    <row r="32" spans="3:6" x14ac:dyDescent="0.25">
      <c r="C32" s="14" t="s">
        <v>25</v>
      </c>
      <c r="D32" s="15"/>
    </row>
    <row r="33" spans="3:4" x14ac:dyDescent="0.25">
      <c r="C33" s="14" t="s">
        <v>26</v>
      </c>
      <c r="D33" s="15">
        <v>0</v>
      </c>
    </row>
    <row r="34" spans="3:4" x14ac:dyDescent="0.25">
      <c r="C34" s="14" t="s">
        <v>27</v>
      </c>
      <c r="D34" s="15">
        <v>2229767.34</v>
      </c>
    </row>
    <row r="35" spans="3:4" x14ac:dyDescent="0.25">
      <c r="C35" s="14" t="s">
        <v>28</v>
      </c>
      <c r="D35" s="15">
        <v>2660</v>
      </c>
    </row>
    <row r="36" spans="3:4" x14ac:dyDescent="0.25">
      <c r="C36" s="14" t="s">
        <v>29</v>
      </c>
      <c r="D36" s="15">
        <v>191185.13</v>
      </c>
    </row>
    <row r="37" spans="3:4" x14ac:dyDescent="0.25">
      <c r="C37" s="14" t="s">
        <v>30</v>
      </c>
      <c r="D37" s="15">
        <v>5385436.5700000003</v>
      </c>
    </row>
    <row r="38" spans="3:4" x14ac:dyDescent="0.25">
      <c r="C38" s="14" t="s">
        <v>31</v>
      </c>
      <c r="D38" s="15">
        <v>67536</v>
      </c>
    </row>
    <row r="39" spans="3:4" x14ac:dyDescent="0.25">
      <c r="C39" s="14" t="s">
        <v>32</v>
      </c>
      <c r="D39" s="15">
        <v>154033.62</v>
      </c>
    </row>
    <row r="40" spans="3:4" x14ac:dyDescent="0.25">
      <c r="C40" s="14" t="s">
        <v>33</v>
      </c>
      <c r="D40" s="15">
        <v>3385340.35</v>
      </c>
    </row>
    <row r="41" spans="3:4" x14ac:dyDescent="0.25">
      <c r="C41" s="14" t="s">
        <v>34</v>
      </c>
      <c r="D41" s="15">
        <v>130655.8</v>
      </c>
    </row>
    <row r="42" spans="3:4" x14ac:dyDescent="0.25">
      <c r="C42" s="14" t="s">
        <v>35</v>
      </c>
      <c r="D42" s="15">
        <v>0</v>
      </c>
    </row>
    <row r="43" spans="3:4" x14ac:dyDescent="0.25">
      <c r="C43" s="14" t="s">
        <v>36</v>
      </c>
      <c r="D43" s="15">
        <v>528004</v>
      </c>
    </row>
    <row r="44" spans="3:4" x14ac:dyDescent="0.25">
      <c r="C44" s="14" t="s">
        <v>37</v>
      </c>
      <c r="D44" s="15">
        <v>3450</v>
      </c>
    </row>
    <row r="45" spans="3:4" x14ac:dyDescent="0.25">
      <c r="C45" s="14" t="s">
        <v>38</v>
      </c>
      <c r="D45" s="15">
        <v>88000</v>
      </c>
    </row>
    <row r="46" spans="3:4" x14ac:dyDescent="0.25">
      <c r="C46" s="14" t="s">
        <v>39</v>
      </c>
      <c r="D46" s="15">
        <v>0</v>
      </c>
    </row>
    <row r="47" spans="3:4" x14ac:dyDescent="0.25">
      <c r="C47" s="14" t="s">
        <v>40</v>
      </c>
      <c r="D47" s="15">
        <v>434123.39</v>
      </c>
    </row>
    <row r="48" spans="3:4" x14ac:dyDescent="0.25">
      <c r="C48" s="14" t="s">
        <v>41</v>
      </c>
      <c r="D48" s="15">
        <v>1226343.1100000001</v>
      </c>
    </row>
    <row r="49" spans="3:4" x14ac:dyDescent="0.25">
      <c r="C49" s="14" t="s">
        <v>42</v>
      </c>
      <c r="D49" s="15">
        <v>364965</v>
      </c>
    </row>
    <row r="50" spans="3:4" x14ac:dyDescent="0.25">
      <c r="C50" s="14" t="s">
        <v>43</v>
      </c>
      <c r="D50" s="15">
        <v>1312385.6200000001</v>
      </c>
    </row>
    <row r="51" spans="3:4" x14ac:dyDescent="0.25">
      <c r="C51" s="14" t="s">
        <v>44</v>
      </c>
      <c r="D51" s="15">
        <v>35675.019999999997</v>
      </c>
    </row>
    <row r="52" spans="3:4" x14ac:dyDescent="0.25">
      <c r="C52" s="14" t="s">
        <v>45</v>
      </c>
      <c r="D52" s="15">
        <v>4211.92</v>
      </c>
    </row>
    <row r="53" spans="3:4" x14ac:dyDescent="0.25">
      <c r="C53" s="14" t="s">
        <v>46</v>
      </c>
      <c r="D53" s="15">
        <v>1552947.05</v>
      </c>
    </row>
    <row r="54" spans="3:4" x14ac:dyDescent="0.25">
      <c r="C54" s="14" t="s">
        <v>47</v>
      </c>
      <c r="D54" s="15">
        <v>0</v>
      </c>
    </row>
    <row r="55" spans="3:4" x14ac:dyDescent="0.25">
      <c r="C55" s="14" t="s">
        <v>48</v>
      </c>
      <c r="D55" s="15">
        <v>0</v>
      </c>
    </row>
    <row r="56" spans="3:4" x14ac:dyDescent="0.25">
      <c r="C56" s="14" t="s">
        <v>49</v>
      </c>
      <c r="D56" s="15">
        <f>24780+10209.5</f>
        <v>34989.5</v>
      </c>
    </row>
    <row r="57" spans="3:4" x14ac:dyDescent="0.25">
      <c r="C57" s="14" t="s">
        <v>50</v>
      </c>
      <c r="D57" s="15">
        <v>824.49</v>
      </c>
    </row>
    <row r="58" spans="3:4" x14ac:dyDescent="0.25">
      <c r="C58" s="14" t="s">
        <v>51</v>
      </c>
      <c r="D58" s="15">
        <v>79530.59</v>
      </c>
    </row>
    <row r="59" spans="3:4" x14ac:dyDescent="0.25">
      <c r="C59" s="14" t="s">
        <v>52</v>
      </c>
      <c r="D59" s="15">
        <v>27030</v>
      </c>
    </row>
    <row r="60" spans="3:4" x14ac:dyDescent="0.25">
      <c r="C60" s="14" t="s">
        <v>53</v>
      </c>
      <c r="D60" s="15">
        <v>2114699.4300000002</v>
      </c>
    </row>
    <row r="61" spans="3:4" x14ac:dyDescent="0.25">
      <c r="C61" s="14" t="s">
        <v>54</v>
      </c>
      <c r="D61" s="15">
        <v>63831902.549999997</v>
      </c>
    </row>
    <row r="62" spans="3:4" x14ac:dyDescent="0.25">
      <c r="C62" s="14" t="s">
        <v>55</v>
      </c>
      <c r="D62" s="15">
        <v>72884.08</v>
      </c>
    </row>
    <row r="63" spans="3:4" x14ac:dyDescent="0.25">
      <c r="C63" s="14" t="s">
        <v>56</v>
      </c>
      <c r="D63" s="15">
        <v>355257.52</v>
      </c>
    </row>
    <row r="64" spans="3:4" x14ac:dyDescent="0.25">
      <c r="C64" s="14" t="s">
        <v>57</v>
      </c>
      <c r="D64" s="15">
        <v>10726829.720000001</v>
      </c>
    </row>
    <row r="65" spans="3:4" x14ac:dyDescent="0.25">
      <c r="C65" s="14" t="s">
        <v>58</v>
      </c>
      <c r="D65" s="15">
        <v>178461.11</v>
      </c>
    </row>
    <row r="66" spans="3:4" x14ac:dyDescent="0.25">
      <c r="C66" s="14" t="s">
        <v>59</v>
      </c>
      <c r="D66" s="15">
        <v>3728.8</v>
      </c>
    </row>
    <row r="67" spans="3:4" x14ac:dyDescent="0.25">
      <c r="C67" s="14" t="s">
        <v>60</v>
      </c>
      <c r="D67" s="15">
        <v>17352.080000000002</v>
      </c>
    </row>
    <row r="68" spans="3:4" x14ac:dyDescent="0.25">
      <c r="C68" s="14" t="s">
        <v>61</v>
      </c>
      <c r="D68" s="15">
        <v>446943.8</v>
      </c>
    </row>
    <row r="69" spans="3:4" x14ac:dyDescent="0.25">
      <c r="C69" s="14" t="s">
        <v>62</v>
      </c>
      <c r="D69" s="15">
        <v>174107.19</v>
      </c>
    </row>
    <row r="70" spans="3:4" x14ac:dyDescent="0.25">
      <c r="C70" s="14" t="s">
        <v>63</v>
      </c>
      <c r="D70" s="15">
        <v>608095.23</v>
      </c>
    </row>
    <row r="71" spans="3:4" x14ac:dyDescent="0.25">
      <c r="C71" s="14" t="s">
        <v>64</v>
      </c>
      <c r="D71" s="15">
        <v>514148.7</v>
      </c>
    </row>
    <row r="72" spans="3:4" x14ac:dyDescent="0.25">
      <c r="C72" s="14" t="s">
        <v>65</v>
      </c>
      <c r="D72" s="15">
        <v>0</v>
      </c>
    </row>
    <row r="73" spans="3:4" x14ac:dyDescent="0.25">
      <c r="C73" s="14" t="s">
        <v>66</v>
      </c>
      <c r="D73" s="15">
        <v>64712</v>
      </c>
    </row>
    <row r="74" spans="3:4" x14ac:dyDescent="0.25">
      <c r="C74" s="14" t="s">
        <v>67</v>
      </c>
      <c r="D74" s="15">
        <v>53416.59</v>
      </c>
    </row>
    <row r="75" spans="3:4" x14ac:dyDescent="0.25">
      <c r="C75" s="14" t="s">
        <v>68</v>
      </c>
      <c r="D75" s="15">
        <v>12145.56</v>
      </c>
    </row>
    <row r="76" spans="3:4" x14ac:dyDescent="0.25">
      <c r="C76" s="14" t="s">
        <v>69</v>
      </c>
      <c r="D76" s="15">
        <v>204252</v>
      </c>
    </row>
    <row r="77" spans="3:4" x14ac:dyDescent="0.25">
      <c r="C77" s="14" t="s">
        <v>70</v>
      </c>
      <c r="D77" s="15">
        <v>0</v>
      </c>
    </row>
    <row r="78" spans="3:4" x14ac:dyDescent="0.25">
      <c r="C78" s="14" t="s">
        <v>71</v>
      </c>
      <c r="D78" s="15">
        <v>449723.04</v>
      </c>
    </row>
    <row r="79" spans="3:4" x14ac:dyDescent="0.25">
      <c r="C79" s="14" t="s">
        <v>72</v>
      </c>
      <c r="D79" s="15">
        <v>19079.990000000002</v>
      </c>
    </row>
    <row r="80" spans="3:4" x14ac:dyDescent="0.25">
      <c r="C80" s="14" t="s">
        <v>73</v>
      </c>
      <c r="D80" s="15">
        <v>204727.25</v>
      </c>
    </row>
    <row r="81" spans="3:11" x14ac:dyDescent="0.25">
      <c r="C81" s="14" t="s">
        <v>74</v>
      </c>
      <c r="D81" s="15">
        <v>0</v>
      </c>
    </row>
    <row r="82" spans="3:11" x14ac:dyDescent="0.25">
      <c r="C82" s="14" t="s">
        <v>75</v>
      </c>
      <c r="D82" s="15">
        <v>8294990.0099999998</v>
      </c>
    </row>
    <row r="83" spans="3:11" x14ac:dyDescent="0.25">
      <c r="C83" s="14" t="s">
        <v>76</v>
      </c>
      <c r="D83" s="15">
        <v>140941.17000000001</v>
      </c>
      <c r="F83" s="8"/>
      <c r="G83" s="8"/>
      <c r="H83" s="8"/>
    </row>
    <row r="84" spans="3:11" x14ac:dyDescent="0.25">
      <c r="C84" s="14" t="s">
        <v>77</v>
      </c>
      <c r="D84" s="15">
        <v>3054192.94</v>
      </c>
      <c r="F84" s="8"/>
      <c r="G84" s="8"/>
      <c r="H84" s="8"/>
    </row>
    <row r="85" spans="3:11" x14ac:dyDescent="0.25">
      <c r="C85" s="14" t="s">
        <v>78</v>
      </c>
      <c r="D85" s="15">
        <v>0</v>
      </c>
      <c r="F85" s="8"/>
      <c r="G85" s="8"/>
      <c r="H85" s="8"/>
    </row>
    <row r="86" spans="3:11" x14ac:dyDescent="0.25">
      <c r="C86" s="14" t="s">
        <v>79</v>
      </c>
      <c r="D86" s="15">
        <v>75007.88</v>
      </c>
      <c r="F86" s="8"/>
      <c r="G86" s="8"/>
      <c r="H86" s="8"/>
    </row>
    <row r="87" spans="3:11" x14ac:dyDescent="0.25">
      <c r="C87" s="14" t="s">
        <v>80</v>
      </c>
      <c r="D87" s="15">
        <v>679724.84</v>
      </c>
      <c r="F87" s="8"/>
      <c r="G87" s="8"/>
      <c r="H87" s="8"/>
    </row>
    <row r="88" spans="3:11" x14ac:dyDescent="0.25">
      <c r="C88" s="14" t="s">
        <v>81</v>
      </c>
      <c r="D88" s="15">
        <v>6775649.2699999996</v>
      </c>
    </row>
    <row r="89" spans="3:11" x14ac:dyDescent="0.25">
      <c r="C89" s="14" t="s">
        <v>82</v>
      </c>
      <c r="D89" s="15"/>
    </row>
    <row r="90" spans="3:11" x14ac:dyDescent="0.25">
      <c r="C90" s="14" t="s">
        <v>83</v>
      </c>
      <c r="D90" s="15">
        <v>4648225.68</v>
      </c>
    </row>
    <row r="91" spans="3:11" x14ac:dyDescent="0.25">
      <c r="C91" s="14" t="s">
        <v>84</v>
      </c>
      <c r="D91" s="15">
        <v>244774</v>
      </c>
    </row>
    <row r="92" spans="3:11" x14ac:dyDescent="0.25">
      <c r="C92" s="14" t="s">
        <v>85</v>
      </c>
      <c r="D92" s="15">
        <v>1630000</v>
      </c>
      <c r="F92" s="8"/>
      <c r="G92" s="8"/>
      <c r="H92" s="8"/>
      <c r="I92" s="8"/>
      <c r="J92" s="8"/>
      <c r="K92" s="8"/>
    </row>
    <row r="93" spans="3:11" x14ac:dyDescent="0.25">
      <c r="C93" s="14" t="s">
        <v>86</v>
      </c>
      <c r="D93" s="15"/>
      <c r="F93" s="8"/>
      <c r="G93" s="8"/>
      <c r="H93" s="8"/>
      <c r="I93" s="8"/>
      <c r="J93" s="8"/>
      <c r="K93" s="8"/>
    </row>
    <row r="94" spans="3:11" x14ac:dyDescent="0.25">
      <c r="C94" s="14" t="s">
        <v>87</v>
      </c>
      <c r="D94" s="15">
        <v>295</v>
      </c>
      <c r="F94" s="8"/>
      <c r="G94" s="8"/>
      <c r="H94" s="8"/>
      <c r="I94" s="8"/>
      <c r="J94" s="8"/>
      <c r="K94" s="8"/>
    </row>
    <row r="95" spans="3:11" x14ac:dyDescent="0.25">
      <c r="C95" s="13" t="s">
        <v>88</v>
      </c>
      <c r="D95" s="10">
        <f>SUM(D16:D94)</f>
        <v>493916212.60000002</v>
      </c>
      <c r="F95" s="8"/>
      <c r="G95" s="8"/>
      <c r="H95" s="8"/>
      <c r="I95" s="8"/>
      <c r="J95" s="8"/>
      <c r="K95" s="8"/>
    </row>
    <row r="96" spans="3:11" x14ac:dyDescent="0.25">
      <c r="C96" s="14" t="s">
        <v>90</v>
      </c>
      <c r="D96" s="18">
        <f>D13-D95</f>
        <v>8582557.1899999976</v>
      </c>
      <c r="F96" s="8"/>
      <c r="G96" s="8"/>
      <c r="H96" s="8"/>
      <c r="I96" s="8"/>
      <c r="J96" s="8"/>
      <c r="K96" s="8"/>
    </row>
    <row r="97" spans="3:11" x14ac:dyDescent="0.25">
      <c r="F97" s="8"/>
      <c r="G97" s="8"/>
      <c r="H97" s="8"/>
      <c r="I97" s="8"/>
      <c r="J97" s="8"/>
      <c r="K97" s="8"/>
    </row>
    <row r="98" spans="3:11" x14ac:dyDescent="0.25">
      <c r="C98" s="20" t="s">
        <v>91</v>
      </c>
      <c r="F98" s="8"/>
      <c r="G98" s="8"/>
      <c r="H98" s="8"/>
      <c r="I98" s="8"/>
      <c r="J98" s="8"/>
      <c r="K98" s="8"/>
    </row>
    <row r="99" spans="3:11" x14ac:dyDescent="0.25">
      <c r="D99" s="17"/>
    </row>
  </sheetData>
  <mergeCells count="1">
    <mergeCell ref="C6:D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RESULTADO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Cesar A. Diaz G.</cp:lastModifiedBy>
  <dcterms:created xsi:type="dcterms:W3CDTF">2017-02-21T15:27:21Z</dcterms:created>
  <dcterms:modified xsi:type="dcterms:W3CDTF">2017-02-24T14:44:07Z</dcterms:modified>
</cp:coreProperties>
</file>