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ESTADO RESULTADO Mayo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2" l="1"/>
  <c r="C88" i="2" s="1"/>
  <c r="C77" i="2"/>
  <c r="C72" i="2"/>
  <c r="C41" i="2"/>
  <c r="C10" i="2"/>
</calcChain>
</file>

<file path=xl/sharedStrings.xml><?xml version="1.0" encoding="utf-8"?>
<sst xmlns="http://schemas.openxmlformats.org/spreadsheetml/2006/main" count="85" uniqueCount="85">
  <si>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</si>
  <si>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</si>
  <si>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</si>
  <si>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</si>
  <si>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AL 31 MAYO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</si>
  <si>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</si>
  <si>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</si>
  <si>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</si>
  <si>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</si>
  <si>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</si>
  <si>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</si>
  <si>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</si>
  <si>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</si>
  <si>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</si>
  <si>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</si>
  <si>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</si>
  <si>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</si>
  <si>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</si>
  <si>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</si>
  <si>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</si>
  <si>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</si>
  <si>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</si>
  <si>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</si>
  <si>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</si>
  <si>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</si>
  <si>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</si>
  <si>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</si>
  <si>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</si>
  <si>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</si>
  <si>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</si>
  <si>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</si>
  <si>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</si>
  <si>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</si>
  <si>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</si>
  <si>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</si>
  <si>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</si>
  <si>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</si>
  <si>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</si>
  <si>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</si>
  <si>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</si>
  <si>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</si>
  <si>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</si>
  <si>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</si>
  <si>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</si>
  <si>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</si>
  <si>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</si>
  <si>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</si>
  <si>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</si>
  <si>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</si>
  <si>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</si>
  <si>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</si>
  <si>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</si>
  <si>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OTROS 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</si>
  <si>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</si>
  <si>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</si>
  <si>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</si>
  <si>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</si>
  <si>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PREDAS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</si>
  <si>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</si>
  <si>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</si>
  <si>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</si>
  <si>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</si>
  <si>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</si>
  <si>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ARTICULOS DE PLASTICO</t>
  </si>
  <si>
    <t>PRODUCTOS DE VIDRIO, LOZA Y PORCELANA</t>
  </si>
  <si>
    <t>LLANTAS Y NEUMATICOS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</si>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</sst>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0" fillId="0" borderId="0" xfId="0" applyNumberFormat="1"/>
    <xf numFmtId="164" fontId="6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49" fontId="9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0" fillId="0" borderId="1" xfId="0" applyFont="1" applyFill="1" applyBorder="1"/>
    <xf numFmtId="164" fontId="10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6"/>
  <sheetViews>
    <sheetView tabSelected="1" workbookViewId="0">
      <selection activeCell="E39" sqref="E39"/>
    </sheetView>
  </sheetViews>
  <sheetFormatPr baseColWidth="10" defaultRowHeight="15" x14ac:dyDescent="0.25"/>
  <cols>
    <col min="1" max="1" width="10.42578125" customWidth="1"/>
    <col min="2" max="2" width="64.28515625" customWidth="1"/>
    <col min="3" max="3" width="20.28515625" customWidth="1"/>
    <col min="5" max="5" width="0.85546875" customWidth="1"/>
    <col min="6" max="6" width="15.140625" style="2" bestFit="1" customWidth="1"/>
    <col min="7" max="7" width="15.140625" bestFit="1" customWidth="1"/>
  </cols>
  <sheetData>
    <row r="2" spans="2:7" ht="15.75" x14ac:dyDescent="0.25">
      <c r="B2" s="3" t="s">
        <v>1</v>
      </c>
      <c r="C2" s="4"/>
    </row>
    <row r="3" spans="2:7" ht="15.75" x14ac:dyDescent="0.25">
      <c r="B3" s="3" t="s">
        <v>2</v>
      </c>
      <c r="C3" s="4"/>
    </row>
    <row r="4" spans="2:7" ht="15.75" x14ac:dyDescent="0.25">
      <c r="B4" s="3" t="s">
        <v>3</v>
      </c>
      <c r="C4" s="3"/>
    </row>
    <row r="5" spans="2:7" ht="18.75" x14ac:dyDescent="0.3">
      <c r="B5" s="1" t="s">
        <v>4</v>
      </c>
      <c r="C5" s="4"/>
    </row>
    <row r="6" spans="2:7" ht="15.75" x14ac:dyDescent="0.25">
      <c r="B6" s="5"/>
      <c r="C6" s="4"/>
    </row>
    <row r="7" spans="2:7" x14ac:dyDescent="0.25">
      <c r="B7" s="6"/>
      <c r="C7" s="4"/>
    </row>
    <row r="8" spans="2:7" x14ac:dyDescent="0.25">
      <c r="B8" s="7" t="s">
        <v>5</v>
      </c>
      <c r="C8" s="8">
        <v>386445032.56</v>
      </c>
    </row>
    <row r="9" spans="2:7" x14ac:dyDescent="0.25">
      <c r="B9" s="9" t="s">
        <v>6</v>
      </c>
      <c r="C9" s="10">
        <v>0</v>
      </c>
    </row>
    <row r="10" spans="2:7" x14ac:dyDescent="0.25">
      <c r="B10" s="9" t="s">
        <v>7</v>
      </c>
      <c r="C10" s="11">
        <f>+C8-C11</f>
        <v>338959406.17000002</v>
      </c>
      <c r="G10" s="12"/>
    </row>
    <row r="11" spans="2:7" x14ac:dyDescent="0.25">
      <c r="B11" s="7" t="s">
        <v>8</v>
      </c>
      <c r="C11" s="13">
        <v>47485626.390000001</v>
      </c>
    </row>
    <row r="12" spans="2:7" ht="22.5" customHeight="1" x14ac:dyDescent="0.25">
      <c r="B12" s="9"/>
      <c r="C12" s="14"/>
    </row>
    <row r="13" spans="2:7" x14ac:dyDescent="0.25">
      <c r="B13" s="15" t="s">
        <v>9</v>
      </c>
      <c r="C13" s="16"/>
    </row>
    <row r="14" spans="2:7" x14ac:dyDescent="0.25">
      <c r="B14" s="17" t="s">
        <v>10</v>
      </c>
      <c r="C14" s="18">
        <v>16213206.5</v>
      </c>
      <c r="E14" s="12"/>
    </row>
    <row r="15" spans="2:7" x14ac:dyDescent="0.25">
      <c r="B15" s="19" t="s">
        <v>11</v>
      </c>
      <c r="C15" s="18">
        <v>2377950</v>
      </c>
      <c r="E15" s="12"/>
    </row>
    <row r="16" spans="2:7" x14ac:dyDescent="0.25">
      <c r="B16" s="19" t="s">
        <v>12</v>
      </c>
      <c r="C16" s="18">
        <v>485413</v>
      </c>
    </row>
    <row r="17" spans="2:5" x14ac:dyDescent="0.25">
      <c r="B17" s="19" t="s">
        <v>13</v>
      </c>
      <c r="C17" s="18">
        <v>0</v>
      </c>
      <c r="E17" s="12"/>
    </row>
    <row r="18" spans="2:5" x14ac:dyDescent="0.25">
      <c r="B18" s="19" t="s">
        <v>14</v>
      </c>
      <c r="C18" s="18">
        <v>326419.02</v>
      </c>
    </row>
    <row r="19" spans="2:5" x14ac:dyDescent="0.25">
      <c r="B19" s="19" t="s">
        <v>15</v>
      </c>
      <c r="C19" s="18">
        <v>0</v>
      </c>
    </row>
    <row r="20" spans="2:5" x14ac:dyDescent="0.25">
      <c r="B20" s="19" t="s">
        <v>16</v>
      </c>
      <c r="C20" s="18">
        <v>0</v>
      </c>
    </row>
    <row r="21" spans="2:5" x14ac:dyDescent="0.25">
      <c r="B21" s="19" t="s">
        <v>17</v>
      </c>
      <c r="C21" s="18">
        <v>383850</v>
      </c>
    </row>
    <row r="22" spans="2:5" x14ac:dyDescent="0.25">
      <c r="B22" s="19" t="s">
        <v>18</v>
      </c>
      <c r="C22" s="18">
        <v>0</v>
      </c>
    </row>
    <row r="23" spans="2:5" x14ac:dyDescent="0.25">
      <c r="B23" s="19" t="s">
        <v>19</v>
      </c>
      <c r="C23" s="18">
        <v>0</v>
      </c>
    </row>
    <row r="24" spans="2:5" x14ac:dyDescent="0.25">
      <c r="B24" s="19" t="s">
        <v>20</v>
      </c>
      <c r="C24" s="18">
        <v>0</v>
      </c>
    </row>
    <row r="25" spans="2:5" x14ac:dyDescent="0.25">
      <c r="B25" s="17" t="s">
        <v>21</v>
      </c>
      <c r="C25" s="18">
        <v>1248726.1399999999</v>
      </c>
    </row>
    <row r="26" spans="2:5" x14ac:dyDescent="0.25">
      <c r="B26" s="17" t="s">
        <v>22</v>
      </c>
      <c r="C26" s="18">
        <v>1354436.44</v>
      </c>
    </row>
    <row r="27" spans="2:5" x14ac:dyDescent="0.25">
      <c r="B27" s="17" t="s">
        <v>23</v>
      </c>
      <c r="C27" s="18">
        <v>127977.48</v>
      </c>
    </row>
    <row r="28" spans="2:5" x14ac:dyDescent="0.25">
      <c r="B28" s="17" t="s">
        <v>24</v>
      </c>
      <c r="C28" s="18">
        <v>0</v>
      </c>
    </row>
    <row r="29" spans="2:5" x14ac:dyDescent="0.25">
      <c r="B29" s="17" t="s">
        <v>25</v>
      </c>
      <c r="C29" s="18">
        <v>0</v>
      </c>
    </row>
    <row r="30" spans="2:5" x14ac:dyDescent="0.25">
      <c r="B30" s="17" t="s">
        <v>26</v>
      </c>
      <c r="C30" s="18">
        <v>145186.48000000001</v>
      </c>
    </row>
    <row r="31" spans="2:5" x14ac:dyDescent="0.25">
      <c r="B31" s="17" t="s">
        <v>27</v>
      </c>
      <c r="C31" s="18">
        <v>0</v>
      </c>
    </row>
    <row r="32" spans="2:5" x14ac:dyDescent="0.25">
      <c r="B32" s="17" t="s">
        <v>28</v>
      </c>
      <c r="C32" s="18">
        <v>15573.11</v>
      </c>
      <c r="D32" s="2"/>
    </row>
    <row r="33" spans="2:4" x14ac:dyDescent="0.25">
      <c r="B33" s="17" t="s">
        <v>29</v>
      </c>
      <c r="C33" s="18">
        <v>413552.74</v>
      </c>
      <c r="D33" s="2"/>
    </row>
    <row r="34" spans="2:4" x14ac:dyDescent="0.25">
      <c r="B34" s="17" t="s">
        <v>30</v>
      </c>
      <c r="C34" s="18">
        <v>5628</v>
      </c>
      <c r="D34" s="2"/>
    </row>
    <row r="35" spans="2:4" x14ac:dyDescent="0.25">
      <c r="B35" s="17" t="s">
        <v>31</v>
      </c>
      <c r="C35" s="18">
        <v>0</v>
      </c>
    </row>
    <row r="36" spans="2:4" x14ac:dyDescent="0.25">
      <c r="B36" s="17" t="s">
        <v>32</v>
      </c>
      <c r="C36" s="18">
        <v>799473.6</v>
      </c>
    </row>
    <row r="37" spans="2:4" hidden="1" x14ac:dyDescent="0.25">
      <c r="B37" s="17" t="s">
        <v>33</v>
      </c>
      <c r="C37" s="18"/>
    </row>
    <row r="38" spans="2:4" hidden="1" x14ac:dyDescent="0.25">
      <c r="B38" s="17" t="s">
        <v>34</v>
      </c>
      <c r="C38" s="18"/>
    </row>
    <row r="39" spans="2:4" hidden="1" x14ac:dyDescent="0.25">
      <c r="B39" s="17" t="s">
        <v>35</v>
      </c>
      <c r="C39" s="18"/>
    </row>
    <row r="40" spans="2:4" hidden="1" x14ac:dyDescent="0.25">
      <c r="B40" s="17" t="s">
        <v>36</v>
      </c>
      <c r="C40" s="18">
        <v>0</v>
      </c>
    </row>
    <row r="41" spans="2:4" x14ac:dyDescent="0.25">
      <c r="B41" s="17" t="s">
        <v>37</v>
      </c>
      <c r="C41" s="18">
        <f>102520.6+138806</f>
        <v>241326.6</v>
      </c>
    </row>
    <row r="42" spans="2:4" x14ac:dyDescent="0.25">
      <c r="B42" s="17" t="s">
        <v>38</v>
      </c>
      <c r="C42" s="18">
        <v>40562.19</v>
      </c>
    </row>
    <row r="43" spans="2:4" x14ac:dyDescent="0.25">
      <c r="B43" s="17" t="s">
        <v>39</v>
      </c>
      <c r="C43" s="18">
        <v>0</v>
      </c>
    </row>
    <row r="44" spans="2:4" x14ac:dyDescent="0.25">
      <c r="B44" s="17" t="s">
        <v>40</v>
      </c>
      <c r="C44" s="18">
        <v>0</v>
      </c>
    </row>
    <row r="45" spans="2:4" x14ac:dyDescent="0.25">
      <c r="B45" s="17" t="s">
        <v>41</v>
      </c>
      <c r="C45" s="18">
        <v>338398.75</v>
      </c>
    </row>
    <row r="46" spans="2:4" x14ac:dyDescent="0.25">
      <c r="B46" s="17" t="s">
        <v>42</v>
      </c>
      <c r="C46" s="18">
        <v>0</v>
      </c>
    </row>
    <row r="47" spans="2:4" x14ac:dyDescent="0.25">
      <c r="B47" s="17" t="s">
        <v>43</v>
      </c>
      <c r="C47" s="18">
        <v>0</v>
      </c>
    </row>
    <row r="48" spans="2:4" x14ac:dyDescent="0.25">
      <c r="B48" s="17" t="s">
        <v>44</v>
      </c>
      <c r="C48" s="18"/>
    </row>
    <row r="49" spans="2:10" x14ac:dyDescent="0.25">
      <c r="B49" s="17" t="s">
        <v>45</v>
      </c>
      <c r="C49" s="18">
        <v>104371</v>
      </c>
      <c r="D49" s="20"/>
      <c r="E49" s="20"/>
      <c r="F49" s="20"/>
      <c r="G49" s="20"/>
      <c r="H49" s="20"/>
      <c r="I49" s="20"/>
      <c r="J49" s="20"/>
    </row>
    <row r="50" spans="2:10" x14ac:dyDescent="0.25">
      <c r="B50" s="17" t="s">
        <v>46</v>
      </c>
      <c r="C50" s="18"/>
    </row>
    <row r="51" spans="2:10" hidden="1" x14ac:dyDescent="0.25">
      <c r="B51" s="17" t="s">
        <v>47</v>
      </c>
      <c r="C51" s="18"/>
    </row>
    <row r="52" spans="2:10" hidden="1" x14ac:dyDescent="0.25">
      <c r="B52" s="17" t="s">
        <v>48</v>
      </c>
      <c r="C52" s="18"/>
    </row>
    <row r="53" spans="2:10" ht="29.25" hidden="1" x14ac:dyDescent="0.25">
      <c r="B53" s="21" t="s">
        <v>49</v>
      </c>
      <c r="C53" s="18"/>
    </row>
    <row r="54" spans="2:10" hidden="1" x14ac:dyDescent="0.25">
      <c r="B54" s="17" t="s">
        <v>50</v>
      </c>
      <c r="C54" s="18"/>
    </row>
    <row r="55" spans="2:10" x14ac:dyDescent="0.25">
      <c r="B55" s="17" t="s">
        <v>51</v>
      </c>
      <c r="C55" s="18"/>
    </row>
    <row r="56" spans="2:10" x14ac:dyDescent="0.25">
      <c r="B56" s="17" t="s">
        <v>52</v>
      </c>
      <c r="C56" s="18">
        <v>20040281.149999999</v>
      </c>
    </row>
    <row r="57" spans="2:10" x14ac:dyDescent="0.25">
      <c r="B57" s="17" t="s">
        <v>53</v>
      </c>
      <c r="C57" s="18"/>
    </row>
    <row r="58" spans="2:10" x14ac:dyDescent="0.25">
      <c r="B58" s="17" t="s">
        <v>54</v>
      </c>
      <c r="C58" s="18"/>
    </row>
    <row r="59" spans="2:10" x14ac:dyDescent="0.25">
      <c r="B59" s="17" t="s">
        <v>55</v>
      </c>
      <c r="C59" s="18">
        <v>414048.03</v>
      </c>
    </row>
    <row r="60" spans="2:10" x14ac:dyDescent="0.25">
      <c r="B60" s="17" t="s">
        <v>56</v>
      </c>
      <c r="C60" s="18">
        <v>35400</v>
      </c>
    </row>
    <row r="61" spans="2:10" x14ac:dyDescent="0.25">
      <c r="B61" s="17" t="s">
        <v>57</v>
      </c>
      <c r="C61" s="18"/>
    </row>
    <row r="62" spans="2:10" x14ac:dyDescent="0.25">
      <c r="B62" s="17" t="s">
        <v>58</v>
      </c>
      <c r="C62" s="18">
        <v>23128</v>
      </c>
    </row>
    <row r="63" spans="2:10" x14ac:dyDescent="0.25">
      <c r="B63" s="17" t="s">
        <v>59</v>
      </c>
      <c r="C63" s="18"/>
    </row>
    <row r="64" spans="2:10" hidden="1" x14ac:dyDescent="0.25">
      <c r="B64" s="17" t="s">
        <v>60</v>
      </c>
      <c r="C64" s="18"/>
    </row>
    <row r="65" spans="2:3" hidden="1" x14ac:dyDescent="0.25">
      <c r="B65" s="17" t="s">
        <v>61</v>
      </c>
      <c r="C65" s="18"/>
    </row>
    <row r="66" spans="2:3" x14ac:dyDescent="0.25">
      <c r="B66" s="17" t="s">
        <v>62</v>
      </c>
      <c r="C66" s="18">
        <v>12400</v>
      </c>
    </row>
    <row r="67" spans="2:3" x14ac:dyDescent="0.25">
      <c r="B67" s="17" t="s">
        <v>63</v>
      </c>
      <c r="C67" s="18"/>
    </row>
    <row r="68" spans="2:3" x14ac:dyDescent="0.25">
      <c r="B68" s="17" t="s">
        <v>64</v>
      </c>
      <c r="C68" s="18"/>
    </row>
    <row r="69" spans="2:3" x14ac:dyDescent="0.25">
      <c r="B69" s="17" t="s">
        <v>65</v>
      </c>
      <c r="C69" s="18">
        <v>30326</v>
      </c>
    </row>
    <row r="70" spans="2:3" x14ac:dyDescent="0.25">
      <c r="B70" s="17" t="s">
        <v>66</v>
      </c>
      <c r="C70" s="18"/>
    </row>
    <row r="71" spans="2:3" x14ac:dyDescent="0.25">
      <c r="B71" s="17" t="s">
        <v>67</v>
      </c>
      <c r="C71" s="18"/>
    </row>
    <row r="72" spans="2:3" x14ac:dyDescent="0.25">
      <c r="B72" s="17" t="s">
        <v>68</v>
      </c>
      <c r="C72" s="18">
        <f>680000+124480</f>
        <v>804480</v>
      </c>
    </row>
    <row r="73" spans="2:3" x14ac:dyDescent="0.25">
      <c r="B73" s="17" t="s">
        <v>69</v>
      </c>
      <c r="C73" s="18"/>
    </row>
    <row r="74" spans="2:3" x14ac:dyDescent="0.25">
      <c r="B74" s="17" t="s">
        <v>70</v>
      </c>
      <c r="C74" s="18">
        <v>716642.67</v>
      </c>
    </row>
    <row r="75" spans="2:3" x14ac:dyDescent="0.25">
      <c r="B75" s="17" t="s">
        <v>71</v>
      </c>
      <c r="C75" s="18"/>
    </row>
    <row r="76" spans="2:3" x14ac:dyDescent="0.25">
      <c r="B76" s="17" t="s">
        <v>72</v>
      </c>
      <c r="C76" s="18">
        <v>18419.22</v>
      </c>
    </row>
    <row r="77" spans="2:3" x14ac:dyDescent="0.25">
      <c r="B77" s="17" t="s">
        <v>73</v>
      </c>
      <c r="C77" s="18">
        <f>184772.96+275000</f>
        <v>459772.95999999996</v>
      </c>
    </row>
    <row r="78" spans="2:3" x14ac:dyDescent="0.25">
      <c r="B78" s="17" t="s">
        <v>74</v>
      </c>
      <c r="C78" s="18"/>
    </row>
    <row r="79" spans="2:3" x14ac:dyDescent="0.25">
      <c r="B79" s="17" t="s">
        <v>75</v>
      </c>
      <c r="C79" s="18"/>
    </row>
    <row r="80" spans="2:3" x14ac:dyDescent="0.25">
      <c r="B80" s="17" t="s">
        <v>76</v>
      </c>
      <c r="C80" s="18">
        <v>47189.31</v>
      </c>
    </row>
    <row r="81" spans="2:7" s="2" customFormat="1" ht="29.25" hidden="1" x14ac:dyDescent="0.25">
      <c r="B81" s="22" t="s">
        <v>77</v>
      </c>
      <c r="C81" s="18"/>
      <c r="D81"/>
      <c r="G81"/>
    </row>
    <row r="82" spans="2:7" s="2" customFormat="1" x14ac:dyDescent="0.25">
      <c r="B82" s="17" t="s">
        <v>78</v>
      </c>
      <c r="C82" s="18">
        <v>0</v>
      </c>
      <c r="D82"/>
      <c r="G82"/>
    </row>
    <row r="83" spans="2:7" s="2" customFormat="1" x14ac:dyDescent="0.25">
      <c r="B83" s="17" t="s">
        <v>79</v>
      </c>
      <c r="C83" s="18">
        <v>4366</v>
      </c>
      <c r="D83"/>
      <c r="G83"/>
    </row>
    <row r="84" spans="2:7" s="2" customFormat="1" x14ac:dyDescent="0.25">
      <c r="B84" s="17" t="s">
        <v>80</v>
      </c>
      <c r="C84" s="18">
        <v>257122</v>
      </c>
      <c r="D84"/>
      <c r="G84"/>
    </row>
    <row r="85" spans="2:7" s="2" customFormat="1" x14ac:dyDescent="0.25">
      <c r="B85" s="23" t="s">
        <v>81</v>
      </c>
      <c r="C85" s="24">
        <v>1090893.44</v>
      </c>
      <c r="D85"/>
      <c r="G85"/>
    </row>
    <row r="86" spans="2:7" s="2" customFormat="1" x14ac:dyDescent="0.25">
      <c r="B86" s="17" t="s">
        <v>82</v>
      </c>
      <c r="C86" s="18"/>
      <c r="D86"/>
      <c r="G86"/>
    </row>
    <row r="87" spans="2:7" s="2" customFormat="1" x14ac:dyDescent="0.25">
      <c r="B87" s="17" t="s">
        <v>83</v>
      </c>
      <c r="C87" s="25">
        <f>SUM(C14:C86)</f>
        <v>48576519.830000006</v>
      </c>
      <c r="D87"/>
      <c r="G87"/>
    </row>
    <row r="88" spans="2:7" s="2" customFormat="1" x14ac:dyDescent="0.25">
      <c r="B88" s="17" t="s">
        <v>84</v>
      </c>
      <c r="C88" s="25">
        <f>C11-C87</f>
        <v>-1090893.4400000051</v>
      </c>
      <c r="D88"/>
      <c r="G88"/>
    </row>
    <row r="89" spans="2:7" s="2" customFormat="1" x14ac:dyDescent="0.25">
      <c r="B89"/>
      <c r="C89"/>
      <c r="D89"/>
      <c r="G89"/>
    </row>
    <row r="90" spans="2:7" s="2" customFormat="1" x14ac:dyDescent="0.25">
      <c r="B90"/>
      <c r="C90" s="26" t="s">
        <v>0</v>
      </c>
      <c r="D90"/>
      <c r="G90"/>
    </row>
    <row r="91" spans="2:7" s="2" customFormat="1" x14ac:dyDescent="0.25">
      <c r="B91"/>
      <c r="C91" s="12"/>
      <c r="D91"/>
      <c r="E91"/>
      <c r="G91"/>
    </row>
    <row r="96" spans="2:7" s="2" customFormat="1" ht="5.25" customHeight="1" x14ac:dyDescent="0.25">
      <c r="B96"/>
      <c r="C96"/>
      <c r="D96"/>
      <c r="E96"/>
      <c r="G9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Mayo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2017-06-08T13:17:35Z</dcterms:created>
  <dcterms:modified xsi:type="dcterms:W3CDTF">2017-06-12T14:14:25Z</dcterms:modified>
</cp:coreProperties>
</file>