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difranco\Desktop\Info Portal desde Nov 2015\Cesar Diaz\2017\"/>
    </mc:Choice>
  </mc:AlternateContent>
  <bookViews>
    <workbookView xWindow="0" yWindow="0" windowWidth="28800" windowHeight="12435"/>
  </bookViews>
  <sheets>
    <sheet name="ESTADO RESULTADO Julio 2017 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1" i="2" l="1"/>
  <c r="C92" i="2" s="1"/>
  <c r="C10" i="2"/>
</calcChain>
</file>

<file path=xl/sharedStrings.xml><?xml version="1.0" encoding="utf-8"?>
<sst xmlns="http://schemas.openxmlformats.org/spreadsheetml/2006/main" count="89" uniqueCount="89">
  <si>
    <t>Preliminar</t>
  </si>
  <si>
    <t xml:space="preserve">                    MINISTERIO DE HACIENDA</t>
  </si>
  <si>
    <t xml:space="preserve">                  DIRECCION GENERAL DE PRESUPESTO</t>
  </si>
  <si>
    <t xml:space="preserve">              ESTADO DE GANACIA Y PERDIDA</t>
  </si>
  <si>
    <t xml:space="preserve">                  AL 31 JULIO 2017</t>
  </si>
  <si>
    <t>PRESUPUESTO APROBADO</t>
  </si>
  <si>
    <r>
      <rPr>
        <sz val="11"/>
        <color rgb="FFFF0000"/>
        <rFont val="Arial"/>
        <family val="2"/>
      </rPr>
      <t>MAS O MENOS</t>
    </r>
    <r>
      <rPr>
        <sz val="11"/>
        <color theme="1"/>
        <rFont val="Arial"/>
        <family val="2"/>
      </rPr>
      <t xml:space="preserve"> MODIFICACION PRESUPUESTARIA</t>
    </r>
  </si>
  <si>
    <r>
      <rPr>
        <sz val="11"/>
        <color rgb="FFFF0000"/>
        <rFont val="Arial"/>
        <family val="2"/>
      </rPr>
      <t>MENOS</t>
    </r>
    <r>
      <rPr>
        <sz val="11"/>
        <color theme="1"/>
        <rFont val="Arial"/>
        <family val="2"/>
      </rPr>
      <t xml:space="preserve"> PRESUPUESTO NO EJECUTADO</t>
    </r>
  </si>
  <si>
    <t>PRESUPUESTO EJECUTADO</t>
  </si>
  <si>
    <t>GASTOS</t>
  </si>
  <si>
    <t>SUELDOS FIJOS</t>
  </si>
  <si>
    <t>SUELDOS DE PERSONAL CONTRATADO Y/O IGUALADO</t>
  </si>
  <si>
    <t>SUELDOS FIJOS PERSONAL EN TRÁMITE DE PENSIONES</t>
  </si>
  <si>
    <t>SUELDO ANUAL No.13</t>
  </si>
  <si>
    <t>PRESTACIONES ECONOMICAS</t>
  </si>
  <si>
    <t>PAGO DE VACACIONES</t>
  </si>
  <si>
    <t>COMPENSACION</t>
  </si>
  <si>
    <t>COMPENSACION SERVICIOS DE SEGURIDAD</t>
  </si>
  <si>
    <t>BONO POR DESEMPEñO A PAGAR</t>
  </si>
  <si>
    <t>BONO ESCOLAR</t>
  </si>
  <si>
    <t>GRATIFICACIONES POR ANIVERSARIO DE LA INSTITUCION</t>
  </si>
  <si>
    <t>CONTRIBUCIONES AL SEGURO DE SALUD</t>
  </si>
  <si>
    <t>CONTRIBUCIONES AL SEGURO DE PENSIONES</t>
  </si>
  <si>
    <t>CONTRIBUCIONES AL SEGURO DE RIESGO LABORAL</t>
  </si>
  <si>
    <t>CONTRIBUCIONES AL PLAN DE RETIRO COMPLEMENTARIO</t>
  </si>
  <si>
    <t>SERVICIO TELEFÓNICO DE LARGA DISTANCIA</t>
  </si>
  <si>
    <t>TELÉFONOS LOCAL</t>
  </si>
  <si>
    <t>TELEFAX Y CORREO</t>
  </si>
  <si>
    <t>SERVICIO DE INTERNET Y TELEVISIÓN POR CABLE</t>
  </si>
  <si>
    <t>ENERGIA ELECTRICA</t>
  </si>
  <si>
    <t>AGUA</t>
  </si>
  <si>
    <t>PUBLICIDAD Y PROPAGANDA</t>
  </si>
  <si>
    <t>IMPRESIÓN Y ENCUADERNACIÓN</t>
  </si>
  <si>
    <t>VIATICOS DENTRO DEL PAIS</t>
  </si>
  <si>
    <t>VIATICOS FUERA DEL PAIS</t>
  </si>
  <si>
    <t>PASAJES</t>
  </si>
  <si>
    <t>PEAJE</t>
  </si>
  <si>
    <t>ALQUILERESDE EQUIPOS DE TRANSPORTE, TRACCION Y ELEVACION</t>
  </si>
  <si>
    <t>CONTRATACION DE OBRAS MENORES</t>
  </si>
  <si>
    <t>MANTENIMIENTO Y REPARACION EQUIPOS DE OFICINA</t>
  </si>
  <si>
    <t>MANTENIMIENTO Y REPARACION EQUIPOS DE COMPUTO</t>
  </si>
  <si>
    <t>MANTENIMIENTO Y REPARACION EQUIPOS DE COMUNICACION</t>
  </si>
  <si>
    <t>MANTENIMIENTO Y REPARACION EQUIPOS DE TRANSPORTE</t>
  </si>
  <si>
    <t>COMISIONES Y GASTOS BANCARIOS</t>
  </si>
  <si>
    <t xml:space="preserve">SERVICIOS SANITARIOS MÉDICOS Y VETERINARIOS </t>
  </si>
  <si>
    <t>FUMIGACION, LAVANDERÍA, LIMPIEZA E HIGIENE</t>
  </si>
  <si>
    <t>EVENTOS GENERALES</t>
  </si>
  <si>
    <t>INSTALACIONES ELECTRICAS</t>
  </si>
  <si>
    <t>OBRAS MENORES EN EDIFICACIONES</t>
  </si>
  <si>
    <t>SERVICIOS ESPECIALES DE MANTENIMIENTO Y REPARACION</t>
  </si>
  <si>
    <t>SERVICIOS DE PINTURA Y DERIVADOS FINES DE EMBELLECIMIENTO</t>
  </si>
  <si>
    <t>ORGANIZACION DE EVENTOS Y FESTIVIDADES</t>
  </si>
  <si>
    <t>SERVICIOS DE CAPACITACION</t>
  </si>
  <si>
    <t>OTROS SERVICIOS TÉCNICOS Y PROFESIONALES</t>
  </si>
  <si>
    <t>IMPUESTOS, DERECHOS Y TASAS</t>
  </si>
  <si>
    <t>OTROS GASTOS OPERATIVOS</t>
  </si>
  <si>
    <t>ALIMENTOS Y BEBIDAS PARA PERSONAS</t>
  </si>
  <si>
    <t>PRODUCTOS AGROFORESTALES  Y PECUARIOS</t>
  </si>
  <si>
    <t>ACABADOS TEXTILES</t>
  </si>
  <si>
    <t>PREDAS DE VESTIR</t>
  </si>
  <si>
    <t>PAPEL DE ESCRITORIO</t>
  </si>
  <si>
    <t>PRODUCTOS DE PAPEL Y CARTÓN</t>
  </si>
  <si>
    <t>PRODUCTOS MEDICINALES PARA USO HUMANO</t>
  </si>
  <si>
    <t>PRODUCTOS DE ARTES GRÁFICAS</t>
  </si>
  <si>
    <t>ESPECIES TIMBRADOS Y VALORADAS</t>
  </si>
  <si>
    <t>LIBROS, REVISTAS Y PERIODICOS</t>
  </si>
  <si>
    <t>ARTICULOS DE PLASTICO</t>
  </si>
  <si>
    <t>PRODUCTOS DE VIDRIO, LOZA Y PORCELANA</t>
  </si>
  <si>
    <t>LLANTAS Y NEUMATICOS</t>
  </si>
  <si>
    <t>PRODUCTOS METALICOS Y SUS DERIVADOS</t>
  </si>
  <si>
    <t>MINERALES</t>
  </si>
  <si>
    <t>COMBUSTIBLES, LUBRICANTES Y PRODUCTOS QUIMICOS</t>
  </si>
  <si>
    <t>MATERIALES DE LIMPIEZA</t>
  </si>
  <si>
    <t>UTILES DE ESCRITORIO, OFICINA Y ENSEÑANZA</t>
  </si>
  <si>
    <t>UTILES DE COCINA Y COMEDOR</t>
  </si>
  <si>
    <t>PRODUCTOS ELÉCTRICOS Y AFINES</t>
  </si>
  <si>
    <t>PRODUCTOS Y UTILES VARIOS</t>
  </si>
  <si>
    <t>BONOS PARA UTILES DIVERSOS</t>
  </si>
  <si>
    <t>AYUDA Y DONACIONES A PERSONAS</t>
  </si>
  <si>
    <t>BECAS Y VIAJES DE ESTUDIO</t>
  </si>
  <si>
    <t>TRANSFERENCIAS CORRIENTES A ASOCIACIONES SIN FINES DE LUCRO</t>
  </si>
  <si>
    <t>TRANSFERENCIAS CORRIENTES AL SECTOR EXTERNO</t>
  </si>
  <si>
    <t>ELECTRODOMESTICOS</t>
  </si>
  <si>
    <t>EQUIPOS Y APARATOS AUDIOVISUALES</t>
  </si>
  <si>
    <t>EQUIPOS MEDICOS Y LABORATORIO</t>
  </si>
  <si>
    <t>GASTO DEPRECIACION</t>
  </si>
  <si>
    <t>GASTOS DE ANTICIPOS FINANCIEROS POR CLASIFICAR</t>
  </si>
  <si>
    <t>TOTAL DE GASTOS</t>
  </si>
  <si>
    <t>RESULTADO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</si>
</sst>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9"/>
      <color indexed="8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1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left"/>
    </xf>
    <xf numFmtId="164" fontId="6" fillId="2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164" fontId="8" fillId="0" borderId="1" xfId="1" applyFont="1" applyBorder="1" applyAlignment="1">
      <alignment horizontal="center" vertical="center"/>
    </xf>
    <xf numFmtId="164" fontId="7" fillId="0" borderId="1" xfId="1" applyFont="1" applyBorder="1" applyAlignment="1">
      <alignment horizontal="center" vertical="center"/>
    </xf>
    <xf numFmtId="164" fontId="0" fillId="0" borderId="0" xfId="0" applyNumberFormat="1"/>
    <xf numFmtId="164" fontId="9" fillId="2" borderId="1" xfId="1" applyFont="1" applyFill="1" applyBorder="1"/>
    <xf numFmtId="0" fontId="7" fillId="0" borderId="1" xfId="0" applyFont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0" borderId="1" xfId="0" applyFont="1" applyFill="1" applyBorder="1"/>
    <xf numFmtId="164" fontId="7" fillId="0" borderId="1" xfId="1" applyFont="1" applyFill="1" applyBorder="1"/>
    <xf numFmtId="0" fontId="7" fillId="3" borderId="1" xfId="0" applyFont="1" applyFill="1" applyBorder="1"/>
    <xf numFmtId="49" fontId="10" fillId="0" borderId="0" xfId="0" applyNumberFormat="1" applyFont="1" applyAlignment="1">
      <alignment horizontal="left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1" fillId="0" borderId="1" xfId="0" applyFont="1" applyFill="1" applyBorder="1"/>
    <xf numFmtId="164" fontId="11" fillId="0" borderId="1" xfId="1" applyFont="1" applyFill="1" applyBorder="1"/>
    <xf numFmtId="164" fontId="6" fillId="0" borderId="1" xfId="1" applyFont="1" applyFill="1" applyBorder="1"/>
    <xf numFmtId="164" fontId="2" fillId="0" borderId="0" xfId="1" applyFont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47625</xdr:rowOff>
    </xdr:from>
    <xdr:to>
      <xdr:col>2</xdr:col>
      <xdr:colOff>1257300</xdr:colOff>
      <xdr:row>6</xdr:row>
      <xdr:rowOff>135528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0" y="47625"/>
          <a:ext cx="1047750" cy="13166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1</xdr:col>
      <xdr:colOff>859290</xdr:colOff>
      <xdr:row>3</xdr:row>
      <xdr:rowOff>179133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6510"/>
        <a:stretch/>
      </xdr:blipFill>
      <xdr:spPr>
        <a:xfrm>
          <a:off x="0" y="28575"/>
          <a:ext cx="1554615" cy="7411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00"/>
  <sheetViews>
    <sheetView tabSelected="1" workbookViewId="0">
      <selection activeCell="E16" sqref="E16"/>
    </sheetView>
  </sheetViews>
  <sheetFormatPr baseColWidth="10" defaultRowHeight="15" x14ac:dyDescent="0.25"/>
  <cols>
    <col min="1" max="1" width="10.42578125" customWidth="1"/>
    <col min="2" max="2" width="72.140625" customWidth="1"/>
    <col min="3" max="3" width="20.28515625" customWidth="1"/>
    <col min="5" max="5" width="0.85546875" customWidth="1"/>
    <col min="6" max="6" width="15.140625" style="4" bestFit="1" customWidth="1"/>
    <col min="7" max="7" width="15.140625" bestFit="1" customWidth="1"/>
  </cols>
  <sheetData>
    <row r="2" spans="2:7" ht="15.75" x14ac:dyDescent="0.25">
      <c r="B2" s="2" t="s">
        <v>1</v>
      </c>
      <c r="C2" s="3"/>
    </row>
    <row r="3" spans="2:7" ht="15.75" x14ac:dyDescent="0.25">
      <c r="B3" s="2" t="s">
        <v>2</v>
      </c>
      <c r="C3" s="3"/>
    </row>
    <row r="4" spans="2:7" ht="15.75" x14ac:dyDescent="0.25">
      <c r="B4" s="2" t="s">
        <v>3</v>
      </c>
      <c r="C4" s="2"/>
    </row>
    <row r="5" spans="2:7" ht="18.75" x14ac:dyDescent="0.3">
      <c r="B5" s="1" t="s">
        <v>4</v>
      </c>
      <c r="C5" s="3"/>
    </row>
    <row r="6" spans="2:7" ht="15.75" x14ac:dyDescent="0.25">
      <c r="B6" s="5"/>
      <c r="C6" s="3"/>
    </row>
    <row r="7" spans="2:7" x14ac:dyDescent="0.25">
      <c r="B7" s="6"/>
      <c r="C7" s="3"/>
    </row>
    <row r="8" spans="2:7" x14ac:dyDescent="0.25">
      <c r="B8" s="7" t="s">
        <v>5</v>
      </c>
      <c r="C8" s="8">
        <v>311402564.50999999</v>
      </c>
    </row>
    <row r="9" spans="2:7" x14ac:dyDescent="0.25">
      <c r="B9" s="9" t="s">
        <v>6</v>
      </c>
      <c r="C9" s="10">
        <v>0</v>
      </c>
    </row>
    <row r="10" spans="2:7" x14ac:dyDescent="0.25">
      <c r="B10" s="9" t="s">
        <v>7</v>
      </c>
      <c r="C10" s="11">
        <f>+C8-C11</f>
        <v>264067376.50999999</v>
      </c>
      <c r="G10" s="12"/>
    </row>
    <row r="11" spans="2:7" x14ac:dyDescent="0.25">
      <c r="B11" s="7" t="s">
        <v>8</v>
      </c>
      <c r="C11" s="13">
        <v>47335188</v>
      </c>
    </row>
    <row r="12" spans="2:7" ht="22.5" customHeight="1" x14ac:dyDescent="0.25">
      <c r="B12" s="9"/>
      <c r="C12" s="14"/>
    </row>
    <row r="13" spans="2:7" x14ac:dyDescent="0.25">
      <c r="B13" s="15" t="s">
        <v>9</v>
      </c>
      <c r="C13" s="16"/>
    </row>
    <row r="14" spans="2:7" x14ac:dyDescent="0.25">
      <c r="B14" s="17" t="s">
        <v>10</v>
      </c>
      <c r="C14" s="18">
        <v>16157706.5</v>
      </c>
      <c r="E14" s="12"/>
    </row>
    <row r="15" spans="2:7" x14ac:dyDescent="0.25">
      <c r="B15" s="19" t="s">
        <v>11</v>
      </c>
      <c r="C15" s="18">
        <v>2377950</v>
      </c>
      <c r="E15" s="12"/>
    </row>
    <row r="16" spans="2:7" x14ac:dyDescent="0.25">
      <c r="B16" s="19" t="s">
        <v>12</v>
      </c>
      <c r="C16" s="18">
        <v>538913</v>
      </c>
    </row>
    <row r="17" spans="2:5" x14ac:dyDescent="0.25">
      <c r="B17" s="19" t="s">
        <v>13</v>
      </c>
      <c r="C17" s="18">
        <v>0</v>
      </c>
      <c r="E17" s="12"/>
    </row>
    <row r="18" spans="2:5" x14ac:dyDescent="0.25">
      <c r="B18" s="19" t="s">
        <v>14</v>
      </c>
      <c r="C18" s="18"/>
    </row>
    <row r="19" spans="2:5" x14ac:dyDescent="0.25">
      <c r="B19" s="19" t="s">
        <v>15</v>
      </c>
      <c r="C19" s="18">
        <v>0</v>
      </c>
    </row>
    <row r="20" spans="2:5" x14ac:dyDescent="0.25">
      <c r="B20" s="19" t="s">
        <v>16</v>
      </c>
      <c r="C20" s="18">
        <v>0</v>
      </c>
    </row>
    <row r="21" spans="2:5" x14ac:dyDescent="0.25">
      <c r="B21" s="19" t="s">
        <v>17</v>
      </c>
      <c r="C21" s="18">
        <v>383850</v>
      </c>
    </row>
    <row r="22" spans="2:5" x14ac:dyDescent="0.25">
      <c r="B22" s="19" t="s">
        <v>18</v>
      </c>
      <c r="C22" s="18">
        <v>0</v>
      </c>
    </row>
    <row r="23" spans="2:5" x14ac:dyDescent="0.25">
      <c r="B23" s="19" t="s">
        <v>19</v>
      </c>
      <c r="C23" s="18">
        <v>0</v>
      </c>
    </row>
    <row r="24" spans="2:5" x14ac:dyDescent="0.25">
      <c r="B24" s="19" t="s">
        <v>20</v>
      </c>
      <c r="C24" s="18">
        <v>19458419.5</v>
      </c>
    </row>
    <row r="25" spans="2:5" x14ac:dyDescent="0.25">
      <c r="B25" s="17" t="s">
        <v>21</v>
      </c>
      <c r="C25" s="18">
        <v>1248584.3400000001</v>
      </c>
    </row>
    <row r="26" spans="2:5" x14ac:dyDescent="0.25">
      <c r="B26" s="17" t="s">
        <v>22</v>
      </c>
      <c r="C26" s="18">
        <v>1354294.44</v>
      </c>
    </row>
    <row r="27" spans="2:5" x14ac:dyDescent="0.25">
      <c r="B27" s="17" t="s">
        <v>23</v>
      </c>
      <c r="C27" s="18">
        <v>127675.51</v>
      </c>
    </row>
    <row r="28" spans="2:5" x14ac:dyDescent="0.25">
      <c r="B28" s="17" t="s">
        <v>24</v>
      </c>
      <c r="C28" s="18"/>
    </row>
    <row r="29" spans="2:5" x14ac:dyDescent="0.25">
      <c r="B29" s="17" t="s">
        <v>25</v>
      </c>
      <c r="C29" s="18"/>
    </row>
    <row r="30" spans="2:5" x14ac:dyDescent="0.25">
      <c r="B30" s="17" t="s">
        <v>26</v>
      </c>
      <c r="C30" s="18">
        <v>154367.87</v>
      </c>
    </row>
    <row r="31" spans="2:5" x14ac:dyDescent="0.25">
      <c r="B31" s="17" t="s">
        <v>27</v>
      </c>
      <c r="C31" s="18"/>
    </row>
    <row r="32" spans="2:5" x14ac:dyDescent="0.25">
      <c r="B32" s="17" t="s">
        <v>28</v>
      </c>
      <c r="C32" s="18">
        <v>15545.08</v>
      </c>
      <c r="D32" s="4"/>
    </row>
    <row r="33" spans="2:4" x14ac:dyDescent="0.25">
      <c r="B33" s="17" t="s">
        <v>29</v>
      </c>
      <c r="C33" s="18">
        <v>446105.71</v>
      </c>
      <c r="D33" s="4"/>
    </row>
    <row r="34" spans="2:4" x14ac:dyDescent="0.25">
      <c r="B34" s="17" t="s">
        <v>30</v>
      </c>
      <c r="C34" s="18">
        <v>5628</v>
      </c>
      <c r="D34" s="4"/>
    </row>
    <row r="35" spans="2:4" x14ac:dyDescent="0.25">
      <c r="B35" s="17" t="s">
        <v>31</v>
      </c>
      <c r="C35" s="18"/>
    </row>
    <row r="36" spans="2:4" x14ac:dyDescent="0.25">
      <c r="B36" s="17" t="s">
        <v>32</v>
      </c>
      <c r="C36" s="18"/>
    </row>
    <row r="37" spans="2:4" x14ac:dyDescent="0.25">
      <c r="B37" s="17" t="s">
        <v>33</v>
      </c>
      <c r="C37" s="18"/>
    </row>
    <row r="38" spans="2:4" x14ac:dyDescent="0.25">
      <c r="B38" s="17" t="s">
        <v>34</v>
      </c>
      <c r="C38" s="18"/>
    </row>
    <row r="39" spans="2:4" x14ac:dyDescent="0.25">
      <c r="B39" s="17" t="s">
        <v>35</v>
      </c>
      <c r="C39" s="18"/>
    </row>
    <row r="40" spans="2:4" x14ac:dyDescent="0.25">
      <c r="B40" s="17" t="s">
        <v>36</v>
      </c>
      <c r="C40" s="18"/>
    </row>
    <row r="41" spans="2:4" x14ac:dyDescent="0.25">
      <c r="B41" s="17" t="s">
        <v>37</v>
      </c>
      <c r="C41" s="18"/>
    </row>
    <row r="42" spans="2:4" x14ac:dyDescent="0.25">
      <c r="B42" s="17" t="s">
        <v>38</v>
      </c>
      <c r="C42" s="18"/>
    </row>
    <row r="43" spans="2:4" x14ac:dyDescent="0.25">
      <c r="B43" s="17" t="s">
        <v>39</v>
      </c>
      <c r="C43" s="18"/>
    </row>
    <row r="44" spans="2:4" x14ac:dyDescent="0.25">
      <c r="B44" s="17" t="s">
        <v>40</v>
      </c>
      <c r="C44" s="18"/>
    </row>
    <row r="45" spans="2:4" x14ac:dyDescent="0.25">
      <c r="B45" s="17" t="s">
        <v>41</v>
      </c>
      <c r="C45" s="18"/>
    </row>
    <row r="46" spans="2:4" x14ac:dyDescent="0.25">
      <c r="B46" s="17" t="s">
        <v>42</v>
      </c>
      <c r="C46" s="18">
        <v>32639.63</v>
      </c>
    </row>
    <row r="47" spans="2:4" x14ac:dyDescent="0.25">
      <c r="B47" s="17" t="s">
        <v>43</v>
      </c>
      <c r="C47" s="18"/>
    </row>
    <row r="48" spans="2:4" x14ac:dyDescent="0.25">
      <c r="B48" s="17" t="s">
        <v>44</v>
      </c>
      <c r="C48" s="18"/>
    </row>
    <row r="49" spans="2:10" x14ac:dyDescent="0.25">
      <c r="B49" s="17" t="s">
        <v>45</v>
      </c>
      <c r="C49" s="18"/>
    </row>
    <row r="50" spans="2:10" x14ac:dyDescent="0.25">
      <c r="B50" s="17" t="s">
        <v>46</v>
      </c>
      <c r="C50" s="18"/>
      <c r="D50" s="20"/>
      <c r="E50" s="20"/>
      <c r="F50" s="20"/>
      <c r="G50" s="20"/>
      <c r="H50" s="20"/>
      <c r="I50" s="20"/>
      <c r="J50" s="20"/>
    </row>
    <row r="51" spans="2:10" x14ac:dyDescent="0.25">
      <c r="B51" s="17" t="s">
        <v>47</v>
      </c>
      <c r="C51" s="18"/>
    </row>
    <row r="52" spans="2:10" x14ac:dyDescent="0.25">
      <c r="B52" s="17" t="s">
        <v>48</v>
      </c>
      <c r="C52" s="18"/>
    </row>
    <row r="53" spans="2:10" x14ac:dyDescent="0.25">
      <c r="B53" s="17" t="s">
        <v>49</v>
      </c>
      <c r="C53" s="18">
        <v>81788</v>
      </c>
    </row>
    <row r="54" spans="2:10" x14ac:dyDescent="0.25">
      <c r="B54" s="21" t="s">
        <v>50</v>
      </c>
      <c r="C54" s="18"/>
    </row>
    <row r="55" spans="2:10" x14ac:dyDescent="0.25">
      <c r="B55" s="17" t="s">
        <v>51</v>
      </c>
      <c r="C55" s="18"/>
    </row>
    <row r="56" spans="2:10" x14ac:dyDescent="0.25">
      <c r="B56" s="17" t="s">
        <v>52</v>
      </c>
      <c r="C56" s="18">
        <v>215400</v>
      </c>
    </row>
    <row r="57" spans="2:10" x14ac:dyDescent="0.25">
      <c r="B57" s="17" t="s">
        <v>53</v>
      </c>
      <c r="C57" s="18">
        <v>59000</v>
      </c>
    </row>
    <row r="58" spans="2:10" x14ac:dyDescent="0.25">
      <c r="B58" s="17" t="s">
        <v>54</v>
      </c>
      <c r="C58" s="18"/>
    </row>
    <row r="59" spans="2:10" x14ac:dyDescent="0.25">
      <c r="B59" s="17" t="s">
        <v>55</v>
      </c>
      <c r="C59" s="18"/>
    </row>
    <row r="60" spans="2:10" x14ac:dyDescent="0.25">
      <c r="B60" s="17" t="s">
        <v>56</v>
      </c>
      <c r="C60" s="18">
        <v>978210.38</v>
      </c>
    </row>
    <row r="61" spans="2:10" x14ac:dyDescent="0.25">
      <c r="B61" s="17" t="s">
        <v>57</v>
      </c>
      <c r="C61" s="18"/>
    </row>
    <row r="62" spans="2:10" x14ac:dyDescent="0.25">
      <c r="B62" s="17" t="s">
        <v>58</v>
      </c>
      <c r="C62" s="18">
        <v>13570</v>
      </c>
    </row>
    <row r="63" spans="2:10" x14ac:dyDescent="0.25">
      <c r="B63" s="17" t="s">
        <v>59</v>
      </c>
      <c r="C63" s="18"/>
    </row>
    <row r="64" spans="2:10" x14ac:dyDescent="0.25">
      <c r="B64" s="17" t="s">
        <v>60</v>
      </c>
      <c r="C64" s="18"/>
    </row>
    <row r="65" spans="2:3" x14ac:dyDescent="0.25">
      <c r="B65" s="17" t="s">
        <v>61</v>
      </c>
      <c r="C65" s="18"/>
    </row>
    <row r="66" spans="2:3" x14ac:dyDescent="0.25">
      <c r="B66" s="17" t="s">
        <v>62</v>
      </c>
      <c r="C66" s="18"/>
    </row>
    <row r="67" spans="2:3" x14ac:dyDescent="0.25">
      <c r="B67" s="17" t="s">
        <v>63</v>
      </c>
      <c r="C67" s="18"/>
    </row>
    <row r="68" spans="2:3" x14ac:dyDescent="0.25">
      <c r="B68" s="17" t="s">
        <v>64</v>
      </c>
      <c r="C68" s="18"/>
    </row>
    <row r="69" spans="2:3" x14ac:dyDescent="0.25">
      <c r="B69" s="17" t="s">
        <v>65</v>
      </c>
      <c r="C69" s="18"/>
    </row>
    <row r="70" spans="2:3" x14ac:dyDescent="0.25">
      <c r="B70" s="17" t="s">
        <v>66</v>
      </c>
      <c r="C70" s="18"/>
    </row>
    <row r="71" spans="2:3" x14ac:dyDescent="0.25">
      <c r="B71" s="17" t="s">
        <v>67</v>
      </c>
      <c r="C71" s="18"/>
    </row>
    <row r="72" spans="2:3" x14ac:dyDescent="0.25">
      <c r="B72" s="17" t="s">
        <v>68</v>
      </c>
      <c r="C72" s="18"/>
    </row>
    <row r="73" spans="2:3" x14ac:dyDescent="0.25">
      <c r="B73" s="17" t="s">
        <v>69</v>
      </c>
      <c r="C73" s="18"/>
    </row>
    <row r="74" spans="2:3" x14ac:dyDescent="0.25">
      <c r="B74" s="17" t="s">
        <v>70</v>
      </c>
      <c r="C74" s="18"/>
    </row>
    <row r="75" spans="2:3" x14ac:dyDescent="0.25">
      <c r="B75" s="17" t="s">
        <v>71</v>
      </c>
      <c r="C75" s="18">
        <v>700000</v>
      </c>
    </row>
    <row r="76" spans="2:3" x14ac:dyDescent="0.25">
      <c r="B76" s="17" t="s">
        <v>72</v>
      </c>
      <c r="C76" s="18">
        <v>135681.79999999999</v>
      </c>
    </row>
    <row r="77" spans="2:3" x14ac:dyDescent="0.25">
      <c r="B77" s="17" t="s">
        <v>73</v>
      </c>
      <c r="C77" s="18">
        <v>694284.96</v>
      </c>
    </row>
    <row r="78" spans="2:3" x14ac:dyDescent="0.25">
      <c r="B78" s="17" t="s">
        <v>74</v>
      </c>
      <c r="C78" s="18"/>
    </row>
    <row r="79" spans="2:3" x14ac:dyDescent="0.25">
      <c r="B79" s="17" t="s">
        <v>75</v>
      </c>
      <c r="C79" s="18"/>
    </row>
    <row r="80" spans="2:3" x14ac:dyDescent="0.25">
      <c r="B80" s="17" t="s">
        <v>76</v>
      </c>
      <c r="C80" s="18"/>
    </row>
    <row r="81" spans="2:7" x14ac:dyDescent="0.25">
      <c r="B81" s="17" t="s">
        <v>77</v>
      </c>
      <c r="C81" s="18">
        <v>2155573.2799999998</v>
      </c>
    </row>
    <row r="82" spans="2:7" x14ac:dyDescent="0.25">
      <c r="B82" s="17" t="s">
        <v>78</v>
      </c>
      <c r="C82" s="18"/>
    </row>
    <row r="83" spans="2:7" x14ac:dyDescent="0.25">
      <c r="B83" s="17" t="s">
        <v>79</v>
      </c>
      <c r="C83" s="18"/>
    </row>
    <row r="84" spans="2:7" s="4" customFormat="1" ht="29.25" x14ac:dyDescent="0.25">
      <c r="B84" s="22" t="s">
        <v>80</v>
      </c>
      <c r="C84" s="18"/>
      <c r="D84"/>
      <c r="G84"/>
    </row>
    <row r="85" spans="2:7" s="4" customFormat="1" x14ac:dyDescent="0.25">
      <c r="B85" s="17" t="s">
        <v>81</v>
      </c>
      <c r="C85" s="18"/>
      <c r="D85"/>
      <c r="G85"/>
    </row>
    <row r="86" spans="2:7" s="4" customFormat="1" x14ac:dyDescent="0.25">
      <c r="B86" s="17" t="s">
        <v>82</v>
      </c>
      <c r="C86" s="18"/>
      <c r="D86"/>
      <c r="G86"/>
    </row>
    <row r="87" spans="2:7" s="4" customFormat="1" x14ac:dyDescent="0.25">
      <c r="B87" s="17" t="s">
        <v>83</v>
      </c>
      <c r="C87" s="18"/>
      <c r="D87"/>
      <c r="G87"/>
    </row>
    <row r="88" spans="2:7" s="4" customFormat="1" x14ac:dyDescent="0.25">
      <c r="B88" s="17" t="s">
        <v>84</v>
      </c>
      <c r="C88" s="18"/>
      <c r="D88"/>
      <c r="G88"/>
    </row>
    <row r="89" spans="2:7" s="4" customFormat="1" x14ac:dyDescent="0.25">
      <c r="B89" s="23" t="s">
        <v>85</v>
      </c>
      <c r="C89" s="24">
        <v>1090893.44</v>
      </c>
      <c r="D89"/>
      <c r="G89"/>
    </row>
    <row r="90" spans="2:7" s="4" customFormat="1" x14ac:dyDescent="0.25">
      <c r="B90" s="17" t="s">
        <v>86</v>
      </c>
      <c r="C90" s="18"/>
      <c r="D90"/>
      <c r="G90"/>
    </row>
    <row r="91" spans="2:7" s="4" customFormat="1" x14ac:dyDescent="0.25">
      <c r="B91" s="17" t="s">
        <v>87</v>
      </c>
      <c r="C91" s="25">
        <f>SUM(C14:C90)</f>
        <v>48426081.439999998</v>
      </c>
      <c r="D91"/>
      <c r="G91"/>
    </row>
    <row r="92" spans="2:7" s="4" customFormat="1" x14ac:dyDescent="0.25">
      <c r="B92" s="17" t="s">
        <v>88</v>
      </c>
      <c r="C92" s="25">
        <f>C11-C91</f>
        <v>-1090893.4399999976</v>
      </c>
      <c r="D92"/>
      <c r="G92"/>
    </row>
    <row r="93" spans="2:7" s="4" customFormat="1" x14ac:dyDescent="0.25">
      <c r="B93"/>
      <c r="C93"/>
      <c r="D93"/>
      <c r="G93"/>
    </row>
    <row r="94" spans="2:7" s="4" customFormat="1" x14ac:dyDescent="0.25">
      <c r="B94"/>
      <c r="C94" s="26" t="s">
        <v>0</v>
      </c>
      <c r="D94"/>
      <c r="G94"/>
    </row>
    <row r="95" spans="2:7" s="4" customFormat="1" x14ac:dyDescent="0.25">
      <c r="B95"/>
      <c r="C95" s="12"/>
      <c r="D95"/>
      <c r="E95"/>
      <c r="G95"/>
    </row>
    <row r="100" spans="2:7" s="4" customFormat="1" ht="5.25" customHeight="1" x14ac:dyDescent="0.25">
      <c r="B100"/>
      <c r="C100"/>
      <c r="D100"/>
      <c r="E100"/>
      <c r="G100"/>
    </row>
  </sheetData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RESULTADO Julio 2017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 R. Monegro O.</dc:creator>
  <cp:lastModifiedBy>Biagio F. Difranco R.</cp:lastModifiedBy>
  <dcterms:created xsi:type="dcterms:W3CDTF">2017-08-02T16:28:17Z</dcterms:created>
  <dcterms:modified xsi:type="dcterms:W3CDTF">2017-08-18T11:57:52Z</dcterms:modified>
</cp:coreProperties>
</file>