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ESTADO RESULTADO Agosto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92" i="2"/>
  <c r="C49" i="2"/>
  <c r="C42" i="2"/>
  <c r="C10" i="2"/>
</calcChain>
</file>

<file path=xl/sharedStrings.xml><?xml version="1.0" encoding="utf-8"?>
<sst xmlns="http://schemas.openxmlformats.org/spreadsheetml/2006/main" count="92" uniqueCount="91">
  <si>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</si>
  <si>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</si>
  <si>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</si>
  <si>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</si>
  <si>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       AL 31 AGOSTO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</si>
  <si>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</si>
  <si>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</si>
  <si>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</si>
  <si>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</si>
  <si>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</si>
  <si>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</si>
  <si>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</si>
  <si>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</si>
  <si>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</si>
  <si>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</si>
  <si>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</si>
  <si>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</si>
  <si>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</si>
  <si>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</si>
  <si>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</si>
  <si>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</si>
  <si>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</si>
  <si>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</si>
  <si>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</si>
  <si>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</si>
  <si>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</si>
  <si>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</si>
  <si>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</si>
  <si>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</si>
  <si>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</si>
  <si>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</si>
  <si>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</si>
  <si>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</si>
  <si>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</si>
  <si>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</si>
  <si>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</si>
  <si>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</si>
  <si>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</si>
  <si>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</si>
  <si>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</si>
  <si>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</si>
  <si>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</si>
  <si>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</si>
  <si>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</si>
  <si>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</si>
  <si>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</si>
  <si>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</si>
  <si>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</si>
  <si>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</si>
  <si>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</si>
  <si>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</si>
  <si>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ORGANIZACION DE EVENTOS Y FESTIVIDADES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</si>
  <si>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</si>
  <si>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</si>
  <si>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</si>
  <si>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</si>
  <si>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</si>
  <si>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</si>
  <si>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</si>
  <si>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</si>
  <si>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</si>
  <si>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</si>
  <si>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</si>
  <si>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</si>
  <si>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</si>
  <si>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</si>
  <si>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CUERO</t>
  </si>
  <si>
    <t>ARTICULOS DE PLASTICO</t>
  </si>
  <si>
    <t>LLANTAS Y NEUMATICOS</t>
  </si>
  <si>
    <t>MINERALES</t>
  </si>
  <si>
    <t>COMBUSTIBLES, 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</si>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</sst>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9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164" fontId="0" fillId="0" borderId="0" xfId="0" applyNumberFormat="1"/>
    <xf numFmtId="0" fontId="7" fillId="3" borderId="1" xfId="0" applyFont="1" applyFill="1" applyBorder="1"/>
    <xf numFmtId="164" fontId="0" fillId="0" borderId="0" xfId="1" applyFont="1"/>
    <xf numFmtId="49" fontId="10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11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  <xf numFmtId="0" fontId="11" fillId="0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3"/>
  <sheetViews>
    <sheetView tabSelected="1" workbookViewId="0">
      <selection activeCell="B92" sqref="B92"/>
    </sheetView>
  </sheetViews>
  <sheetFormatPr baseColWidth="10" defaultRowHeight="15" x14ac:dyDescent="0.25"/>
  <cols>
    <col min="1" max="1" width="10.42578125" customWidth="1"/>
    <col min="2" max="2" width="72.140625" customWidth="1"/>
    <col min="3" max="3" width="20.28515625" customWidth="1"/>
    <col min="5" max="5" width="0.85546875" customWidth="1"/>
    <col min="7" max="7" width="17.140625" customWidth="1"/>
  </cols>
  <sheetData>
    <row r="2" spans="2:5" ht="15.75" x14ac:dyDescent="0.25">
      <c r="B2" s="2" t="s">
        <v>1</v>
      </c>
      <c r="C2" s="3"/>
    </row>
    <row r="3" spans="2:5" ht="15.75" x14ac:dyDescent="0.25">
      <c r="B3" s="2" t="s">
        <v>2</v>
      </c>
      <c r="C3" s="3"/>
    </row>
    <row r="4" spans="2:5" ht="15.75" x14ac:dyDescent="0.25">
      <c r="B4" s="2" t="s">
        <v>3</v>
      </c>
      <c r="C4" s="2"/>
    </row>
    <row r="5" spans="2:5" ht="18.75" x14ac:dyDescent="0.3">
      <c r="B5" s="1" t="s">
        <v>4</v>
      </c>
      <c r="C5" s="3"/>
    </row>
    <row r="6" spans="2:5" ht="15.75" x14ac:dyDescent="0.25">
      <c r="B6" s="4"/>
      <c r="C6" s="3"/>
    </row>
    <row r="7" spans="2:5" x14ac:dyDescent="0.25">
      <c r="B7" s="5"/>
      <c r="C7" s="3"/>
    </row>
    <row r="8" spans="2:5" x14ac:dyDescent="0.25">
      <c r="B8" s="6" t="s">
        <v>5</v>
      </c>
      <c r="C8" s="7">
        <v>264067376.50999999</v>
      </c>
    </row>
    <row r="9" spans="2:5" x14ac:dyDescent="0.25">
      <c r="B9" s="8" t="s">
        <v>6</v>
      </c>
      <c r="C9" s="9">
        <v>0</v>
      </c>
    </row>
    <row r="10" spans="2:5" x14ac:dyDescent="0.25">
      <c r="B10" s="8" t="s">
        <v>7</v>
      </c>
      <c r="C10" s="10">
        <f>+C8-C11</f>
        <v>211383344.16</v>
      </c>
    </row>
    <row r="11" spans="2:5" x14ac:dyDescent="0.25">
      <c r="B11" s="6" t="s">
        <v>8</v>
      </c>
      <c r="C11" s="11">
        <v>52684032.350000001</v>
      </c>
    </row>
    <row r="12" spans="2:5" ht="22.5" customHeight="1" x14ac:dyDescent="0.25">
      <c r="B12" s="8"/>
      <c r="C12" s="12"/>
    </row>
    <row r="13" spans="2:5" x14ac:dyDescent="0.25">
      <c r="B13" s="13" t="s">
        <v>9</v>
      </c>
      <c r="C13" s="14"/>
    </row>
    <row r="14" spans="2:5" x14ac:dyDescent="0.25">
      <c r="B14" s="15" t="s">
        <v>10</v>
      </c>
      <c r="C14" s="16">
        <v>16325623.17</v>
      </c>
      <c r="E14" s="17"/>
    </row>
    <row r="15" spans="2:5" x14ac:dyDescent="0.25">
      <c r="B15" s="18" t="s">
        <v>11</v>
      </c>
      <c r="C15" s="16">
        <v>2377950</v>
      </c>
      <c r="E15" s="17"/>
    </row>
    <row r="16" spans="2:5" x14ac:dyDescent="0.25">
      <c r="B16" s="18" t="s">
        <v>12</v>
      </c>
      <c r="C16" s="16">
        <v>538913</v>
      </c>
    </row>
    <row r="17" spans="2:5" x14ac:dyDescent="0.25">
      <c r="B17" s="18" t="s">
        <v>13</v>
      </c>
      <c r="C17" s="16">
        <v>0</v>
      </c>
      <c r="E17" s="17"/>
    </row>
    <row r="18" spans="2:5" x14ac:dyDescent="0.25">
      <c r="B18" s="18" t="s">
        <v>14</v>
      </c>
      <c r="C18" s="16"/>
    </row>
    <row r="19" spans="2:5" x14ac:dyDescent="0.25">
      <c r="B19" s="18" t="s">
        <v>15</v>
      </c>
      <c r="C19" s="16">
        <v>0</v>
      </c>
    </row>
    <row r="20" spans="2:5" x14ac:dyDescent="0.25">
      <c r="B20" s="18" t="s">
        <v>16</v>
      </c>
      <c r="C20" s="16">
        <v>0</v>
      </c>
    </row>
    <row r="21" spans="2:5" x14ac:dyDescent="0.25">
      <c r="B21" s="18" t="s">
        <v>17</v>
      </c>
      <c r="C21" s="16">
        <v>383850</v>
      </c>
    </row>
    <row r="22" spans="2:5" x14ac:dyDescent="0.25">
      <c r="B22" s="18" t="s">
        <v>18</v>
      </c>
      <c r="C22" s="16">
        <v>0</v>
      </c>
    </row>
    <row r="23" spans="2:5" x14ac:dyDescent="0.25">
      <c r="B23" s="18" t="s">
        <v>19</v>
      </c>
      <c r="C23" s="16">
        <v>0</v>
      </c>
    </row>
    <row r="24" spans="2:5" x14ac:dyDescent="0.25">
      <c r="B24" s="18" t="s">
        <v>20</v>
      </c>
      <c r="C24" s="16"/>
    </row>
    <row r="25" spans="2:5" x14ac:dyDescent="0.25">
      <c r="B25" s="15" t="s">
        <v>21</v>
      </c>
      <c r="C25" s="16">
        <v>1260489.6399999999</v>
      </c>
    </row>
    <row r="26" spans="2:5" x14ac:dyDescent="0.25">
      <c r="B26" s="15" t="s">
        <v>22</v>
      </c>
      <c r="C26" s="16">
        <v>1366216.52</v>
      </c>
    </row>
    <row r="27" spans="2:5" x14ac:dyDescent="0.25">
      <c r="B27" s="15" t="s">
        <v>23</v>
      </c>
      <c r="C27" s="16">
        <v>129145.60000000001</v>
      </c>
    </row>
    <row r="28" spans="2:5" x14ac:dyDescent="0.25">
      <c r="B28" s="15" t="s">
        <v>24</v>
      </c>
      <c r="C28" s="16"/>
    </row>
    <row r="29" spans="2:5" x14ac:dyDescent="0.25">
      <c r="B29" s="15" t="s">
        <v>25</v>
      </c>
      <c r="C29" s="16"/>
    </row>
    <row r="30" spans="2:5" x14ac:dyDescent="0.25">
      <c r="B30" s="15" t="s">
        <v>26</v>
      </c>
      <c r="C30" s="16">
        <v>153806.60999999999</v>
      </c>
    </row>
    <row r="31" spans="2:5" x14ac:dyDescent="0.25">
      <c r="B31" s="15" t="s">
        <v>27</v>
      </c>
      <c r="C31" s="16"/>
    </row>
    <row r="32" spans="2:5" x14ac:dyDescent="0.25">
      <c r="B32" s="15" t="s">
        <v>28</v>
      </c>
      <c r="C32" s="16">
        <v>15576.55</v>
      </c>
      <c r="D32" s="19"/>
    </row>
    <row r="33" spans="2:4" x14ac:dyDescent="0.25">
      <c r="B33" s="15" t="s">
        <v>29</v>
      </c>
      <c r="C33" s="16">
        <v>500816.44</v>
      </c>
      <c r="D33" s="19"/>
    </row>
    <row r="34" spans="2:4" x14ac:dyDescent="0.25">
      <c r="B34" s="15" t="s">
        <v>30</v>
      </c>
      <c r="C34" s="16">
        <v>5628</v>
      </c>
      <c r="D34" s="19"/>
    </row>
    <row r="35" spans="2:4" x14ac:dyDescent="0.25">
      <c r="B35" s="15" t="s">
        <v>31</v>
      </c>
      <c r="C35" s="16"/>
    </row>
    <row r="36" spans="2:4" x14ac:dyDescent="0.25">
      <c r="B36" s="15" t="s">
        <v>32</v>
      </c>
      <c r="C36" s="16">
        <v>22888.560000000001</v>
      </c>
    </row>
    <row r="37" spans="2:4" x14ac:dyDescent="0.25">
      <c r="B37" s="15" t="s">
        <v>33</v>
      </c>
      <c r="C37" s="16">
        <v>4500</v>
      </c>
    </row>
    <row r="38" spans="2:4" x14ac:dyDescent="0.25">
      <c r="B38" s="15" t="s">
        <v>34</v>
      </c>
      <c r="C38" s="16"/>
    </row>
    <row r="39" spans="2:4" x14ac:dyDescent="0.25">
      <c r="B39" s="15" t="s">
        <v>35</v>
      </c>
      <c r="C39" s="16">
        <v>220913.76</v>
      </c>
    </row>
    <row r="40" spans="2:4" x14ac:dyDescent="0.25">
      <c r="B40" s="15" t="s">
        <v>36</v>
      </c>
      <c r="C40" s="16">
        <v>60</v>
      </c>
    </row>
    <row r="41" spans="2:4" x14ac:dyDescent="0.25">
      <c r="B41" s="15" t="s">
        <v>37</v>
      </c>
      <c r="C41" s="16">
        <v>77000</v>
      </c>
    </row>
    <row r="42" spans="2:4" x14ac:dyDescent="0.25">
      <c r="B42" s="15" t="s">
        <v>38</v>
      </c>
      <c r="C42" s="16">
        <f>608052.96+15524</f>
        <v>623576.96</v>
      </c>
    </row>
    <row r="43" spans="2:4" x14ac:dyDescent="0.25">
      <c r="B43" s="15" t="s">
        <v>39</v>
      </c>
      <c r="C43" s="16">
        <v>4485.8999999999996</v>
      </c>
    </row>
    <row r="44" spans="2:4" x14ac:dyDescent="0.25">
      <c r="B44" s="15" t="s">
        <v>40</v>
      </c>
      <c r="C44" s="16"/>
    </row>
    <row r="45" spans="2:4" x14ac:dyDescent="0.25">
      <c r="B45" s="15" t="s">
        <v>41</v>
      </c>
      <c r="C45" s="16"/>
    </row>
    <row r="46" spans="2:4" x14ac:dyDescent="0.25">
      <c r="B46" s="15" t="s">
        <v>42</v>
      </c>
      <c r="C46" s="16">
        <v>186842.45</v>
      </c>
    </row>
    <row r="47" spans="2:4" x14ac:dyDescent="0.25">
      <c r="B47" s="15" t="s">
        <v>43</v>
      </c>
      <c r="C47" s="16"/>
    </row>
    <row r="48" spans="2:4" x14ac:dyDescent="0.25">
      <c r="B48" s="15" t="s">
        <v>44</v>
      </c>
      <c r="C48" s="16"/>
    </row>
    <row r="49" spans="2:8" x14ac:dyDescent="0.25">
      <c r="B49" s="15" t="s">
        <v>45</v>
      </c>
      <c r="C49" s="16">
        <f>36580+3068</f>
        <v>39648</v>
      </c>
    </row>
    <row r="50" spans="2:8" x14ac:dyDescent="0.25">
      <c r="B50" s="15" t="s">
        <v>46</v>
      </c>
      <c r="C50" s="16">
        <v>1452534.08</v>
      </c>
      <c r="D50" s="20"/>
      <c r="E50" s="20"/>
      <c r="F50" s="20"/>
      <c r="G50" s="20"/>
      <c r="H50" s="20"/>
    </row>
    <row r="51" spans="2:8" x14ac:dyDescent="0.25">
      <c r="B51" s="15" t="s">
        <v>47</v>
      </c>
      <c r="C51" s="16"/>
    </row>
    <row r="52" spans="2:8" x14ac:dyDescent="0.25">
      <c r="B52" s="15" t="s">
        <v>48</v>
      </c>
      <c r="C52" s="16"/>
    </row>
    <row r="53" spans="2:8" x14ac:dyDescent="0.25">
      <c r="B53" s="15" t="s">
        <v>49</v>
      </c>
      <c r="C53" s="16"/>
    </row>
    <row r="54" spans="2:8" x14ac:dyDescent="0.25">
      <c r="B54" s="21" t="s">
        <v>50</v>
      </c>
      <c r="C54" s="16"/>
    </row>
    <row r="55" spans="2:8" x14ac:dyDescent="0.25">
      <c r="B55" s="15" t="s">
        <v>51</v>
      </c>
      <c r="C55" s="16"/>
    </row>
    <row r="56" spans="2:8" x14ac:dyDescent="0.25">
      <c r="B56" s="15" t="s">
        <v>52</v>
      </c>
      <c r="C56" s="16"/>
    </row>
    <row r="57" spans="2:8" x14ac:dyDescent="0.25">
      <c r="B57" s="15" t="s">
        <v>53</v>
      </c>
      <c r="C57" s="16">
        <v>23210860</v>
      </c>
    </row>
    <row r="58" spans="2:8" x14ac:dyDescent="0.25">
      <c r="B58" s="15" t="s">
        <v>54</v>
      </c>
      <c r="C58" s="16">
        <v>7660.3</v>
      </c>
    </row>
    <row r="59" spans="2:8" x14ac:dyDescent="0.25">
      <c r="B59" s="15" t="s">
        <v>55</v>
      </c>
      <c r="C59" s="16"/>
    </row>
    <row r="60" spans="2:8" x14ac:dyDescent="0.25">
      <c r="B60" s="15" t="s">
        <v>56</v>
      </c>
      <c r="C60" s="16">
        <v>1179978.33</v>
      </c>
    </row>
    <row r="61" spans="2:8" x14ac:dyDescent="0.25">
      <c r="B61" s="15" t="s">
        <v>57</v>
      </c>
      <c r="C61" s="16">
        <v>54280</v>
      </c>
    </row>
    <row r="62" spans="2:8" x14ac:dyDescent="0.25">
      <c r="B62" s="15" t="s">
        <v>58</v>
      </c>
      <c r="C62" s="16"/>
    </row>
    <row r="63" spans="2:8" x14ac:dyDescent="0.25">
      <c r="B63" s="15" t="s">
        <v>59</v>
      </c>
      <c r="C63" s="16">
        <v>253393.5</v>
      </c>
    </row>
    <row r="64" spans="2:8" x14ac:dyDescent="0.25">
      <c r="B64" s="15" t="s">
        <v>60</v>
      </c>
      <c r="C64" s="16"/>
    </row>
    <row r="65" spans="2:3" x14ac:dyDescent="0.25">
      <c r="B65" s="15" t="s">
        <v>61</v>
      </c>
      <c r="C65" s="16"/>
    </row>
    <row r="66" spans="2:3" x14ac:dyDescent="0.25">
      <c r="B66" s="15" t="s">
        <v>62</v>
      </c>
      <c r="C66" s="16"/>
    </row>
    <row r="67" spans="2:3" x14ac:dyDescent="0.25">
      <c r="B67" s="15" t="s">
        <v>63</v>
      </c>
      <c r="C67" s="16">
        <v>4767.24</v>
      </c>
    </row>
    <row r="68" spans="2:3" x14ac:dyDescent="0.25">
      <c r="B68" s="15" t="s">
        <v>64</v>
      </c>
      <c r="C68" s="16"/>
    </row>
    <row r="69" spans="2:3" x14ac:dyDescent="0.25">
      <c r="B69" s="15" t="s">
        <v>65</v>
      </c>
      <c r="C69" s="16"/>
    </row>
    <row r="70" spans="2:3" x14ac:dyDescent="0.25">
      <c r="B70" s="15" t="s">
        <v>66</v>
      </c>
      <c r="C70" s="16">
        <v>153000</v>
      </c>
    </row>
    <row r="71" spans="2:3" x14ac:dyDescent="0.25">
      <c r="B71" s="15" t="s">
        <v>67</v>
      </c>
      <c r="C71" s="16">
        <v>500</v>
      </c>
    </row>
    <row r="72" spans="2:3" x14ac:dyDescent="0.25">
      <c r="B72" s="15" t="s">
        <v>68</v>
      </c>
      <c r="C72" s="16">
        <v>45902</v>
      </c>
    </row>
    <row r="73" spans="2:3" x14ac:dyDescent="0.25">
      <c r="B73" s="15" t="s">
        <v>69</v>
      </c>
      <c r="C73" s="16"/>
    </row>
    <row r="74" spans="2:3" x14ac:dyDescent="0.25">
      <c r="B74" s="15" t="s">
        <v>70</v>
      </c>
      <c r="C74" s="16">
        <v>700000</v>
      </c>
    </row>
    <row r="75" spans="2:3" x14ac:dyDescent="0.25">
      <c r="B75" s="15" t="s">
        <v>70</v>
      </c>
      <c r="C75" s="16">
        <v>6018</v>
      </c>
    </row>
    <row r="76" spans="2:3" x14ac:dyDescent="0.25">
      <c r="B76" s="15" t="s">
        <v>71</v>
      </c>
      <c r="C76" s="16">
        <v>77481.16</v>
      </c>
    </row>
    <row r="77" spans="2:3" x14ac:dyDescent="0.25">
      <c r="B77" s="15" t="s">
        <v>72</v>
      </c>
      <c r="C77" s="16">
        <v>31649.34</v>
      </c>
    </row>
    <row r="78" spans="2:3" x14ac:dyDescent="0.25">
      <c r="B78" s="15" t="s">
        <v>73</v>
      </c>
      <c r="C78" s="16"/>
    </row>
    <row r="79" spans="2:3" x14ac:dyDescent="0.25">
      <c r="B79" s="15" t="s">
        <v>74</v>
      </c>
      <c r="C79" s="16">
        <v>5900</v>
      </c>
    </row>
    <row r="80" spans="2:3" x14ac:dyDescent="0.25">
      <c r="B80" s="15" t="s">
        <v>75</v>
      </c>
      <c r="C80" s="16"/>
    </row>
    <row r="81" spans="2:7" x14ac:dyDescent="0.25">
      <c r="B81" s="15" t="s">
        <v>76</v>
      </c>
      <c r="C81" s="16">
        <v>145565.28</v>
      </c>
    </row>
    <row r="82" spans="2:7" x14ac:dyDescent="0.25">
      <c r="B82" s="15" t="s">
        <v>77</v>
      </c>
      <c r="C82" s="16"/>
    </row>
    <row r="83" spans="2:7" x14ac:dyDescent="0.25">
      <c r="B83" s="15" t="s">
        <v>78</v>
      </c>
      <c r="C83" s="16">
        <v>726867.4</v>
      </c>
    </row>
    <row r="84" spans="2:7" x14ac:dyDescent="0.25">
      <c r="B84" s="15" t="s">
        <v>79</v>
      </c>
      <c r="C84" s="16"/>
    </row>
    <row r="85" spans="2:7" x14ac:dyDescent="0.25">
      <c r="B85" s="15" t="s">
        <v>80</v>
      </c>
      <c r="C85" s="16"/>
    </row>
    <row r="86" spans="2:7" x14ac:dyDescent="0.25">
      <c r="B86" s="15" t="s">
        <v>81</v>
      </c>
      <c r="C86" s="16"/>
    </row>
    <row r="87" spans="2:7" s="19" customFormat="1" ht="29.25" x14ac:dyDescent="0.25">
      <c r="B87" s="22" t="s">
        <v>82</v>
      </c>
      <c r="C87" s="16"/>
      <c r="D87"/>
    </row>
    <row r="88" spans="2:7" s="19" customFormat="1" x14ac:dyDescent="0.25">
      <c r="B88" s="15" t="s">
        <v>83</v>
      </c>
      <c r="C88" s="16"/>
      <c r="D88"/>
    </row>
    <row r="89" spans="2:7" s="19" customFormat="1" x14ac:dyDescent="0.25">
      <c r="B89" s="15" t="s">
        <v>84</v>
      </c>
      <c r="C89" s="16">
        <v>389744.56</v>
      </c>
      <c r="D89"/>
    </row>
    <row r="90" spans="2:7" s="19" customFormat="1" x14ac:dyDescent="0.25">
      <c r="B90" s="15" t="s">
        <v>85</v>
      </c>
      <c r="C90" s="16"/>
      <c r="D90"/>
    </row>
    <row r="91" spans="2:7" s="19" customFormat="1" x14ac:dyDescent="0.25">
      <c r="B91" s="15" t="s">
        <v>86</v>
      </c>
      <c r="C91" s="16"/>
      <c r="D91"/>
    </row>
    <row r="92" spans="2:7" s="19" customFormat="1" x14ac:dyDescent="0.25">
      <c r="B92" s="26" t="s">
        <v>87</v>
      </c>
      <c r="C92" s="23">
        <f>1090893.44+689.79</f>
        <v>1091583.23</v>
      </c>
      <c r="D92"/>
      <c r="G92" s="23"/>
    </row>
    <row r="93" spans="2:7" s="19" customFormat="1" x14ac:dyDescent="0.25">
      <c r="B93" s="15" t="s">
        <v>88</v>
      </c>
      <c r="C93" s="16"/>
      <c r="D93"/>
    </row>
    <row r="94" spans="2:7" s="19" customFormat="1" x14ac:dyDescent="0.25">
      <c r="B94" s="15" t="s">
        <v>89</v>
      </c>
      <c r="C94" s="24">
        <f>SUM(C14:C93)</f>
        <v>53775615.579999998</v>
      </c>
      <c r="D94"/>
    </row>
    <row r="95" spans="2:7" s="19" customFormat="1" x14ac:dyDescent="0.25">
      <c r="B95" s="15" t="s">
        <v>90</v>
      </c>
      <c r="C95" s="24">
        <f>C11-C94</f>
        <v>-1091583.2299999967</v>
      </c>
      <c r="D95"/>
    </row>
    <row r="96" spans="2:7" s="19" customFormat="1" x14ac:dyDescent="0.25">
      <c r="B96"/>
      <c r="C96"/>
      <c r="D96"/>
    </row>
    <row r="97" spans="2:5" s="19" customFormat="1" x14ac:dyDescent="0.25">
      <c r="B97"/>
      <c r="C97" s="25" t="s">
        <v>0</v>
      </c>
      <c r="D97"/>
    </row>
    <row r="98" spans="2:5" s="19" customFormat="1" x14ac:dyDescent="0.25">
      <c r="B98"/>
      <c r="C98" s="17"/>
      <c r="D98"/>
      <c r="E98"/>
    </row>
    <row r="103" spans="2:5" s="19" customFormat="1" ht="5.25" customHeight="1" x14ac:dyDescent="0.25">
      <c r="B103"/>
      <c r="C103"/>
      <c r="D103"/>
      <c r="E103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Agosto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2017-09-05T18:22:05Z</dcterms:created>
  <dcterms:modified xsi:type="dcterms:W3CDTF">2017-09-14T13:19:02Z</dcterms:modified>
</cp:coreProperties>
</file>