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"/>
    </mc:Choice>
  </mc:AlternateContent>
  <bookViews>
    <workbookView xWindow="0" yWindow="0" windowWidth="28800" windowHeight="12435" activeTab="1"/>
  </bookViews>
  <sheets>
    <sheet name="HOJA 1" sheetId="1" r:id="rId1"/>
    <sheet name="CUENTAS POR PAGAR  ENERO 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2" l="1"/>
  <c r="G68" i="2"/>
  <c r="F68" i="2"/>
  <c r="H51" i="2"/>
  <c r="H50" i="2"/>
  <c r="H48" i="2"/>
  <c r="H47" i="2"/>
  <c r="H40" i="2"/>
  <c r="H35" i="2"/>
  <c r="H34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49" i="2"/>
  <c r="H46" i="2"/>
  <c r="H45" i="2"/>
  <c r="H44" i="2"/>
  <c r="H43" i="2"/>
  <c r="H42" i="2"/>
  <c r="H41" i="2"/>
  <c r="H39" i="2"/>
  <c r="H38" i="2"/>
  <c r="H37" i="2"/>
  <c r="H36" i="2"/>
  <c r="H33" i="2"/>
  <c r="H32" i="2"/>
  <c r="H31" i="2"/>
  <c r="H30" i="2"/>
  <c r="H29" i="2"/>
  <c r="H28" i="2"/>
  <c r="H27" i="2"/>
  <c r="H26" i="2"/>
  <c r="H25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I73" i="1" l="1"/>
  <c r="F73" i="1" l="1"/>
</calcChain>
</file>

<file path=xl/sharedStrings.xml><?xml version="1.0" encoding="utf-8"?>
<sst xmlns="http://schemas.openxmlformats.org/spreadsheetml/2006/main" count="570" uniqueCount="125">
  <si>
    <t xml:space="preserve"> </t>
  </si>
  <si>
    <t>DETALLE DE FACTURAS POR PAGAR, POR INSTITUCION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</si>
  <si>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</si>
  <si>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</si>
  <si>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</si>
  <si>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</si>
  <si>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</si>
  <si>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</si>
  <si>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</si>
  <si>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</si>
  <si>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</si>
  <si>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FECHA</t>
  </si>
  <si>
    <t>30-60</t>
  </si>
  <si>
    <t>60-Mas</t>
  </si>
  <si>
    <t>OBSERVACIONES</t>
  </si>
  <si>
    <t>LIMITE DE PAGO</t>
  </si>
  <si>
    <t>TOMAS GOMEZ CHECO</t>
  </si>
  <si>
    <t>LAVADO DE VEHICULOS</t>
  </si>
  <si>
    <t>TOTAL CUENTAS POR PAGAR</t>
  </si>
  <si>
    <t xml:space="preserve">            Encargada (o) de la UAI</t>
  </si>
  <si>
    <t xml:space="preserve">                Director Administrativo y Financiero</t>
  </si>
  <si>
    <t>Ministro (a) o Administrador (a) de la Institucion</t>
  </si>
  <si>
    <t>DIGEPRES</t>
  </si>
  <si>
    <t xml:space="preserve">             MINISTERIO DE HACIENDA</t>
  </si>
  <si>
    <t xml:space="preserve">         DIRECCION GENERAL DE PRESUPESTO</t>
  </si>
  <si>
    <t xml:space="preserve">        CUENTAS POR PAGAR</t>
  </si>
  <si>
    <t>A020010011500469198</t>
  </si>
  <si>
    <t>EDEESTE</t>
  </si>
  <si>
    <t>PAGO DE SERVICIO DE ELETRECIDAD</t>
  </si>
  <si>
    <t>CREDITO</t>
  </si>
  <si>
    <t>A020010011500469197</t>
  </si>
  <si>
    <t>A020010011500149749</t>
  </si>
  <si>
    <t>CAASD</t>
  </si>
  <si>
    <t>PAGO SERVICIO DE AGUA</t>
  </si>
  <si>
    <t>A010010011500000237</t>
  </si>
  <si>
    <t>GOBERNACION</t>
  </si>
  <si>
    <t>MANTENIENTO AREA COMUNES</t>
  </si>
  <si>
    <t>A020010011500314647</t>
  </si>
  <si>
    <t>CLARO CODETEL</t>
  </si>
  <si>
    <t>SERVICIO TELEFONICO</t>
  </si>
  <si>
    <t>A020010011500314641</t>
  </si>
  <si>
    <t>A020010011500314147</t>
  </si>
  <si>
    <t>A020010011500314130</t>
  </si>
  <si>
    <t>A020010011501950372</t>
  </si>
  <si>
    <t>A440010051500000057</t>
  </si>
  <si>
    <t>ALTICE</t>
  </si>
  <si>
    <t>PAGO TELECABLE</t>
  </si>
  <si>
    <t>A020010011500315866</t>
  </si>
  <si>
    <t>A020010011500315860</t>
  </si>
  <si>
    <t>A020010011500315357</t>
  </si>
  <si>
    <t>A020010011500315340</t>
  </si>
  <si>
    <t>A010010011501962117</t>
  </si>
  <si>
    <t xml:space="preserve">  CREDITO</t>
  </si>
  <si>
    <t xml:space="preserve">         AL 31 ENERO 2018</t>
  </si>
  <si>
    <t>A020010011500012032</t>
  </si>
  <si>
    <t>A020010011500012031</t>
  </si>
  <si>
    <t>A020010011500012043</t>
  </si>
  <si>
    <t>A020010011500012044</t>
  </si>
  <si>
    <t>A020010011500012088</t>
  </si>
  <si>
    <t>A020010011500012086</t>
  </si>
  <si>
    <t>A020010011500012080</t>
  </si>
  <si>
    <t>A020010011500012079</t>
  </si>
  <si>
    <t>A020010011500012071</t>
  </si>
  <si>
    <t>A020010011500012052</t>
  </si>
  <si>
    <t>A020010011500012051</t>
  </si>
  <si>
    <t>A020010011500012045</t>
  </si>
  <si>
    <t>A06006006150006682</t>
  </si>
  <si>
    <t>AGUA PLANETA AZUL</t>
  </si>
  <si>
    <t>ADQUISICION DE AGUA MINERAL</t>
  </si>
  <si>
    <t>A060060061500006707</t>
  </si>
  <si>
    <t>A06006001500006724</t>
  </si>
  <si>
    <t>A060060061500006741</t>
  </si>
  <si>
    <t>A010010011500083145</t>
  </si>
  <si>
    <t>A060060061500006759</t>
  </si>
  <si>
    <t>A060060061500006771</t>
  </si>
  <si>
    <t>A060060061500006797</t>
  </si>
  <si>
    <t>A060060061500006817</t>
  </si>
  <si>
    <t>A010010011500003959</t>
  </si>
  <si>
    <t>COLMADO CAFETERIA ORTIZ</t>
  </si>
  <si>
    <t>A010010011500003960</t>
  </si>
  <si>
    <t>A01001001150003950</t>
  </si>
  <si>
    <t>A010010011500001579</t>
  </si>
  <si>
    <t>ALAMESA</t>
  </si>
  <si>
    <t>A010010011500000001</t>
  </si>
  <si>
    <t>CAC-ITC</t>
  </si>
  <si>
    <t>SERVICIO DE CAPACITACION</t>
  </si>
  <si>
    <t>A010010011500003420</t>
  </si>
  <si>
    <t>COMERCIAL SANTANA</t>
  </si>
  <si>
    <t>ADQUISICION DE BATERIAS</t>
  </si>
  <si>
    <t>A020010021500000620</t>
  </si>
  <si>
    <t>GRUPO ASTRO</t>
  </si>
  <si>
    <t>IMPRESIÓN DE TARJETAS</t>
  </si>
  <si>
    <t>A030030011500008079</t>
  </si>
  <si>
    <t>LISTEN DIARIO</t>
  </si>
  <si>
    <t>SUCRIPCION DE EJEMPLARES DIARIOS</t>
  </si>
  <si>
    <t>A010070071500001351</t>
  </si>
  <si>
    <t>EDITORA EL NUEVO DIARIO</t>
  </si>
  <si>
    <t>A010010011500000044</t>
  </si>
  <si>
    <t>AUGUSTO ESPINOSA ACOSTA</t>
  </si>
  <si>
    <t>LEGALIZACION DE CONTRATO</t>
  </si>
  <si>
    <t>A010010011500000046</t>
  </si>
  <si>
    <t>A010010011500004043</t>
  </si>
  <si>
    <t>UNAPEC</t>
  </si>
  <si>
    <t>ADQUISICION DE ALMUERZO</t>
  </si>
  <si>
    <t>PAGO CAPACITACION EMPLEADO</t>
  </si>
  <si>
    <t>A020010011500464907</t>
  </si>
  <si>
    <t>A020010011500464912</t>
  </si>
  <si>
    <t>A11002002150047444</t>
  </si>
  <si>
    <t>CENTRO CUESTA</t>
  </si>
  <si>
    <t>ARTICULOS COMESTIBLES</t>
  </si>
  <si>
    <t>A110020021500047417</t>
  </si>
  <si>
    <t>A0100100115000000246</t>
  </si>
  <si>
    <t>A020010011500012046</t>
  </si>
  <si>
    <t>A020010011500012089</t>
  </si>
  <si>
    <t>A020010011500012081</t>
  </si>
  <si>
    <t>A020010011500012090</t>
  </si>
  <si>
    <t>A010010011500003938</t>
  </si>
  <si>
    <t>EN LA ETAPA DE LIBRAMIENTO</t>
  </si>
  <si>
    <t>EN ESPERA DE DISPONIBILIDAD DE CUOTA</t>
  </si>
  <si>
    <t>PROVEEDOR</t>
  </si>
  <si>
    <t>FACT. No.</t>
  </si>
  <si>
    <t>FECHA LIMITE PAGO</t>
  </si>
  <si>
    <t>PENDIENTE PROCESAR</t>
  </si>
  <si>
    <t>PROCESADO</t>
  </si>
  <si>
    <t>MONTO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</si>
</sst>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43" fontId="2" fillId="0" borderId="0" xfId="1" applyFont="1" applyFill="1" applyBorder="1" applyAlignment="1">
      <alignment wrapText="1"/>
    </xf>
    <xf numFmtId="43" fontId="4" fillId="0" borderId="0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43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43" fontId="4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horizontal="center" wrapText="1"/>
    </xf>
    <xf numFmtId="43" fontId="2" fillId="0" borderId="0" xfId="1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43" fontId="7" fillId="0" borderId="0" xfId="0" applyNumberFormat="1" applyFont="1" applyAlignment="1">
      <alignment horizontal="center" wrapText="1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43" fontId="4" fillId="2" borderId="2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14" fontId="2" fillId="0" borderId="0" xfId="0" applyNumberFormat="1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3" fontId="4" fillId="2" borderId="5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43" fontId="6" fillId="0" borderId="5" xfId="1" applyFont="1" applyBorder="1"/>
    <xf numFmtId="14" fontId="6" fillId="0" borderId="5" xfId="0" applyNumberFormat="1" applyFont="1" applyBorder="1"/>
    <xf numFmtId="14" fontId="6" fillId="0" borderId="3" xfId="1" applyNumberFormat="1" applyFont="1" applyBorder="1" applyAlignment="1">
      <alignment horizontal="right"/>
    </xf>
    <xf numFmtId="43" fontId="6" fillId="0" borderId="3" xfId="1" applyFont="1" applyBorder="1"/>
    <xf numFmtId="43" fontId="6" fillId="0" borderId="3" xfId="1" applyFont="1" applyBorder="1" applyAlignment="1">
      <alignment horizontal="center"/>
    </xf>
    <xf numFmtId="0" fontId="6" fillId="0" borderId="3" xfId="0" applyFont="1" applyBorder="1"/>
    <xf numFmtId="0" fontId="6" fillId="0" borderId="0" xfId="0" applyFont="1"/>
    <xf numFmtId="0" fontId="5" fillId="0" borderId="5" xfId="0" applyFont="1" applyBorder="1"/>
    <xf numFmtId="43" fontId="0" fillId="0" borderId="0" xfId="0" applyNumberFormat="1"/>
    <xf numFmtId="0" fontId="6" fillId="0" borderId="0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3" fontId="4" fillId="2" borderId="6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43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9" xfId="0" applyBorder="1"/>
    <xf numFmtId="14" fontId="0" fillId="0" borderId="11" xfId="0" applyNumberFormat="1" applyBorder="1"/>
    <xf numFmtId="14" fontId="6" fillId="0" borderId="11" xfId="0" applyNumberFormat="1" applyFont="1" applyBorder="1"/>
    <xf numFmtId="0" fontId="6" fillId="0" borderId="6" xfId="0" applyFont="1" applyBorder="1" applyAlignment="1">
      <alignment horizontal="center"/>
    </xf>
    <xf numFmtId="14" fontId="6" fillId="0" borderId="10" xfId="1" applyNumberFormat="1" applyFont="1" applyBorder="1" applyAlignment="1">
      <alignment horizontal="right"/>
    </xf>
    <xf numFmtId="43" fontId="6" fillId="0" borderId="9" xfId="1" applyFont="1" applyBorder="1"/>
    <xf numFmtId="43" fontId="6" fillId="0" borderId="9" xfId="1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 applyAlignment="1">
      <alignment horizontal="center"/>
    </xf>
    <xf numFmtId="43" fontId="6" fillId="0" borderId="0" xfId="1" applyFont="1" applyBorder="1"/>
    <xf numFmtId="14" fontId="6" fillId="0" borderId="0" xfId="0" applyNumberFormat="1" applyFont="1" applyBorder="1"/>
    <xf numFmtId="14" fontId="6" fillId="0" borderId="0" xfId="1" applyNumberFormat="1" applyFont="1" applyBorder="1" applyAlignment="1">
      <alignment horizontal="right"/>
    </xf>
    <xf numFmtId="43" fontId="6" fillId="0" borderId="0" xfId="1" applyFont="1" applyBorder="1" applyAlignment="1">
      <alignment horizontal="center"/>
    </xf>
    <xf numFmtId="0" fontId="6" fillId="0" borderId="2" xfId="0" applyFont="1" applyBorder="1"/>
    <xf numFmtId="43" fontId="6" fillId="0" borderId="2" xfId="1" applyFont="1" applyBorder="1"/>
    <xf numFmtId="43" fontId="6" fillId="0" borderId="2" xfId="1" applyFont="1" applyBorder="1" applyAlignment="1">
      <alignment horizontal="center"/>
    </xf>
    <xf numFmtId="14" fontId="6" fillId="0" borderId="5" xfId="1" applyNumberFormat="1" applyFont="1" applyBorder="1" applyAlignment="1">
      <alignment horizontal="right"/>
    </xf>
    <xf numFmtId="0" fontId="5" fillId="0" borderId="0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8" xfId="0" applyFont="1" applyBorder="1"/>
    <xf numFmtId="43" fontId="5" fillId="0" borderId="5" xfId="1" applyFont="1" applyBorder="1"/>
    <xf numFmtId="43" fontId="5" fillId="0" borderId="2" xfId="1" applyFont="1" applyBorder="1"/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left"/>
    </xf>
    <xf numFmtId="164" fontId="0" fillId="0" borderId="0" xfId="0" applyNumberFormat="1"/>
    <xf numFmtId="0" fontId="5" fillId="3" borderId="5" xfId="0" applyFont="1" applyFill="1" applyBorder="1" applyAlignment="1">
      <alignment horizontal="center"/>
    </xf>
    <xf numFmtId="0" fontId="5" fillId="3" borderId="5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left" wrapText="1"/>
    </xf>
    <xf numFmtId="43" fontId="5" fillId="3" borderId="5" xfId="0" applyNumberFormat="1" applyFont="1" applyFill="1" applyBorder="1" applyAlignment="1">
      <alignment horizontal="center" wrapText="1"/>
    </xf>
    <xf numFmtId="43" fontId="5" fillId="3" borderId="2" xfId="0" applyNumberFormat="1" applyFont="1" applyFill="1" applyBorder="1" applyAlignment="1">
      <alignment horizontal="center" wrapText="1"/>
    </xf>
    <xf numFmtId="14" fontId="5" fillId="3" borderId="5" xfId="0" applyNumberFormat="1" applyFont="1" applyFill="1" applyBorder="1" applyAlignment="1">
      <alignment horizontal="center" wrapText="1"/>
    </xf>
    <xf numFmtId="43" fontId="5" fillId="3" borderId="3" xfId="0" applyNumberFormat="1" applyFont="1" applyFill="1" applyBorder="1" applyAlignment="1">
      <alignment horizontal="center" wrapText="1"/>
    </xf>
    <xf numFmtId="0" fontId="0" fillId="0" borderId="12" xfId="0" applyBorder="1"/>
    <xf numFmtId="14" fontId="0" fillId="0" borderId="12" xfId="0" applyNumberFormat="1" applyBorder="1"/>
    <xf numFmtId="164" fontId="0" fillId="0" borderId="12" xfId="0" applyNumberFormat="1" applyBorder="1"/>
    <xf numFmtId="0" fontId="0" fillId="3" borderId="13" xfId="0" applyFill="1" applyBorder="1"/>
    <xf numFmtId="0" fontId="12" fillId="3" borderId="14" xfId="0" applyFont="1" applyFill="1" applyBorder="1"/>
    <xf numFmtId="0" fontId="0" fillId="3" borderId="14" xfId="0" applyFill="1" applyBorder="1"/>
    <xf numFmtId="164" fontId="12" fillId="3" borderId="14" xfId="0" applyNumberFormat="1" applyFont="1" applyFill="1" applyBorder="1"/>
    <xf numFmtId="0" fontId="0" fillId="0" borderId="16" xfId="0" applyBorder="1"/>
    <xf numFmtId="0" fontId="0" fillId="0" borderId="17" xfId="0" applyBorder="1"/>
    <xf numFmtId="14" fontId="0" fillId="0" borderId="17" xfId="0" applyNumberFormat="1" applyBorder="1"/>
    <xf numFmtId="164" fontId="0" fillId="0" borderId="17" xfId="0" applyNumberFormat="1" applyBorder="1"/>
    <xf numFmtId="0" fontId="0" fillId="0" borderId="18" xfId="0" applyBorder="1"/>
    <xf numFmtId="14" fontId="0" fillId="3" borderId="14" xfId="0" applyNumberFormat="1" applyFill="1" applyBorder="1"/>
    <xf numFmtId="164" fontId="12" fillId="3" borderId="15" xfId="0" applyNumberFormat="1" applyFont="1" applyFill="1" applyBorder="1" applyAlignment="1">
      <alignment horizontal="center"/>
    </xf>
    <xf numFmtId="43" fontId="5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413317</xdr:colOff>
      <xdr:row>0</xdr:row>
      <xdr:rowOff>141171</xdr:rowOff>
    </xdr:from>
    <xdr:to>
      <xdr:col>12</xdr:col>
      <xdr:colOff>1974736</xdr:colOff>
      <xdr:row>8</xdr:row>
      <xdr:rowOff>117297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9223" y="141171"/>
          <a:ext cx="1561419" cy="1785876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809625</xdr:colOff>
      <xdr:row>1</xdr:row>
      <xdr:rowOff>11907</xdr:rowOff>
    </xdr:from>
    <xdr:to>
      <xdr:col>3</xdr:col>
      <xdr:colOff>1961469</xdr:colOff>
      <xdr:row>7</xdr:row>
      <xdr:rowOff>65941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2786063" y="202407"/>
          <a:ext cx="3214007" cy="1482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1</xdr:col>
      <xdr:colOff>180975</xdr:colOff>
      <xdr:row>4</xdr:row>
      <xdr:rowOff>123825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510"/>
        <a:stretch/>
      </xdr:blipFill>
      <xdr:spPr>
        <a:xfrm>
          <a:off x="333375" y="0"/>
          <a:ext cx="1819275" cy="1085850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723901</xdr:colOff>
      <xdr:row>0</xdr:row>
      <xdr:rowOff>142874</xdr:rowOff>
    </xdr:from>
    <xdr:to>
      <xdr:col>7</xdr:col>
      <xdr:colOff>2257193</xdr:colOff>
      <xdr:row>5</xdr:row>
      <xdr:rowOff>342900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0326" y="142874"/>
          <a:ext cx="1533292" cy="1428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86"/>
  <sheetViews>
    <sheetView zoomScale="80" zoomScaleNormal="80" workbookViewId="0">
      <selection activeCell="C39" sqref="C39"/>
    </sheetView>
  </sheetViews>
  <sheetFormatPr baseColWidth="10" defaultRowHeight="15" x14ac:dyDescent="0.25"/>
  <cols>
    <col min="1" max="1" width="4" customWidth="1"/>
    <col min="2" max="2" width="16.7109375" customWidth="1"/>
    <col min="3" max="3" width="24.140625" customWidth="1"/>
    <col min="4" max="4" width="29.42578125" customWidth="1"/>
    <col min="5" max="5" width="35" customWidth="1"/>
    <col min="6" max="6" width="18" customWidth="1"/>
    <col min="7" max="7" width="13.28515625" customWidth="1"/>
    <col min="8" max="8" width="12.85546875" customWidth="1"/>
    <col min="9" max="9" width="18.5703125" customWidth="1"/>
    <col min="10" max="10" width="15.42578125" customWidth="1"/>
    <col min="11" max="12" width="14.28515625" hidden="1" customWidth="1"/>
    <col min="13" max="13" width="44.85546875" customWidth="1"/>
  </cols>
  <sheetData>
    <row r="4" spans="1:14" ht="20.25" x14ac:dyDescent="0.3">
      <c r="E4" s="48" t="s">
        <v>23</v>
      </c>
    </row>
    <row r="5" spans="1:14" ht="20.25" x14ac:dyDescent="0.3">
      <c r="A5" s="1"/>
      <c r="B5" s="2"/>
      <c r="C5" s="3"/>
      <c r="D5" s="4"/>
      <c r="E5" s="48" t="s">
        <v>24</v>
      </c>
      <c r="F5" s="6"/>
      <c r="G5" s="5"/>
      <c r="H5" s="5"/>
      <c r="I5" s="7"/>
      <c r="J5" s="7"/>
      <c r="K5" s="7"/>
      <c r="L5" s="7"/>
      <c r="M5" s="5"/>
    </row>
    <row r="6" spans="1:14" ht="20.25" x14ac:dyDescent="0.3">
      <c r="A6" s="1"/>
      <c r="B6" s="8" t="s">
        <v>0</v>
      </c>
      <c r="C6" s="9"/>
      <c r="D6" s="4"/>
      <c r="E6" s="48" t="s">
        <v>25</v>
      </c>
      <c r="F6" s="6"/>
      <c r="G6" s="10"/>
      <c r="H6" s="11"/>
      <c r="I6" s="12"/>
      <c r="J6" s="12"/>
      <c r="K6" s="12"/>
      <c r="L6" s="12"/>
      <c r="M6" s="1"/>
    </row>
    <row r="7" spans="1:14" ht="21" x14ac:dyDescent="0.35">
      <c r="A7" s="1"/>
      <c r="B7" s="8" t="s">
        <v>0</v>
      </c>
      <c r="C7" s="13"/>
      <c r="D7" s="14"/>
      <c r="E7" s="49" t="s">
        <v>53</v>
      </c>
      <c r="F7" s="16"/>
      <c r="G7" s="15"/>
      <c r="H7" s="11"/>
      <c r="I7" s="12"/>
      <c r="J7" s="12"/>
      <c r="K7" s="12"/>
      <c r="L7" s="12"/>
      <c r="M7" s="1"/>
    </row>
    <row r="8" spans="1:14" x14ac:dyDescent="0.25">
      <c r="A8" s="1"/>
      <c r="B8" s="17"/>
      <c r="C8" s="13"/>
      <c r="D8" s="14"/>
      <c r="E8" s="15"/>
      <c r="F8" s="16"/>
      <c r="G8" s="15"/>
      <c r="H8" s="11"/>
      <c r="I8" s="12"/>
      <c r="J8" s="12"/>
      <c r="K8" s="12"/>
      <c r="L8" s="12"/>
      <c r="M8" s="1"/>
    </row>
    <row r="9" spans="1:14" ht="18.75" x14ac:dyDescent="0.3">
      <c r="A9" s="1"/>
      <c r="B9" s="18"/>
      <c r="C9" s="13"/>
      <c r="D9" s="14"/>
      <c r="E9" s="19"/>
      <c r="F9" s="16"/>
      <c r="G9" s="15"/>
      <c r="H9" s="11"/>
      <c r="I9" s="12"/>
      <c r="J9" s="12"/>
      <c r="K9" s="12"/>
      <c r="L9" s="12"/>
      <c r="M9" s="1"/>
    </row>
    <row r="10" spans="1:14" ht="15.75" thickBot="1" x14ac:dyDescent="0.3">
      <c r="A10" s="1"/>
      <c r="B10" s="17"/>
      <c r="C10" s="13"/>
      <c r="D10" s="14"/>
      <c r="E10" s="15"/>
      <c r="F10" s="16"/>
      <c r="G10" s="15"/>
      <c r="H10" s="11"/>
      <c r="I10" s="12"/>
      <c r="J10" s="12"/>
      <c r="K10" s="12"/>
      <c r="L10" s="12"/>
    </row>
    <row r="11" spans="1:14" ht="72.75" customHeight="1" thickBot="1" x14ac:dyDescent="0.3">
      <c r="A11" s="20"/>
      <c r="B11" s="21" t="s">
        <v>1</v>
      </c>
      <c r="C11" s="22"/>
      <c r="D11" s="23"/>
      <c r="E11" s="24"/>
      <c r="F11" s="24"/>
      <c r="G11" s="24"/>
      <c r="H11" s="24"/>
      <c r="I11" s="25"/>
      <c r="J11" s="25"/>
      <c r="K11" s="25"/>
      <c r="L11" s="25"/>
      <c r="M11" s="26"/>
    </row>
    <row r="12" spans="1:14" ht="15.75" thickBot="1" x14ac:dyDescent="0.3">
      <c r="A12" s="5"/>
      <c r="B12" s="27"/>
      <c r="C12" s="9"/>
      <c r="D12" s="4"/>
      <c r="E12" s="10"/>
      <c r="F12" s="6"/>
      <c r="G12" s="10"/>
      <c r="H12" s="28"/>
      <c r="I12" s="7"/>
      <c r="J12" s="7"/>
      <c r="K12" s="7"/>
      <c r="L12" s="7"/>
      <c r="M12" s="5"/>
    </row>
    <row r="13" spans="1:14" ht="25.5" customHeight="1" thickBot="1" x14ac:dyDescent="0.3">
      <c r="A13" s="29" t="s">
        <v>2</v>
      </c>
      <c r="B13" s="30" t="s">
        <v>3</v>
      </c>
      <c r="C13" s="30" t="s">
        <v>4</v>
      </c>
      <c r="D13" s="31" t="s">
        <v>5</v>
      </c>
      <c r="E13" s="32" t="s">
        <v>6</v>
      </c>
      <c r="F13" s="32" t="s">
        <v>7</v>
      </c>
      <c r="G13" s="32" t="s">
        <v>8</v>
      </c>
      <c r="H13" s="33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4" t="s">
        <v>14</v>
      </c>
    </row>
    <row r="14" spans="1:14" ht="24" customHeight="1" thickBot="1" x14ac:dyDescent="0.3">
      <c r="A14" s="29"/>
      <c r="B14" s="50"/>
      <c r="C14" s="50"/>
      <c r="D14" s="51"/>
      <c r="E14" s="52"/>
      <c r="F14" s="52"/>
      <c r="G14" s="52"/>
      <c r="H14" s="53"/>
      <c r="I14" s="52"/>
      <c r="J14" s="54" t="s">
        <v>15</v>
      </c>
      <c r="K14" s="54"/>
      <c r="L14" s="54"/>
      <c r="M14" s="55"/>
      <c r="N14" s="1"/>
    </row>
    <row r="15" spans="1:14" ht="16.5" customHeight="1" thickBot="1" x14ac:dyDescent="0.3">
      <c r="A15" s="80">
        <v>1</v>
      </c>
      <c r="B15" s="35" t="s">
        <v>22</v>
      </c>
      <c r="C15" s="79" t="s">
        <v>54</v>
      </c>
      <c r="D15" s="36" t="s">
        <v>16</v>
      </c>
      <c r="E15" s="36" t="s">
        <v>17</v>
      </c>
      <c r="F15" s="37">
        <v>1800</v>
      </c>
      <c r="G15" s="82" t="s">
        <v>52</v>
      </c>
      <c r="H15" s="38">
        <v>43074</v>
      </c>
      <c r="I15" s="37">
        <v>1800</v>
      </c>
      <c r="J15" s="39">
        <v>43159</v>
      </c>
      <c r="K15" s="40"/>
      <c r="L15" s="41"/>
      <c r="M15" s="42" t="s">
        <v>118</v>
      </c>
    </row>
    <row r="16" spans="1:14" ht="16.5" customHeight="1" thickBot="1" x14ac:dyDescent="0.3">
      <c r="A16" s="80">
        <v>2</v>
      </c>
      <c r="B16" s="35" t="s">
        <v>22</v>
      </c>
      <c r="C16" s="79" t="s">
        <v>55</v>
      </c>
      <c r="D16" s="36" t="s">
        <v>16</v>
      </c>
      <c r="E16" s="36" t="s">
        <v>17</v>
      </c>
      <c r="F16" s="37">
        <v>300</v>
      </c>
      <c r="G16" s="82" t="s">
        <v>52</v>
      </c>
      <c r="H16" s="57">
        <v>43074</v>
      </c>
      <c r="I16" s="37">
        <v>300</v>
      </c>
      <c r="J16" s="39">
        <v>43159</v>
      </c>
      <c r="K16" s="56"/>
      <c r="L16" s="56"/>
      <c r="M16" s="42" t="s">
        <v>118</v>
      </c>
    </row>
    <row r="17" spans="1:13" ht="16.5" customHeight="1" thickBot="1" x14ac:dyDescent="0.3">
      <c r="A17" s="80">
        <v>3</v>
      </c>
      <c r="B17" s="35" t="s">
        <v>22</v>
      </c>
      <c r="C17" s="79" t="s">
        <v>56</v>
      </c>
      <c r="D17" s="36" t="s">
        <v>16</v>
      </c>
      <c r="E17" s="36" t="s">
        <v>17</v>
      </c>
      <c r="F17" s="37">
        <v>450</v>
      </c>
      <c r="G17" s="82" t="s">
        <v>52</v>
      </c>
      <c r="H17" s="57">
        <v>43077</v>
      </c>
      <c r="I17" s="37">
        <v>450</v>
      </c>
      <c r="J17" s="39">
        <v>43159</v>
      </c>
      <c r="K17" s="56"/>
      <c r="L17" s="56"/>
      <c r="M17" s="42" t="s">
        <v>118</v>
      </c>
    </row>
    <row r="18" spans="1:13" ht="16.5" customHeight="1" thickBot="1" x14ac:dyDescent="0.3">
      <c r="A18" s="80">
        <v>4</v>
      </c>
      <c r="B18" s="35" t="s">
        <v>22</v>
      </c>
      <c r="C18" s="79" t="s">
        <v>57</v>
      </c>
      <c r="D18" s="36" t="s">
        <v>16</v>
      </c>
      <c r="E18" s="36" t="s">
        <v>17</v>
      </c>
      <c r="F18" s="37">
        <v>300</v>
      </c>
      <c r="G18" s="82" t="s">
        <v>52</v>
      </c>
      <c r="H18" s="57">
        <v>43077</v>
      </c>
      <c r="I18" s="37">
        <v>300</v>
      </c>
      <c r="J18" s="39">
        <v>43159</v>
      </c>
      <c r="K18" s="56"/>
      <c r="L18" s="56"/>
      <c r="M18" s="42" t="s">
        <v>118</v>
      </c>
    </row>
    <row r="19" spans="1:13" ht="16.5" customHeight="1" thickBot="1" x14ac:dyDescent="0.3">
      <c r="A19" s="80">
        <v>5</v>
      </c>
      <c r="B19" s="35" t="s">
        <v>22</v>
      </c>
      <c r="C19" s="79" t="s">
        <v>112</v>
      </c>
      <c r="D19" s="36" t="s">
        <v>16</v>
      </c>
      <c r="E19" s="36" t="s">
        <v>17</v>
      </c>
      <c r="F19" s="37">
        <v>300</v>
      </c>
      <c r="G19" s="82" t="s">
        <v>52</v>
      </c>
      <c r="H19" s="57">
        <v>43077</v>
      </c>
      <c r="I19" s="37">
        <v>300</v>
      </c>
      <c r="J19" s="39">
        <v>43159</v>
      </c>
      <c r="K19" s="56"/>
      <c r="L19" s="56"/>
      <c r="M19" s="42" t="s">
        <v>118</v>
      </c>
    </row>
    <row r="20" spans="1:13" ht="16.5" customHeight="1" thickBot="1" x14ac:dyDescent="0.3">
      <c r="A20" s="81">
        <v>6</v>
      </c>
      <c r="B20" s="35" t="s">
        <v>22</v>
      </c>
      <c r="C20" s="79" t="s">
        <v>62</v>
      </c>
      <c r="D20" s="36" t="s">
        <v>16</v>
      </c>
      <c r="E20" s="36" t="s">
        <v>17</v>
      </c>
      <c r="F20" s="37">
        <v>300</v>
      </c>
      <c r="G20" s="82" t="s">
        <v>52</v>
      </c>
      <c r="H20" s="57">
        <v>43082</v>
      </c>
      <c r="I20" s="37">
        <v>300</v>
      </c>
      <c r="J20" s="57">
        <v>43159</v>
      </c>
      <c r="K20" s="56"/>
      <c r="L20" s="56"/>
      <c r="M20" s="42" t="s">
        <v>118</v>
      </c>
    </row>
    <row r="21" spans="1:13" ht="16.5" customHeight="1" thickBot="1" x14ac:dyDescent="0.3">
      <c r="A21" s="35">
        <v>7</v>
      </c>
      <c r="B21" s="35" t="s">
        <v>22</v>
      </c>
      <c r="C21" s="79" t="s">
        <v>63</v>
      </c>
      <c r="D21" s="36" t="s">
        <v>16</v>
      </c>
      <c r="E21" s="36" t="s">
        <v>17</v>
      </c>
      <c r="F21" s="37">
        <v>1099.97</v>
      </c>
      <c r="G21" s="82" t="s">
        <v>52</v>
      </c>
      <c r="H21" s="38">
        <v>43082</v>
      </c>
      <c r="I21" s="37">
        <v>1099.97</v>
      </c>
      <c r="J21" s="39">
        <v>43159</v>
      </c>
      <c r="K21" s="40"/>
      <c r="L21" s="41"/>
      <c r="M21" s="42" t="s">
        <v>118</v>
      </c>
    </row>
    <row r="22" spans="1:13" ht="16.5" customHeight="1" thickBot="1" x14ac:dyDescent="0.3">
      <c r="A22" s="35">
        <v>8</v>
      </c>
      <c r="B22" s="35" t="s">
        <v>22</v>
      </c>
      <c r="C22" s="79" t="s">
        <v>64</v>
      </c>
      <c r="D22" s="36" t="s">
        <v>16</v>
      </c>
      <c r="E22" s="36" t="s">
        <v>17</v>
      </c>
      <c r="F22" s="37">
        <v>300</v>
      </c>
      <c r="G22" s="82" t="s">
        <v>52</v>
      </c>
      <c r="H22" s="38">
        <v>43081</v>
      </c>
      <c r="I22" s="37">
        <v>300</v>
      </c>
      <c r="J22" s="39">
        <v>43159</v>
      </c>
      <c r="K22" s="40"/>
      <c r="L22" s="41"/>
      <c r="M22" s="42" t="s">
        <v>118</v>
      </c>
    </row>
    <row r="23" spans="1:13" ht="16.5" customHeight="1" thickBot="1" x14ac:dyDescent="0.3">
      <c r="A23" s="35">
        <v>9</v>
      </c>
      <c r="B23" s="35" t="s">
        <v>22</v>
      </c>
      <c r="C23" s="79" t="s">
        <v>65</v>
      </c>
      <c r="D23" s="36" t="s">
        <v>16</v>
      </c>
      <c r="E23" s="36" t="s">
        <v>17</v>
      </c>
      <c r="F23" s="37">
        <v>450.01</v>
      </c>
      <c r="G23" s="82" t="s">
        <v>52</v>
      </c>
      <c r="H23" s="38">
        <v>43077</v>
      </c>
      <c r="I23" s="37">
        <v>450.01</v>
      </c>
      <c r="J23" s="39">
        <v>43159</v>
      </c>
      <c r="K23" s="40"/>
      <c r="L23" s="41"/>
      <c r="M23" s="42" t="s">
        <v>118</v>
      </c>
    </row>
    <row r="24" spans="1:13" ht="16.5" thickBot="1" x14ac:dyDescent="0.3">
      <c r="A24" s="80">
        <v>10</v>
      </c>
      <c r="B24" s="35" t="s">
        <v>22</v>
      </c>
      <c r="C24" s="79" t="s">
        <v>113</v>
      </c>
      <c r="D24" s="36" t="s">
        <v>16</v>
      </c>
      <c r="E24" s="36" t="s">
        <v>17</v>
      </c>
      <c r="F24" s="37">
        <v>300</v>
      </c>
      <c r="G24" s="82" t="s">
        <v>52</v>
      </c>
      <c r="H24" s="57">
        <v>43097</v>
      </c>
      <c r="I24" s="37">
        <v>300</v>
      </c>
      <c r="J24" s="57">
        <v>43159</v>
      </c>
      <c r="K24" s="56"/>
      <c r="L24" s="56"/>
      <c r="M24" s="42" t="s">
        <v>118</v>
      </c>
    </row>
    <row r="25" spans="1:13" ht="16.5" thickBot="1" x14ac:dyDescent="0.3">
      <c r="A25" s="80">
        <v>11</v>
      </c>
      <c r="B25" s="35" t="s">
        <v>22</v>
      </c>
      <c r="C25" s="79" t="s">
        <v>58</v>
      </c>
      <c r="D25" s="36" t="s">
        <v>16</v>
      </c>
      <c r="E25" s="36" t="s">
        <v>17</v>
      </c>
      <c r="F25" s="37">
        <v>450</v>
      </c>
      <c r="G25" s="82" t="s">
        <v>52</v>
      </c>
      <c r="H25" s="57">
        <v>43097</v>
      </c>
      <c r="I25" s="37">
        <v>450</v>
      </c>
      <c r="J25" s="57">
        <v>43159</v>
      </c>
      <c r="K25" s="56"/>
      <c r="L25" s="56"/>
      <c r="M25" s="42" t="s">
        <v>118</v>
      </c>
    </row>
    <row r="26" spans="1:13" ht="16.5" thickBot="1" x14ac:dyDescent="0.3">
      <c r="A26" s="80">
        <v>12</v>
      </c>
      <c r="B26" s="35" t="s">
        <v>22</v>
      </c>
      <c r="C26" s="79" t="s">
        <v>59</v>
      </c>
      <c r="D26" s="36" t="s">
        <v>16</v>
      </c>
      <c r="E26" s="36" t="s">
        <v>17</v>
      </c>
      <c r="F26" s="37">
        <v>300</v>
      </c>
      <c r="G26" s="82" t="s">
        <v>52</v>
      </c>
      <c r="H26" s="57">
        <v>43097</v>
      </c>
      <c r="I26" s="37">
        <v>300</v>
      </c>
      <c r="J26" s="57">
        <v>43159</v>
      </c>
      <c r="K26" s="56"/>
      <c r="L26" s="56"/>
      <c r="M26" s="42" t="s">
        <v>118</v>
      </c>
    </row>
    <row r="27" spans="1:13" ht="16.5" thickBot="1" x14ac:dyDescent="0.3">
      <c r="A27" s="80">
        <v>13</v>
      </c>
      <c r="B27" s="35" t="s">
        <v>22</v>
      </c>
      <c r="C27" s="79" t="s">
        <v>114</v>
      </c>
      <c r="D27" s="36" t="s">
        <v>16</v>
      </c>
      <c r="E27" s="36" t="s">
        <v>17</v>
      </c>
      <c r="F27" s="37">
        <v>450</v>
      </c>
      <c r="G27" s="82" t="s">
        <v>52</v>
      </c>
      <c r="H27" s="57">
        <v>43097</v>
      </c>
      <c r="I27" s="37">
        <v>450</v>
      </c>
      <c r="J27" s="57">
        <v>43159</v>
      </c>
      <c r="K27" s="56"/>
      <c r="L27" s="56"/>
      <c r="M27" s="42" t="s">
        <v>118</v>
      </c>
    </row>
    <row r="28" spans="1:13" ht="16.5" thickBot="1" x14ac:dyDescent="0.3">
      <c r="A28" s="80">
        <v>14</v>
      </c>
      <c r="B28" s="35" t="s">
        <v>22</v>
      </c>
      <c r="C28" s="79" t="s">
        <v>60</v>
      </c>
      <c r="D28" s="36" t="s">
        <v>16</v>
      </c>
      <c r="E28" s="36" t="s">
        <v>17</v>
      </c>
      <c r="F28" s="37">
        <v>1800</v>
      </c>
      <c r="G28" s="82" t="s">
        <v>52</v>
      </c>
      <c r="H28" s="57">
        <v>43097</v>
      </c>
      <c r="I28" s="37">
        <v>1800</v>
      </c>
      <c r="J28" s="57">
        <v>43159</v>
      </c>
      <c r="K28" s="56"/>
      <c r="L28" s="56"/>
      <c r="M28" s="42" t="s">
        <v>118</v>
      </c>
    </row>
    <row r="29" spans="1:13" ht="16.5" thickBot="1" x14ac:dyDescent="0.3">
      <c r="A29" s="80">
        <v>15</v>
      </c>
      <c r="B29" s="35" t="s">
        <v>22</v>
      </c>
      <c r="C29" s="79" t="s">
        <v>61</v>
      </c>
      <c r="D29" s="36" t="s">
        <v>16</v>
      </c>
      <c r="E29" s="36" t="s">
        <v>17</v>
      </c>
      <c r="F29" s="37">
        <v>300</v>
      </c>
      <c r="G29" s="82" t="s">
        <v>52</v>
      </c>
      <c r="H29" s="57">
        <v>43097</v>
      </c>
      <c r="I29" s="37">
        <v>300</v>
      </c>
      <c r="J29" s="57">
        <v>43159</v>
      </c>
      <c r="K29" s="56"/>
      <c r="L29" s="56"/>
      <c r="M29" s="42" t="s">
        <v>118</v>
      </c>
    </row>
    <row r="30" spans="1:13" ht="16.5" customHeight="1" thickBot="1" x14ac:dyDescent="0.3">
      <c r="A30" s="80">
        <v>16</v>
      </c>
      <c r="B30" s="35" t="s">
        <v>22</v>
      </c>
      <c r="C30" s="79" t="s">
        <v>115</v>
      </c>
      <c r="D30" s="36" t="s">
        <v>16</v>
      </c>
      <c r="E30" s="36" t="s">
        <v>17</v>
      </c>
      <c r="F30" s="37">
        <v>300</v>
      </c>
      <c r="G30" s="82" t="s">
        <v>52</v>
      </c>
      <c r="H30" s="57">
        <v>43097</v>
      </c>
      <c r="I30" s="37">
        <v>300</v>
      </c>
      <c r="J30" s="57">
        <v>43159</v>
      </c>
      <c r="K30" s="56"/>
      <c r="L30" s="56"/>
      <c r="M30" s="42" t="s">
        <v>118</v>
      </c>
    </row>
    <row r="31" spans="1:13" ht="16.5" customHeight="1" thickBot="1" x14ac:dyDescent="0.3">
      <c r="A31" s="35">
        <v>17</v>
      </c>
      <c r="B31" s="35" t="s">
        <v>22</v>
      </c>
      <c r="C31" s="35" t="s">
        <v>73</v>
      </c>
      <c r="D31" s="36" t="s">
        <v>67</v>
      </c>
      <c r="E31" s="36" t="s">
        <v>68</v>
      </c>
      <c r="F31" s="37">
        <v>774</v>
      </c>
      <c r="G31" s="82" t="s">
        <v>52</v>
      </c>
      <c r="H31" s="38">
        <v>43083</v>
      </c>
      <c r="I31" s="37">
        <v>774</v>
      </c>
      <c r="J31" s="39">
        <v>43159</v>
      </c>
      <c r="K31" s="40"/>
      <c r="L31" s="41"/>
      <c r="M31" s="42" t="s">
        <v>117</v>
      </c>
    </row>
    <row r="32" spans="1:13" ht="16.5" customHeight="1" thickBot="1" x14ac:dyDescent="0.3">
      <c r="A32" s="35">
        <v>18</v>
      </c>
      <c r="B32" s="35" t="s">
        <v>22</v>
      </c>
      <c r="C32" s="35" t="s">
        <v>74</v>
      </c>
      <c r="D32" s="36" t="s">
        <v>67</v>
      </c>
      <c r="E32" s="36" t="s">
        <v>68</v>
      </c>
      <c r="F32" s="37">
        <v>516</v>
      </c>
      <c r="G32" s="82" t="s">
        <v>29</v>
      </c>
      <c r="H32" s="38">
        <v>43087</v>
      </c>
      <c r="I32" s="37">
        <v>516</v>
      </c>
      <c r="J32" s="39">
        <v>43159</v>
      </c>
      <c r="K32" s="40"/>
      <c r="L32" s="41"/>
      <c r="M32" s="42" t="s">
        <v>117</v>
      </c>
    </row>
    <row r="33" spans="1:13" ht="16.5" customHeight="1" thickBot="1" x14ac:dyDescent="0.3">
      <c r="A33" s="80">
        <v>19</v>
      </c>
      <c r="B33" s="35" t="s">
        <v>22</v>
      </c>
      <c r="C33" s="35" t="s">
        <v>66</v>
      </c>
      <c r="D33" s="36" t="s">
        <v>67</v>
      </c>
      <c r="E33" s="36" t="s">
        <v>68</v>
      </c>
      <c r="F33" s="37">
        <v>774</v>
      </c>
      <c r="G33" s="82" t="s">
        <v>29</v>
      </c>
      <c r="H33" s="38">
        <v>43073</v>
      </c>
      <c r="I33" s="37">
        <v>774</v>
      </c>
      <c r="J33" s="39">
        <v>43159</v>
      </c>
      <c r="K33" s="40"/>
      <c r="L33" s="41"/>
      <c r="M33" s="42" t="s">
        <v>117</v>
      </c>
    </row>
    <row r="34" spans="1:13" ht="16.5" customHeight="1" thickBot="1" x14ac:dyDescent="0.3">
      <c r="A34" s="80">
        <v>20</v>
      </c>
      <c r="B34" s="35" t="s">
        <v>22</v>
      </c>
      <c r="C34" s="35" t="s">
        <v>69</v>
      </c>
      <c r="D34" s="36" t="s">
        <v>67</v>
      </c>
      <c r="E34" s="36" t="s">
        <v>68</v>
      </c>
      <c r="F34" s="37">
        <v>731</v>
      </c>
      <c r="G34" s="82" t="s">
        <v>29</v>
      </c>
      <c r="H34" s="57">
        <v>43075</v>
      </c>
      <c r="I34" s="37">
        <v>731</v>
      </c>
      <c r="J34" s="39">
        <v>43159</v>
      </c>
      <c r="K34" s="56"/>
      <c r="L34" s="56"/>
      <c r="M34" s="42" t="s">
        <v>117</v>
      </c>
    </row>
    <row r="35" spans="1:13" ht="16.5" customHeight="1" thickBot="1" x14ac:dyDescent="0.3">
      <c r="A35" s="80">
        <v>21</v>
      </c>
      <c r="B35" s="35" t="s">
        <v>22</v>
      </c>
      <c r="C35" s="35" t="s">
        <v>70</v>
      </c>
      <c r="D35" s="36" t="s">
        <v>67</v>
      </c>
      <c r="E35" s="36" t="s">
        <v>68</v>
      </c>
      <c r="F35" s="37">
        <v>516</v>
      </c>
      <c r="G35" s="82" t="s">
        <v>29</v>
      </c>
      <c r="H35" s="57">
        <v>43077</v>
      </c>
      <c r="I35" s="37">
        <v>516</v>
      </c>
      <c r="J35" s="39">
        <v>43159</v>
      </c>
      <c r="K35" s="56"/>
      <c r="L35" s="56"/>
      <c r="M35" s="42" t="s">
        <v>117</v>
      </c>
    </row>
    <row r="36" spans="1:13" ht="16.5" customHeight="1" thickBot="1" x14ac:dyDescent="0.3">
      <c r="A36" s="80">
        <v>22</v>
      </c>
      <c r="B36" s="35" t="s">
        <v>22</v>
      </c>
      <c r="C36" s="35" t="s">
        <v>71</v>
      </c>
      <c r="D36" s="36" t="s">
        <v>67</v>
      </c>
      <c r="E36" s="36" t="s">
        <v>68</v>
      </c>
      <c r="F36" s="37">
        <v>602</v>
      </c>
      <c r="G36" s="82" t="s">
        <v>29</v>
      </c>
      <c r="H36" s="57">
        <v>43081</v>
      </c>
      <c r="I36" s="37">
        <v>602</v>
      </c>
      <c r="J36" s="57">
        <v>43159</v>
      </c>
      <c r="K36" s="56"/>
      <c r="L36" s="56"/>
      <c r="M36" s="42" t="s">
        <v>117</v>
      </c>
    </row>
    <row r="37" spans="1:13" ht="16.5" thickBot="1" x14ac:dyDescent="0.3">
      <c r="A37" s="80">
        <v>23</v>
      </c>
      <c r="B37" s="35" t="s">
        <v>22</v>
      </c>
      <c r="C37" s="35" t="s">
        <v>72</v>
      </c>
      <c r="D37" s="36" t="s">
        <v>67</v>
      </c>
      <c r="E37" s="36" t="s">
        <v>68</v>
      </c>
      <c r="F37" s="37">
        <v>10000</v>
      </c>
      <c r="G37" s="82" t="s">
        <v>29</v>
      </c>
      <c r="H37" s="57">
        <v>43081</v>
      </c>
      <c r="I37" s="37">
        <v>10000</v>
      </c>
      <c r="J37" s="57">
        <v>43159</v>
      </c>
      <c r="K37" s="56"/>
      <c r="L37" s="56"/>
      <c r="M37" s="42" t="s">
        <v>117</v>
      </c>
    </row>
    <row r="38" spans="1:13" ht="16.5" thickBot="1" x14ac:dyDescent="0.3">
      <c r="A38" s="35">
        <v>24</v>
      </c>
      <c r="B38" s="35" t="s">
        <v>22</v>
      </c>
      <c r="C38" s="35" t="s">
        <v>76</v>
      </c>
      <c r="D38" s="36" t="s">
        <v>67</v>
      </c>
      <c r="E38" s="36" t="s">
        <v>68</v>
      </c>
      <c r="F38" s="37">
        <v>774</v>
      </c>
      <c r="G38" s="82" t="s">
        <v>29</v>
      </c>
      <c r="H38" s="38">
        <v>43095</v>
      </c>
      <c r="I38" s="37">
        <v>774</v>
      </c>
      <c r="J38" s="39">
        <v>43159</v>
      </c>
      <c r="K38" s="40"/>
      <c r="L38" s="41"/>
      <c r="M38" s="42" t="s">
        <v>117</v>
      </c>
    </row>
    <row r="39" spans="1:13" ht="16.5" thickBot="1" x14ac:dyDescent="0.3">
      <c r="A39" s="35">
        <v>25</v>
      </c>
      <c r="B39" s="35" t="s">
        <v>22</v>
      </c>
      <c r="C39" s="35" t="s">
        <v>75</v>
      </c>
      <c r="D39" s="36" t="s">
        <v>67</v>
      </c>
      <c r="E39" s="36" t="s">
        <v>68</v>
      </c>
      <c r="F39" s="37">
        <v>645</v>
      </c>
      <c r="G39" s="82" t="s">
        <v>29</v>
      </c>
      <c r="H39" s="38">
        <v>43089</v>
      </c>
      <c r="I39" s="37">
        <v>645</v>
      </c>
      <c r="J39" s="39">
        <v>43159</v>
      </c>
      <c r="K39" s="40"/>
      <c r="L39" s="41"/>
      <c r="M39" s="42" t="s">
        <v>117</v>
      </c>
    </row>
    <row r="40" spans="1:13" ht="16.5" customHeight="1" thickBot="1" x14ac:dyDescent="0.3">
      <c r="A40" s="35">
        <v>26</v>
      </c>
      <c r="B40" s="35" t="s">
        <v>22</v>
      </c>
      <c r="C40" s="35" t="s">
        <v>97</v>
      </c>
      <c r="D40" s="36" t="s">
        <v>98</v>
      </c>
      <c r="E40" s="36" t="s">
        <v>99</v>
      </c>
      <c r="F40" s="37">
        <v>1180</v>
      </c>
      <c r="G40" s="82" t="s">
        <v>29</v>
      </c>
      <c r="H40" s="38">
        <v>43077</v>
      </c>
      <c r="I40" s="37">
        <v>1180</v>
      </c>
      <c r="J40" s="39">
        <v>43159</v>
      </c>
      <c r="K40" s="40"/>
      <c r="L40" s="41"/>
      <c r="M40" s="42" t="s">
        <v>118</v>
      </c>
    </row>
    <row r="41" spans="1:13" ht="16.5" customHeight="1" thickBot="1" x14ac:dyDescent="0.3">
      <c r="A41" s="59">
        <v>27</v>
      </c>
      <c r="B41" s="35" t="s">
        <v>22</v>
      </c>
      <c r="C41" s="35" t="s">
        <v>100</v>
      </c>
      <c r="D41" s="36" t="s">
        <v>98</v>
      </c>
      <c r="E41" s="36" t="s">
        <v>99</v>
      </c>
      <c r="F41" s="37">
        <v>41300</v>
      </c>
      <c r="G41" s="82" t="s">
        <v>29</v>
      </c>
      <c r="H41" s="58">
        <v>43442</v>
      </c>
      <c r="I41" s="37">
        <v>41300</v>
      </c>
      <c r="J41" s="60">
        <v>43159</v>
      </c>
      <c r="K41" s="61"/>
      <c r="L41" s="62"/>
      <c r="M41" s="42" t="s">
        <v>118</v>
      </c>
    </row>
    <row r="42" spans="1:13" ht="16.5" thickBot="1" x14ac:dyDescent="0.3">
      <c r="A42" s="80">
        <v>28</v>
      </c>
      <c r="B42" s="35" t="s">
        <v>22</v>
      </c>
      <c r="C42" s="35" t="s">
        <v>105</v>
      </c>
      <c r="D42" s="36" t="s">
        <v>27</v>
      </c>
      <c r="E42" s="36" t="s">
        <v>28</v>
      </c>
      <c r="F42" s="37">
        <v>260113.87</v>
      </c>
      <c r="G42" s="82" t="s">
        <v>29</v>
      </c>
      <c r="H42" s="57">
        <v>43087</v>
      </c>
      <c r="I42" s="37">
        <v>260113.87</v>
      </c>
      <c r="J42" s="57">
        <v>43159</v>
      </c>
      <c r="K42" s="56"/>
      <c r="L42" s="56"/>
      <c r="M42" s="42" t="s">
        <v>117</v>
      </c>
    </row>
    <row r="43" spans="1:13" ht="16.5" thickBot="1" x14ac:dyDescent="0.3">
      <c r="A43" s="80">
        <v>29</v>
      </c>
      <c r="B43" s="35" t="s">
        <v>22</v>
      </c>
      <c r="C43" s="35" t="s">
        <v>106</v>
      </c>
      <c r="D43" s="36" t="s">
        <v>27</v>
      </c>
      <c r="E43" s="36" t="s">
        <v>28</v>
      </c>
      <c r="F43" s="37">
        <v>188236.03</v>
      </c>
      <c r="G43" s="82" t="s">
        <v>29</v>
      </c>
      <c r="H43" s="57">
        <v>43087</v>
      </c>
      <c r="I43" s="37">
        <v>188236.03</v>
      </c>
      <c r="J43" s="57">
        <v>43159</v>
      </c>
      <c r="K43" s="56"/>
      <c r="L43" s="56"/>
      <c r="M43" s="42" t="s">
        <v>117</v>
      </c>
    </row>
    <row r="44" spans="1:13" ht="16.5" customHeight="1" thickBot="1" x14ac:dyDescent="0.3">
      <c r="A44" s="35">
        <v>30</v>
      </c>
      <c r="B44" s="35" t="s">
        <v>22</v>
      </c>
      <c r="C44" s="35" t="s">
        <v>30</v>
      </c>
      <c r="D44" s="36" t="s">
        <v>27</v>
      </c>
      <c r="E44" s="36" t="s">
        <v>28</v>
      </c>
      <c r="F44" s="37">
        <v>238832.3</v>
      </c>
      <c r="G44" s="82" t="s">
        <v>29</v>
      </c>
      <c r="H44" s="38">
        <v>43117</v>
      </c>
      <c r="I44" s="37">
        <v>238832.3</v>
      </c>
      <c r="J44" s="39">
        <v>43159</v>
      </c>
      <c r="K44" s="40"/>
      <c r="L44" s="41"/>
      <c r="M44" s="42" t="s">
        <v>117</v>
      </c>
    </row>
    <row r="45" spans="1:13" ht="16.5" customHeight="1" thickBot="1" x14ac:dyDescent="0.3">
      <c r="A45" s="35">
        <v>31</v>
      </c>
      <c r="B45" s="35" t="s">
        <v>22</v>
      </c>
      <c r="C45" s="35" t="s">
        <v>26</v>
      </c>
      <c r="D45" s="36" t="s">
        <v>27</v>
      </c>
      <c r="E45" s="36" t="s">
        <v>28</v>
      </c>
      <c r="F45" s="37">
        <v>189974.45</v>
      </c>
      <c r="G45" s="82" t="s">
        <v>29</v>
      </c>
      <c r="H45" s="38">
        <v>43118</v>
      </c>
      <c r="I45" s="37">
        <v>189974.45</v>
      </c>
      <c r="J45" s="39">
        <v>43159</v>
      </c>
      <c r="K45" s="40"/>
      <c r="L45" s="41"/>
      <c r="M45" s="42" t="s">
        <v>117</v>
      </c>
    </row>
    <row r="46" spans="1:13" ht="16.5" thickBot="1" x14ac:dyDescent="0.3">
      <c r="A46" s="35">
        <v>32</v>
      </c>
      <c r="B46" s="35" t="s">
        <v>22</v>
      </c>
      <c r="C46" s="35" t="s">
        <v>83</v>
      </c>
      <c r="D46" s="36" t="s">
        <v>84</v>
      </c>
      <c r="E46" s="36" t="s">
        <v>85</v>
      </c>
      <c r="F46" s="37">
        <v>138000</v>
      </c>
      <c r="G46" s="82" t="s">
        <v>29</v>
      </c>
      <c r="H46" s="38">
        <v>43091</v>
      </c>
      <c r="I46" s="37">
        <v>138000</v>
      </c>
      <c r="J46" s="39">
        <v>43159</v>
      </c>
      <c r="K46" s="40"/>
      <c r="L46" s="41"/>
      <c r="M46" s="42" t="s">
        <v>118</v>
      </c>
    </row>
    <row r="47" spans="1:13" ht="16.5" thickBot="1" x14ac:dyDescent="0.3">
      <c r="A47" s="35">
        <v>34</v>
      </c>
      <c r="B47" s="35" t="s">
        <v>22</v>
      </c>
      <c r="C47" s="35" t="s">
        <v>81</v>
      </c>
      <c r="D47" s="36" t="s">
        <v>82</v>
      </c>
      <c r="E47" s="36" t="s">
        <v>103</v>
      </c>
      <c r="F47" s="37">
        <v>127742.08</v>
      </c>
      <c r="G47" s="82" t="s">
        <v>29</v>
      </c>
      <c r="H47" s="38">
        <v>43095</v>
      </c>
      <c r="I47" s="37">
        <v>127742.08</v>
      </c>
      <c r="J47" s="39">
        <v>43159</v>
      </c>
      <c r="K47" s="40"/>
      <c r="L47" s="41"/>
      <c r="M47" s="42" t="s">
        <v>117</v>
      </c>
    </row>
    <row r="48" spans="1:13" ht="16.5" thickBot="1" x14ac:dyDescent="0.3">
      <c r="A48" s="35">
        <v>35</v>
      </c>
      <c r="B48" s="35" t="s">
        <v>22</v>
      </c>
      <c r="C48" s="35" t="s">
        <v>110</v>
      </c>
      <c r="D48" s="36" t="s">
        <v>108</v>
      </c>
      <c r="E48" s="36" t="s">
        <v>109</v>
      </c>
      <c r="F48" s="37">
        <v>22479.15</v>
      </c>
      <c r="G48" s="82" t="s">
        <v>29</v>
      </c>
      <c r="H48" s="38">
        <v>43096</v>
      </c>
      <c r="I48" s="37">
        <v>22479.15</v>
      </c>
      <c r="J48" s="39">
        <v>43159</v>
      </c>
      <c r="K48" s="40"/>
      <c r="L48" s="41"/>
      <c r="M48" s="42" t="s">
        <v>117</v>
      </c>
    </row>
    <row r="49" spans="1:14" ht="16.5" thickBot="1" x14ac:dyDescent="0.3">
      <c r="A49" s="35">
        <v>36</v>
      </c>
      <c r="B49" s="35" t="s">
        <v>22</v>
      </c>
      <c r="C49" s="35" t="s">
        <v>77</v>
      </c>
      <c r="D49" s="36" t="s">
        <v>78</v>
      </c>
      <c r="E49" s="36" t="s">
        <v>103</v>
      </c>
      <c r="F49" s="37">
        <v>120039.03999999999</v>
      </c>
      <c r="G49" s="82" t="s">
        <v>29</v>
      </c>
      <c r="H49" s="38">
        <v>43096</v>
      </c>
      <c r="I49" s="37">
        <v>120039.03999999999</v>
      </c>
      <c r="J49" s="39">
        <v>43159</v>
      </c>
      <c r="K49" s="40"/>
      <c r="L49" s="41"/>
      <c r="M49" s="42" t="s">
        <v>117</v>
      </c>
    </row>
    <row r="50" spans="1:14" ht="16.5" thickBot="1" x14ac:dyDescent="0.3">
      <c r="A50" s="35">
        <v>37</v>
      </c>
      <c r="B50" s="35" t="s">
        <v>22</v>
      </c>
      <c r="C50" s="35" t="s">
        <v>79</v>
      </c>
      <c r="D50" s="36" t="s">
        <v>78</v>
      </c>
      <c r="E50" s="36" t="s">
        <v>103</v>
      </c>
      <c r="F50" s="37">
        <v>9628.7999999999993</v>
      </c>
      <c r="G50" s="82" t="s">
        <v>29</v>
      </c>
      <c r="H50" s="38">
        <v>43096</v>
      </c>
      <c r="I50" s="37">
        <v>9628.7999999999993</v>
      </c>
      <c r="J50" s="39">
        <v>43159</v>
      </c>
      <c r="K50" s="40"/>
      <c r="L50" s="41"/>
      <c r="M50" s="42" t="s">
        <v>117</v>
      </c>
    </row>
    <row r="51" spans="1:14" ht="16.5" thickBot="1" x14ac:dyDescent="0.3">
      <c r="A51" s="35">
        <v>38</v>
      </c>
      <c r="B51" s="35" t="s">
        <v>22</v>
      </c>
      <c r="C51" s="35" t="s">
        <v>116</v>
      </c>
      <c r="D51" s="36" t="s">
        <v>78</v>
      </c>
      <c r="E51" s="36" t="s">
        <v>103</v>
      </c>
      <c r="F51" s="37">
        <v>2229.9899999999998</v>
      </c>
      <c r="G51" s="82" t="s">
        <v>29</v>
      </c>
      <c r="H51" s="38">
        <v>43102</v>
      </c>
      <c r="I51" s="37">
        <v>2229.9899999999998</v>
      </c>
      <c r="J51" s="39">
        <v>43159</v>
      </c>
      <c r="K51" s="40"/>
      <c r="L51" s="41"/>
      <c r="M51" s="42" t="s">
        <v>117</v>
      </c>
    </row>
    <row r="52" spans="1:14" ht="16.5" thickBot="1" x14ac:dyDescent="0.3">
      <c r="A52" s="35">
        <v>39</v>
      </c>
      <c r="B52" s="35" t="s">
        <v>22</v>
      </c>
      <c r="C52" s="35" t="s">
        <v>80</v>
      </c>
      <c r="D52" s="36" t="s">
        <v>78</v>
      </c>
      <c r="E52" s="36" t="s">
        <v>103</v>
      </c>
      <c r="F52" s="37">
        <v>233979.84</v>
      </c>
      <c r="G52" s="82" t="s">
        <v>29</v>
      </c>
      <c r="H52" s="38">
        <v>43089</v>
      </c>
      <c r="I52" s="37">
        <v>233979.84</v>
      </c>
      <c r="J52" s="39">
        <v>43159</v>
      </c>
      <c r="K52" s="40"/>
      <c r="L52" s="41"/>
      <c r="M52" s="42" t="s">
        <v>117</v>
      </c>
    </row>
    <row r="53" spans="1:14" ht="16.5" thickBot="1" x14ac:dyDescent="0.3">
      <c r="A53" s="35">
        <v>40</v>
      </c>
      <c r="B53" s="35" t="s">
        <v>22</v>
      </c>
      <c r="C53" s="35" t="s">
        <v>89</v>
      </c>
      <c r="D53" s="36" t="s">
        <v>90</v>
      </c>
      <c r="E53" s="36" t="s">
        <v>91</v>
      </c>
      <c r="F53" s="37">
        <v>13511</v>
      </c>
      <c r="G53" s="82" t="s">
        <v>29</v>
      </c>
      <c r="H53" s="38">
        <v>43097</v>
      </c>
      <c r="I53" s="37">
        <v>13511</v>
      </c>
      <c r="J53" s="39">
        <v>43159</v>
      </c>
      <c r="K53" s="40"/>
      <c r="L53" s="41"/>
      <c r="M53" s="42" t="s">
        <v>118</v>
      </c>
    </row>
    <row r="54" spans="1:14" ht="16.5" thickBot="1" x14ac:dyDescent="0.3">
      <c r="A54" s="35">
        <v>41</v>
      </c>
      <c r="B54" s="35" t="s">
        <v>22</v>
      </c>
      <c r="C54" s="35" t="s">
        <v>86</v>
      </c>
      <c r="D54" s="36" t="s">
        <v>87</v>
      </c>
      <c r="E54" s="36" t="s">
        <v>88</v>
      </c>
      <c r="F54" s="37">
        <v>12980</v>
      </c>
      <c r="G54" s="82" t="s">
        <v>29</v>
      </c>
      <c r="H54" s="38">
        <v>43098</v>
      </c>
      <c r="I54" s="37">
        <v>12980</v>
      </c>
      <c r="J54" s="39">
        <v>43159</v>
      </c>
      <c r="K54" s="40"/>
      <c r="L54" s="41"/>
      <c r="M54" s="42" t="s">
        <v>118</v>
      </c>
    </row>
    <row r="55" spans="1:14" ht="16.5" thickBot="1" x14ac:dyDescent="0.3">
      <c r="A55" s="35">
        <v>42</v>
      </c>
      <c r="B55" s="35" t="s">
        <v>22</v>
      </c>
      <c r="C55" s="35" t="s">
        <v>107</v>
      </c>
      <c r="D55" s="36" t="s">
        <v>108</v>
      </c>
      <c r="E55" s="36" t="s">
        <v>109</v>
      </c>
      <c r="F55" s="37">
        <v>52539.07</v>
      </c>
      <c r="G55" s="82" t="s">
        <v>29</v>
      </c>
      <c r="H55" s="38">
        <v>43098</v>
      </c>
      <c r="I55" s="37">
        <v>52539.07</v>
      </c>
      <c r="J55" s="39">
        <v>43159</v>
      </c>
      <c r="K55" s="40"/>
      <c r="L55" s="41"/>
      <c r="M55" s="42" t="s">
        <v>117</v>
      </c>
    </row>
    <row r="56" spans="1:14" ht="16.5" thickBot="1" x14ac:dyDescent="0.3">
      <c r="A56" s="35">
        <v>43</v>
      </c>
      <c r="B56" s="35" t="s">
        <v>22</v>
      </c>
      <c r="C56" s="35" t="s">
        <v>92</v>
      </c>
      <c r="D56" s="36" t="s">
        <v>93</v>
      </c>
      <c r="E56" s="36" t="s">
        <v>94</v>
      </c>
      <c r="F56" s="37">
        <v>20700</v>
      </c>
      <c r="G56" s="82" t="s">
        <v>29</v>
      </c>
      <c r="H56" s="38">
        <v>42738</v>
      </c>
      <c r="I56" s="37">
        <v>20700</v>
      </c>
      <c r="J56" s="39">
        <v>43159</v>
      </c>
      <c r="K56" s="40"/>
      <c r="L56" s="41"/>
      <c r="M56" s="42" t="s">
        <v>118</v>
      </c>
    </row>
    <row r="57" spans="1:14" ht="16.5" thickBot="1" x14ac:dyDescent="0.3">
      <c r="A57" s="35">
        <v>44</v>
      </c>
      <c r="B57" s="35" t="s">
        <v>22</v>
      </c>
      <c r="C57" s="35" t="s">
        <v>95</v>
      </c>
      <c r="D57" s="36" t="s">
        <v>96</v>
      </c>
      <c r="E57" s="36" t="s">
        <v>94</v>
      </c>
      <c r="F57" s="37">
        <v>4382</v>
      </c>
      <c r="G57" s="82" t="s">
        <v>29</v>
      </c>
      <c r="H57" s="38">
        <v>42739</v>
      </c>
      <c r="I57" s="37">
        <v>4382</v>
      </c>
      <c r="J57" s="39">
        <v>43159</v>
      </c>
      <c r="K57" s="40"/>
      <c r="L57" s="41"/>
      <c r="M57" s="42" t="s">
        <v>118</v>
      </c>
    </row>
    <row r="58" spans="1:14" ht="16.5" thickBot="1" x14ac:dyDescent="0.3">
      <c r="A58" s="35">
        <v>45</v>
      </c>
      <c r="B58" s="35" t="s">
        <v>22</v>
      </c>
      <c r="C58" s="35" t="s">
        <v>31</v>
      </c>
      <c r="D58" s="36" t="s">
        <v>32</v>
      </c>
      <c r="E58" s="36" t="s">
        <v>33</v>
      </c>
      <c r="F58" s="37">
        <v>5628</v>
      </c>
      <c r="G58" s="82" t="s">
        <v>29</v>
      </c>
      <c r="H58" s="38">
        <v>43104</v>
      </c>
      <c r="I58" s="37">
        <v>5628</v>
      </c>
      <c r="J58" s="39">
        <v>43159</v>
      </c>
      <c r="K58" s="40"/>
      <c r="L58" s="41"/>
      <c r="M58" s="42" t="s">
        <v>117</v>
      </c>
      <c r="N58" s="43"/>
    </row>
    <row r="59" spans="1:14" ht="16.5" thickBot="1" x14ac:dyDescent="0.3">
      <c r="A59" s="35">
        <v>46</v>
      </c>
      <c r="B59" s="35" t="s">
        <v>22</v>
      </c>
      <c r="C59" s="35" t="s">
        <v>34</v>
      </c>
      <c r="D59" s="36" t="s">
        <v>35</v>
      </c>
      <c r="E59" s="36" t="s">
        <v>36</v>
      </c>
      <c r="F59" s="37">
        <v>8000</v>
      </c>
      <c r="G59" s="82" t="s">
        <v>29</v>
      </c>
      <c r="H59" s="38">
        <v>43096</v>
      </c>
      <c r="I59" s="37">
        <v>8000</v>
      </c>
      <c r="J59" s="39">
        <v>43159</v>
      </c>
      <c r="K59" s="40"/>
      <c r="L59" s="41"/>
      <c r="M59" s="42" t="s">
        <v>117</v>
      </c>
      <c r="N59" s="43"/>
    </row>
    <row r="60" spans="1:14" ht="16.5" thickBot="1" x14ac:dyDescent="0.3">
      <c r="A60" s="35">
        <v>47</v>
      </c>
      <c r="B60" s="35" t="s">
        <v>22</v>
      </c>
      <c r="C60" s="35" t="s">
        <v>111</v>
      </c>
      <c r="D60" s="36" t="s">
        <v>35</v>
      </c>
      <c r="E60" s="36" t="s">
        <v>36</v>
      </c>
      <c r="F60" s="37">
        <v>8000</v>
      </c>
      <c r="G60" s="82" t="s">
        <v>29</v>
      </c>
      <c r="H60" s="38">
        <v>43126</v>
      </c>
      <c r="I60" s="37">
        <v>8000</v>
      </c>
      <c r="J60" s="39">
        <v>43159</v>
      </c>
      <c r="K60" s="40"/>
      <c r="L60" s="41"/>
      <c r="M60" s="42" t="s">
        <v>117</v>
      </c>
      <c r="N60" s="43"/>
    </row>
    <row r="61" spans="1:14" ht="16.5" thickBot="1" x14ac:dyDescent="0.3">
      <c r="A61" s="35">
        <v>48</v>
      </c>
      <c r="B61" s="35" t="s">
        <v>22</v>
      </c>
      <c r="C61" s="35" t="s">
        <v>37</v>
      </c>
      <c r="D61" s="36" t="s">
        <v>38</v>
      </c>
      <c r="E61" s="36" t="s">
        <v>39</v>
      </c>
      <c r="F61" s="37">
        <v>2992.11</v>
      </c>
      <c r="G61" s="82" t="s">
        <v>29</v>
      </c>
      <c r="H61" s="38">
        <v>43097</v>
      </c>
      <c r="I61" s="37">
        <v>2992.11</v>
      </c>
      <c r="J61" s="39">
        <v>43159</v>
      </c>
      <c r="K61" s="40"/>
      <c r="L61" s="41"/>
      <c r="M61" s="42" t="s">
        <v>117</v>
      </c>
      <c r="N61" s="43"/>
    </row>
    <row r="62" spans="1:14" ht="16.5" thickBot="1" x14ac:dyDescent="0.3">
      <c r="A62" s="35">
        <v>49</v>
      </c>
      <c r="B62" s="35" t="s">
        <v>22</v>
      </c>
      <c r="C62" s="35" t="s">
        <v>40</v>
      </c>
      <c r="D62" s="36" t="s">
        <v>38</v>
      </c>
      <c r="E62" s="36" t="s">
        <v>39</v>
      </c>
      <c r="F62" s="37">
        <v>4406.3900000000003</v>
      </c>
      <c r="G62" s="82" t="s">
        <v>29</v>
      </c>
      <c r="H62" s="38">
        <v>43097</v>
      </c>
      <c r="I62" s="37">
        <v>4406.3900000000003</v>
      </c>
      <c r="J62" s="39">
        <v>43159</v>
      </c>
      <c r="K62" s="40"/>
      <c r="L62" s="41"/>
      <c r="M62" s="42" t="s">
        <v>117</v>
      </c>
      <c r="N62" s="43"/>
    </row>
    <row r="63" spans="1:14" ht="16.5" thickBot="1" x14ac:dyDescent="0.3">
      <c r="A63" s="35">
        <v>50</v>
      </c>
      <c r="B63" s="35" t="s">
        <v>22</v>
      </c>
      <c r="C63" s="35" t="s">
        <v>41</v>
      </c>
      <c r="D63" s="36" t="s">
        <v>38</v>
      </c>
      <c r="E63" s="36" t="s">
        <v>39</v>
      </c>
      <c r="F63" s="37">
        <v>2984.39</v>
      </c>
      <c r="G63" s="82" t="s">
        <v>29</v>
      </c>
      <c r="H63" s="38">
        <v>43097</v>
      </c>
      <c r="I63" s="37">
        <v>2984.39</v>
      </c>
      <c r="J63" s="39">
        <v>43159</v>
      </c>
      <c r="K63" s="40"/>
      <c r="L63" s="41"/>
      <c r="M63" s="42" t="s">
        <v>117</v>
      </c>
      <c r="N63" s="43"/>
    </row>
    <row r="64" spans="1:14" ht="16.5" thickBot="1" x14ac:dyDescent="0.3">
      <c r="A64" s="35">
        <v>51</v>
      </c>
      <c r="B64" s="35" t="s">
        <v>22</v>
      </c>
      <c r="C64" s="35" t="s">
        <v>42</v>
      </c>
      <c r="D64" s="36" t="s">
        <v>38</v>
      </c>
      <c r="E64" s="36" t="s">
        <v>39</v>
      </c>
      <c r="F64" s="37">
        <v>2367.48</v>
      </c>
      <c r="G64" s="82" t="s">
        <v>29</v>
      </c>
      <c r="H64" s="38">
        <v>43097</v>
      </c>
      <c r="I64" s="37">
        <v>2367.48</v>
      </c>
      <c r="J64" s="39">
        <v>43159</v>
      </c>
      <c r="K64" s="40"/>
      <c r="L64" s="41"/>
      <c r="M64" s="42" t="s">
        <v>117</v>
      </c>
      <c r="N64" s="43"/>
    </row>
    <row r="65" spans="1:14" ht="16.5" thickBot="1" x14ac:dyDescent="0.3">
      <c r="A65" s="35">
        <v>52</v>
      </c>
      <c r="B65" s="35" t="s">
        <v>22</v>
      </c>
      <c r="C65" s="35" t="s">
        <v>43</v>
      </c>
      <c r="D65" s="36" t="s">
        <v>38</v>
      </c>
      <c r="E65" s="36" t="s">
        <v>39</v>
      </c>
      <c r="F65" s="37">
        <v>141718.70000000001</v>
      </c>
      <c r="G65" s="82" t="s">
        <v>29</v>
      </c>
      <c r="H65" s="38">
        <v>43097</v>
      </c>
      <c r="I65" s="37">
        <v>141718.70000000001</v>
      </c>
      <c r="J65" s="39">
        <v>43159</v>
      </c>
      <c r="K65" s="40"/>
      <c r="L65" s="41"/>
      <c r="M65" s="42" t="s">
        <v>117</v>
      </c>
      <c r="N65" s="43"/>
    </row>
    <row r="66" spans="1:14" ht="16.5" thickBot="1" x14ac:dyDescent="0.3">
      <c r="A66" s="35">
        <v>53</v>
      </c>
      <c r="B66" s="35" t="s">
        <v>22</v>
      </c>
      <c r="C66" s="35" t="s">
        <v>47</v>
      </c>
      <c r="D66" s="36" t="s">
        <v>38</v>
      </c>
      <c r="E66" s="36" t="s">
        <v>39</v>
      </c>
      <c r="F66" s="37">
        <v>4015.45</v>
      </c>
      <c r="G66" s="82" t="s">
        <v>29</v>
      </c>
      <c r="H66" s="38">
        <v>43128</v>
      </c>
      <c r="I66" s="37">
        <v>4015.45</v>
      </c>
      <c r="J66" s="39">
        <v>43159</v>
      </c>
      <c r="K66" s="40"/>
      <c r="L66" s="41"/>
      <c r="M66" s="42" t="s">
        <v>117</v>
      </c>
      <c r="N66" s="43"/>
    </row>
    <row r="67" spans="1:14" ht="16.5" thickBot="1" x14ac:dyDescent="0.3">
      <c r="A67" s="35">
        <v>54</v>
      </c>
      <c r="B67" s="35" t="s">
        <v>22</v>
      </c>
      <c r="C67" s="35" t="s">
        <v>48</v>
      </c>
      <c r="D67" s="36" t="s">
        <v>38</v>
      </c>
      <c r="E67" s="36" t="s">
        <v>39</v>
      </c>
      <c r="F67" s="37">
        <v>3179.49</v>
      </c>
      <c r="G67" s="82" t="s">
        <v>29</v>
      </c>
      <c r="H67" s="38">
        <v>43128</v>
      </c>
      <c r="I67" s="37">
        <v>3179.49</v>
      </c>
      <c r="J67" s="39">
        <v>43187</v>
      </c>
      <c r="K67" s="40"/>
      <c r="L67" s="41"/>
      <c r="M67" s="42" t="s">
        <v>117</v>
      </c>
      <c r="N67" s="43"/>
    </row>
    <row r="68" spans="1:14" ht="16.5" thickBot="1" x14ac:dyDescent="0.3">
      <c r="A68" s="35">
        <v>55</v>
      </c>
      <c r="B68" s="35" t="s">
        <v>22</v>
      </c>
      <c r="C68" s="35" t="s">
        <v>49</v>
      </c>
      <c r="D68" s="36" t="s">
        <v>38</v>
      </c>
      <c r="E68" s="36" t="s">
        <v>39</v>
      </c>
      <c r="F68" s="37">
        <v>2984.39</v>
      </c>
      <c r="G68" s="82" t="s">
        <v>29</v>
      </c>
      <c r="H68" s="38">
        <v>43128</v>
      </c>
      <c r="I68" s="37">
        <v>2984.39</v>
      </c>
      <c r="J68" s="39">
        <v>43187</v>
      </c>
      <c r="K68" s="40"/>
      <c r="L68" s="41"/>
      <c r="M68" s="42" t="s">
        <v>117</v>
      </c>
      <c r="N68" s="43"/>
    </row>
    <row r="69" spans="1:14" ht="16.5" thickBot="1" x14ac:dyDescent="0.3">
      <c r="A69" s="35">
        <v>56</v>
      </c>
      <c r="B69" s="35" t="s">
        <v>22</v>
      </c>
      <c r="C69" s="35" t="s">
        <v>50</v>
      </c>
      <c r="D69" s="36" t="s">
        <v>38</v>
      </c>
      <c r="E69" s="36" t="s">
        <v>39</v>
      </c>
      <c r="F69" s="37">
        <v>2640.78</v>
      </c>
      <c r="G69" s="82" t="s">
        <v>29</v>
      </c>
      <c r="H69" s="38">
        <v>43128</v>
      </c>
      <c r="I69" s="37">
        <v>2640.78</v>
      </c>
      <c r="J69" s="39">
        <v>43187</v>
      </c>
      <c r="K69" s="40"/>
      <c r="L69" s="41"/>
      <c r="M69" s="42" t="s">
        <v>117</v>
      </c>
      <c r="N69" s="43"/>
    </row>
    <row r="70" spans="1:14" ht="16.5" thickBot="1" x14ac:dyDescent="0.3">
      <c r="A70" s="35">
        <v>57</v>
      </c>
      <c r="B70" s="35" t="s">
        <v>22</v>
      </c>
      <c r="C70" s="35" t="s">
        <v>51</v>
      </c>
      <c r="D70" s="36" t="s">
        <v>38</v>
      </c>
      <c r="E70" s="36" t="s">
        <v>39</v>
      </c>
      <c r="F70" s="37">
        <v>139110.14000000001</v>
      </c>
      <c r="G70" s="82" t="s">
        <v>29</v>
      </c>
      <c r="H70" s="38">
        <v>43128</v>
      </c>
      <c r="I70" s="37">
        <v>139110.14000000001</v>
      </c>
      <c r="J70" s="39">
        <v>43187</v>
      </c>
      <c r="K70" s="40"/>
      <c r="L70" s="41"/>
      <c r="M70" s="42" t="s">
        <v>117</v>
      </c>
      <c r="N70" s="43"/>
    </row>
    <row r="71" spans="1:14" ht="16.5" thickBot="1" x14ac:dyDescent="0.3">
      <c r="A71" s="35">
        <v>58</v>
      </c>
      <c r="B71" s="35" t="s">
        <v>22</v>
      </c>
      <c r="C71" s="35" t="s">
        <v>44</v>
      </c>
      <c r="D71" s="36" t="s">
        <v>45</v>
      </c>
      <c r="E71" s="36" t="s">
        <v>46</v>
      </c>
      <c r="F71" s="37">
        <v>15482.12</v>
      </c>
      <c r="G71" s="82" t="s">
        <v>29</v>
      </c>
      <c r="H71" s="38">
        <v>43117</v>
      </c>
      <c r="I71" s="37">
        <v>15482.12</v>
      </c>
      <c r="J71" s="39">
        <v>43159</v>
      </c>
      <c r="K71" s="40"/>
      <c r="L71" s="41"/>
      <c r="M71" s="42" t="s">
        <v>117</v>
      </c>
      <c r="N71" s="43"/>
    </row>
    <row r="72" spans="1:14" ht="16.5" thickBot="1" x14ac:dyDescent="0.3">
      <c r="A72" s="35">
        <v>59</v>
      </c>
      <c r="B72" s="35" t="s">
        <v>22</v>
      </c>
      <c r="C72" s="35" t="s">
        <v>101</v>
      </c>
      <c r="D72" s="36" t="s">
        <v>102</v>
      </c>
      <c r="E72" s="36" t="s">
        <v>104</v>
      </c>
      <c r="F72" s="37">
        <v>30970</v>
      </c>
      <c r="G72" s="82" t="s">
        <v>29</v>
      </c>
      <c r="H72" s="38">
        <v>43122</v>
      </c>
      <c r="I72" s="37">
        <v>30970</v>
      </c>
      <c r="J72" s="39">
        <v>43159</v>
      </c>
      <c r="K72" s="40"/>
      <c r="L72" s="41"/>
      <c r="M72" s="42" t="s">
        <v>118</v>
      </c>
      <c r="N72" s="43"/>
    </row>
    <row r="73" spans="1:14" ht="16.5" thickBot="1" x14ac:dyDescent="0.3">
      <c r="A73" s="63"/>
      <c r="B73" s="44" t="s">
        <v>18</v>
      </c>
      <c r="C73" s="35"/>
      <c r="D73" s="36"/>
      <c r="E73" s="69"/>
      <c r="F73" s="77">
        <f>SUM(F15:F72)</f>
        <v>2076859.04</v>
      </c>
      <c r="G73" s="69"/>
      <c r="H73" s="38"/>
      <c r="I73" s="78">
        <f>SUM(I15:I72)</f>
        <v>2076859.04</v>
      </c>
      <c r="J73" s="72"/>
      <c r="K73" s="70"/>
      <c r="L73" s="71"/>
      <c r="M73" s="42"/>
      <c r="N73" s="43"/>
    </row>
    <row r="74" spans="1:14" ht="15.75" x14ac:dyDescent="0.25">
      <c r="A74" s="46"/>
      <c r="B74" s="73"/>
      <c r="C74" s="64"/>
      <c r="D74" s="46"/>
      <c r="E74" s="46"/>
      <c r="F74" s="65"/>
      <c r="G74" s="46"/>
      <c r="H74" s="66"/>
      <c r="I74" s="65"/>
      <c r="J74" s="67"/>
      <c r="K74" s="65"/>
      <c r="L74" s="68"/>
      <c r="M74" s="46"/>
      <c r="N74" s="43"/>
    </row>
    <row r="75" spans="1:14" ht="15.75" x14ac:dyDescent="0.25">
      <c r="A75" s="46"/>
      <c r="B75" s="73"/>
      <c r="C75" s="64"/>
      <c r="D75" s="46"/>
      <c r="E75" s="46"/>
      <c r="F75" s="65"/>
      <c r="G75" s="46"/>
      <c r="H75" s="66"/>
      <c r="I75" s="65"/>
      <c r="J75" s="67"/>
      <c r="K75" s="65"/>
      <c r="L75" s="68"/>
      <c r="M75" s="46"/>
      <c r="N75" s="43"/>
    </row>
    <row r="76" spans="1:14" ht="15.75" x14ac:dyDescent="0.25">
      <c r="A76" s="46"/>
      <c r="B76" s="73"/>
      <c r="C76" s="64"/>
      <c r="D76" s="46"/>
      <c r="E76" s="46"/>
      <c r="F76" s="65"/>
      <c r="G76" s="46"/>
      <c r="H76" s="66"/>
      <c r="I76" s="65"/>
      <c r="J76" s="67"/>
      <c r="K76" s="65"/>
      <c r="L76" s="68"/>
      <c r="M76" s="46"/>
      <c r="N76" s="43"/>
    </row>
    <row r="77" spans="1:14" ht="16.5" thickBot="1" x14ac:dyDescent="0.3">
      <c r="A77" s="76"/>
      <c r="B77" s="75"/>
      <c r="C77" s="75"/>
      <c r="D77" s="46"/>
      <c r="E77" s="74"/>
      <c r="F77" s="65"/>
      <c r="G77" s="46"/>
      <c r="H77" s="66"/>
      <c r="I77" s="65"/>
      <c r="J77" s="67"/>
      <c r="K77" s="65"/>
      <c r="L77" s="68"/>
      <c r="M77" s="74"/>
      <c r="N77" s="74"/>
    </row>
    <row r="78" spans="1:14" ht="15.75" x14ac:dyDescent="0.25">
      <c r="A78" s="46" t="s">
        <v>0</v>
      </c>
      <c r="B78" s="47" t="s">
        <v>19</v>
      </c>
      <c r="E78" t="s">
        <v>20</v>
      </c>
      <c r="F78" s="45" t="s">
        <v>0</v>
      </c>
      <c r="I78" s="45" t="s">
        <v>0</v>
      </c>
      <c r="J78" s="45"/>
      <c r="M78" s="47" t="s">
        <v>21</v>
      </c>
    </row>
    <row r="79" spans="1:14" ht="15.75" x14ac:dyDescent="0.25">
      <c r="A79" s="46" t="s">
        <v>0</v>
      </c>
      <c r="F79" s="45" t="s">
        <v>0</v>
      </c>
      <c r="I79" s="45" t="s">
        <v>0</v>
      </c>
      <c r="J79" s="45"/>
      <c r="L79" s="45"/>
    </row>
    <row r="80" spans="1:14" ht="15.75" x14ac:dyDescent="0.25">
      <c r="A80" s="46" t="s">
        <v>0</v>
      </c>
      <c r="F80" s="45"/>
      <c r="I80" s="45"/>
      <c r="J80" s="45"/>
      <c r="K80" s="45"/>
    </row>
    <row r="81" spans="1:13" ht="15.75" x14ac:dyDescent="0.25">
      <c r="A81" s="46" t="s">
        <v>0</v>
      </c>
      <c r="B81" s="47"/>
      <c r="F81" s="45"/>
      <c r="I81" s="45"/>
      <c r="J81" s="45"/>
      <c r="M81" s="47"/>
    </row>
    <row r="82" spans="1:13" ht="15.75" x14ac:dyDescent="0.25">
      <c r="A82" s="46" t="s">
        <v>0</v>
      </c>
      <c r="F82" s="45"/>
      <c r="I82" s="45"/>
      <c r="J82" s="45"/>
    </row>
    <row r="83" spans="1:13" x14ac:dyDescent="0.25">
      <c r="F83" s="45"/>
      <c r="I83" s="45"/>
      <c r="J83" s="45"/>
    </row>
    <row r="86" spans="1:13" x14ac:dyDescent="0.25">
      <c r="K86" s="4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2"/>
  <sheetViews>
    <sheetView tabSelected="1" workbookViewId="0">
      <selection activeCell="M8" sqref="M8"/>
    </sheetView>
  </sheetViews>
  <sheetFormatPr baseColWidth="10" defaultRowHeight="15" x14ac:dyDescent="0.25"/>
  <cols>
    <col min="1" max="1" width="29.5703125" customWidth="1"/>
    <col min="2" max="2" width="34.85546875" customWidth="1"/>
    <col min="3" max="3" width="21.28515625" customWidth="1"/>
    <col min="4" max="4" width="14.85546875" customWidth="1"/>
    <col min="5" max="5" width="13.42578125" customWidth="1"/>
    <col min="6" max="6" width="13.85546875" customWidth="1"/>
    <col min="7" max="7" width="14.5703125" customWidth="1"/>
    <col min="8" max="8" width="40.140625" customWidth="1"/>
  </cols>
  <sheetData>
    <row r="2" spans="1:12" ht="20.25" x14ac:dyDescent="0.3">
      <c r="C2" s="48" t="s">
        <v>23</v>
      </c>
    </row>
    <row r="3" spans="1:12" ht="20.25" x14ac:dyDescent="0.3">
      <c r="C3" s="48" t="s">
        <v>24</v>
      </c>
      <c r="D3" s="4"/>
      <c r="F3" s="5"/>
      <c r="G3" s="5"/>
      <c r="H3" s="7"/>
      <c r="I3" s="7"/>
      <c r="J3" s="7"/>
      <c r="K3" s="7"/>
      <c r="L3" s="5"/>
    </row>
    <row r="4" spans="1:12" ht="20.25" x14ac:dyDescent="0.3">
      <c r="C4" s="48" t="s">
        <v>25</v>
      </c>
      <c r="D4" s="4"/>
      <c r="F4" s="10"/>
      <c r="G4" s="11"/>
      <c r="H4" s="12"/>
      <c r="I4" s="12"/>
      <c r="J4" s="12"/>
      <c r="K4" s="12"/>
      <c r="L4" s="1"/>
    </row>
    <row r="5" spans="1:12" ht="21" x14ac:dyDescent="0.35">
      <c r="C5" s="49" t="s">
        <v>53</v>
      </c>
      <c r="D5" s="14"/>
      <c r="F5" s="15"/>
      <c r="G5" s="11"/>
      <c r="H5" s="12"/>
      <c r="I5" s="12"/>
      <c r="J5" s="12"/>
      <c r="K5" s="12"/>
      <c r="L5" s="1"/>
    </row>
    <row r="6" spans="1:12" ht="33" customHeight="1" thickBot="1" x14ac:dyDescent="0.3">
      <c r="C6" s="13"/>
      <c r="D6" s="14"/>
      <c r="E6" s="15"/>
      <c r="F6" s="105" t="s">
        <v>124</v>
      </c>
      <c r="G6" s="105"/>
      <c r="H6" s="12"/>
      <c r="I6" s="12"/>
      <c r="J6" s="12"/>
      <c r="K6" s="12"/>
      <c r="L6" s="1"/>
    </row>
    <row r="7" spans="1:12" ht="48" thickBot="1" x14ac:dyDescent="0.3">
      <c r="A7" s="84" t="s">
        <v>119</v>
      </c>
      <c r="B7" s="84" t="s">
        <v>6</v>
      </c>
      <c r="C7" s="85" t="s">
        <v>120</v>
      </c>
      <c r="D7" s="86" t="s">
        <v>9</v>
      </c>
      <c r="E7" s="87" t="s">
        <v>121</v>
      </c>
      <c r="F7" s="88" t="s">
        <v>122</v>
      </c>
      <c r="G7" s="89" t="s">
        <v>123</v>
      </c>
      <c r="H7" s="90" t="s">
        <v>14</v>
      </c>
      <c r="I7" s="12"/>
      <c r="J7" s="12"/>
      <c r="K7" s="12"/>
      <c r="L7" s="1"/>
    </row>
    <row r="9" spans="1:12" x14ac:dyDescent="0.25">
      <c r="A9" s="91" t="s">
        <v>16</v>
      </c>
      <c r="B9" s="91" t="s">
        <v>17</v>
      </c>
      <c r="C9" s="91" t="s">
        <v>54</v>
      </c>
      <c r="D9" s="92">
        <f>'HOJA 1'!H15</f>
        <v>43074</v>
      </c>
      <c r="E9" s="92">
        <f>'HOJA 1'!J15</f>
        <v>43159</v>
      </c>
      <c r="F9" s="93">
        <v>1800</v>
      </c>
      <c r="G9" s="93"/>
      <c r="H9" s="91" t="str">
        <f>'HOJA 1'!M15</f>
        <v>EN ESPERA DE DISPONIBILIDAD DE CUOTA</v>
      </c>
    </row>
    <row r="10" spans="1:12" x14ac:dyDescent="0.25">
      <c r="A10" s="91" t="s">
        <v>16</v>
      </c>
      <c r="B10" s="91" t="s">
        <v>17</v>
      </c>
      <c r="C10" s="91" t="s">
        <v>55</v>
      </c>
      <c r="D10" s="92">
        <f>'HOJA 1'!H16</f>
        <v>43074</v>
      </c>
      <c r="E10" s="92">
        <f>'HOJA 1'!J16</f>
        <v>43159</v>
      </c>
      <c r="F10" s="93">
        <v>300</v>
      </c>
      <c r="G10" s="93"/>
      <c r="H10" s="91" t="str">
        <f>'HOJA 1'!M16</f>
        <v>EN ESPERA DE DISPONIBILIDAD DE CUOTA</v>
      </c>
    </row>
    <row r="11" spans="1:12" x14ac:dyDescent="0.25">
      <c r="A11" s="91" t="s">
        <v>16</v>
      </c>
      <c r="B11" s="91" t="s">
        <v>17</v>
      </c>
      <c r="C11" s="91" t="s">
        <v>56</v>
      </c>
      <c r="D11" s="92">
        <f>'HOJA 1'!H17</f>
        <v>43077</v>
      </c>
      <c r="E11" s="92">
        <f>'HOJA 1'!J17</f>
        <v>43159</v>
      </c>
      <c r="F11" s="93">
        <v>450</v>
      </c>
      <c r="G11" s="93"/>
      <c r="H11" s="91" t="str">
        <f>'HOJA 1'!M17</f>
        <v>EN ESPERA DE DISPONIBILIDAD DE CUOTA</v>
      </c>
    </row>
    <row r="12" spans="1:12" x14ac:dyDescent="0.25">
      <c r="A12" s="91" t="s">
        <v>16</v>
      </c>
      <c r="B12" s="91" t="s">
        <v>17</v>
      </c>
      <c r="C12" s="91" t="s">
        <v>57</v>
      </c>
      <c r="D12" s="92">
        <f>'HOJA 1'!H18</f>
        <v>43077</v>
      </c>
      <c r="E12" s="92">
        <f>'HOJA 1'!J18</f>
        <v>43159</v>
      </c>
      <c r="F12" s="93">
        <v>300</v>
      </c>
      <c r="G12" s="93"/>
      <c r="H12" s="91" t="str">
        <f>'HOJA 1'!M18</f>
        <v>EN ESPERA DE DISPONIBILIDAD DE CUOTA</v>
      </c>
    </row>
    <row r="13" spans="1:12" x14ac:dyDescent="0.25">
      <c r="A13" s="91" t="s">
        <v>16</v>
      </c>
      <c r="B13" s="91" t="s">
        <v>17</v>
      </c>
      <c r="C13" s="91" t="s">
        <v>112</v>
      </c>
      <c r="D13" s="92">
        <f>'HOJA 1'!H19</f>
        <v>43077</v>
      </c>
      <c r="E13" s="92">
        <f>'HOJA 1'!J19</f>
        <v>43159</v>
      </c>
      <c r="F13" s="93">
        <v>300</v>
      </c>
      <c r="G13" s="93"/>
      <c r="H13" s="91" t="str">
        <f>'HOJA 1'!M19</f>
        <v>EN ESPERA DE DISPONIBILIDAD DE CUOTA</v>
      </c>
    </row>
    <row r="14" spans="1:12" x14ac:dyDescent="0.25">
      <c r="A14" s="91" t="s">
        <v>16</v>
      </c>
      <c r="B14" s="91" t="s">
        <v>17</v>
      </c>
      <c r="C14" s="91" t="s">
        <v>62</v>
      </c>
      <c r="D14" s="92">
        <f>'HOJA 1'!H20</f>
        <v>43082</v>
      </c>
      <c r="E14" s="92">
        <f>'HOJA 1'!J20</f>
        <v>43159</v>
      </c>
      <c r="F14" s="93">
        <v>300</v>
      </c>
      <c r="G14" s="93"/>
      <c r="H14" s="91" t="str">
        <f>'HOJA 1'!M20</f>
        <v>EN ESPERA DE DISPONIBILIDAD DE CUOTA</v>
      </c>
    </row>
    <row r="15" spans="1:12" x14ac:dyDescent="0.25">
      <c r="A15" s="91" t="s">
        <v>16</v>
      </c>
      <c r="B15" s="91" t="s">
        <v>17</v>
      </c>
      <c r="C15" s="91" t="s">
        <v>63</v>
      </c>
      <c r="D15" s="92">
        <f>'HOJA 1'!H21</f>
        <v>43082</v>
      </c>
      <c r="E15" s="92">
        <f>'HOJA 1'!J21</f>
        <v>43159</v>
      </c>
      <c r="F15" s="93">
        <v>1099.97</v>
      </c>
      <c r="G15" s="93"/>
      <c r="H15" s="91" t="str">
        <f>'HOJA 1'!M21</f>
        <v>EN ESPERA DE DISPONIBILIDAD DE CUOTA</v>
      </c>
    </row>
    <row r="16" spans="1:12" x14ac:dyDescent="0.25">
      <c r="A16" s="91" t="s">
        <v>16</v>
      </c>
      <c r="B16" s="91" t="s">
        <v>17</v>
      </c>
      <c r="C16" s="91" t="s">
        <v>64</v>
      </c>
      <c r="D16" s="92">
        <f>'HOJA 1'!H22</f>
        <v>43081</v>
      </c>
      <c r="E16" s="92">
        <f>'HOJA 1'!J22</f>
        <v>43159</v>
      </c>
      <c r="F16" s="93">
        <v>300</v>
      </c>
      <c r="G16" s="93"/>
      <c r="H16" s="91" t="str">
        <f>'HOJA 1'!M22</f>
        <v>EN ESPERA DE DISPONIBILIDAD DE CUOTA</v>
      </c>
    </row>
    <row r="17" spans="1:8" x14ac:dyDescent="0.25">
      <c r="A17" s="91" t="s">
        <v>16</v>
      </c>
      <c r="B17" s="91" t="s">
        <v>17</v>
      </c>
      <c r="C17" s="91" t="s">
        <v>65</v>
      </c>
      <c r="D17" s="92">
        <f>'HOJA 1'!H23</f>
        <v>43077</v>
      </c>
      <c r="E17" s="92">
        <f>'HOJA 1'!J23</f>
        <v>43159</v>
      </c>
      <c r="F17" s="93">
        <v>450.01</v>
      </c>
      <c r="G17" s="93"/>
      <c r="H17" s="91" t="str">
        <f>'HOJA 1'!M23</f>
        <v>EN ESPERA DE DISPONIBILIDAD DE CUOTA</v>
      </c>
    </row>
    <row r="18" spans="1:8" x14ac:dyDescent="0.25">
      <c r="A18" s="91" t="s">
        <v>16</v>
      </c>
      <c r="B18" s="91" t="s">
        <v>17</v>
      </c>
      <c r="C18" s="91" t="s">
        <v>113</v>
      </c>
      <c r="D18" s="92">
        <f>'HOJA 1'!H24</f>
        <v>43097</v>
      </c>
      <c r="E18" s="92">
        <f>'HOJA 1'!J24</f>
        <v>43159</v>
      </c>
      <c r="F18" s="93">
        <v>300</v>
      </c>
      <c r="G18" s="93"/>
      <c r="H18" s="91" t="str">
        <f>'HOJA 1'!M24</f>
        <v>EN ESPERA DE DISPONIBILIDAD DE CUOTA</v>
      </c>
    </row>
    <row r="19" spans="1:8" x14ac:dyDescent="0.25">
      <c r="A19" s="91" t="s">
        <v>16</v>
      </c>
      <c r="B19" s="91" t="s">
        <v>17</v>
      </c>
      <c r="C19" s="91" t="s">
        <v>58</v>
      </c>
      <c r="D19" s="92">
        <f>'HOJA 1'!H25</f>
        <v>43097</v>
      </c>
      <c r="E19" s="92">
        <f>'HOJA 1'!J25</f>
        <v>43159</v>
      </c>
      <c r="F19" s="93">
        <v>450</v>
      </c>
      <c r="G19" s="93"/>
      <c r="H19" s="91" t="str">
        <f>'HOJA 1'!M25</f>
        <v>EN ESPERA DE DISPONIBILIDAD DE CUOTA</v>
      </c>
    </row>
    <row r="20" spans="1:8" x14ac:dyDescent="0.25">
      <c r="A20" s="91" t="s">
        <v>16</v>
      </c>
      <c r="B20" s="91" t="s">
        <v>17</v>
      </c>
      <c r="C20" s="91" t="s">
        <v>59</v>
      </c>
      <c r="D20" s="92">
        <f>'HOJA 1'!H26</f>
        <v>43097</v>
      </c>
      <c r="E20" s="92">
        <f>'HOJA 1'!J26</f>
        <v>43159</v>
      </c>
      <c r="F20" s="93">
        <v>300</v>
      </c>
      <c r="G20" s="93"/>
      <c r="H20" s="91" t="str">
        <f>'HOJA 1'!M26</f>
        <v>EN ESPERA DE DISPONIBILIDAD DE CUOTA</v>
      </c>
    </row>
    <row r="21" spans="1:8" x14ac:dyDescent="0.25">
      <c r="A21" s="91" t="s">
        <v>16</v>
      </c>
      <c r="B21" s="91" t="s">
        <v>17</v>
      </c>
      <c r="C21" s="91" t="s">
        <v>114</v>
      </c>
      <c r="D21" s="92">
        <f>'HOJA 1'!H27</f>
        <v>43097</v>
      </c>
      <c r="E21" s="92">
        <f>'HOJA 1'!J27</f>
        <v>43159</v>
      </c>
      <c r="F21" s="93">
        <v>450</v>
      </c>
      <c r="G21" s="93"/>
      <c r="H21" s="91" t="str">
        <f>'HOJA 1'!M27</f>
        <v>EN ESPERA DE DISPONIBILIDAD DE CUOTA</v>
      </c>
    </row>
    <row r="22" spans="1:8" x14ac:dyDescent="0.25">
      <c r="A22" s="91" t="s">
        <v>16</v>
      </c>
      <c r="B22" s="91" t="s">
        <v>17</v>
      </c>
      <c r="C22" s="91" t="s">
        <v>60</v>
      </c>
      <c r="D22" s="92">
        <f>'HOJA 1'!H28</f>
        <v>43097</v>
      </c>
      <c r="E22" s="92">
        <f>'HOJA 1'!J28</f>
        <v>43159</v>
      </c>
      <c r="F22" s="93">
        <v>1800</v>
      </c>
      <c r="G22" s="93"/>
      <c r="H22" s="91" t="str">
        <f>'HOJA 1'!M28</f>
        <v>EN ESPERA DE DISPONIBILIDAD DE CUOTA</v>
      </c>
    </row>
    <row r="23" spans="1:8" x14ac:dyDescent="0.25">
      <c r="A23" s="91" t="s">
        <v>16</v>
      </c>
      <c r="B23" s="91" t="s">
        <v>17</v>
      </c>
      <c r="C23" s="91" t="s">
        <v>61</v>
      </c>
      <c r="D23" s="92">
        <f>'HOJA 1'!H29</f>
        <v>43097</v>
      </c>
      <c r="E23" s="92">
        <f>'HOJA 1'!J29</f>
        <v>43159</v>
      </c>
      <c r="F23" s="93">
        <v>300</v>
      </c>
      <c r="G23" s="93"/>
      <c r="H23" s="91" t="str">
        <f>'HOJA 1'!M29</f>
        <v>EN ESPERA DE DISPONIBILIDAD DE CUOTA</v>
      </c>
    </row>
    <row r="24" spans="1:8" x14ac:dyDescent="0.25">
      <c r="A24" s="91" t="s">
        <v>16</v>
      </c>
      <c r="B24" s="91" t="s">
        <v>17</v>
      </c>
      <c r="C24" s="91" t="s">
        <v>115</v>
      </c>
      <c r="D24" s="92">
        <f>'HOJA 1'!H30</f>
        <v>43097</v>
      </c>
      <c r="E24" s="92">
        <f>'HOJA 1'!J30</f>
        <v>43159</v>
      </c>
      <c r="F24" s="93">
        <v>300</v>
      </c>
      <c r="G24" s="93"/>
      <c r="H24" s="91" t="str">
        <f>'HOJA 1'!M30</f>
        <v>EN ESPERA DE DISPONIBILIDAD DE CUOTA</v>
      </c>
    </row>
    <row r="25" spans="1:8" x14ac:dyDescent="0.25">
      <c r="A25" s="91" t="s">
        <v>67</v>
      </c>
      <c r="B25" s="91" t="s">
        <v>68</v>
      </c>
      <c r="C25" s="91" t="s">
        <v>73</v>
      </c>
      <c r="D25" s="92">
        <f>'HOJA 1'!H31</f>
        <v>43083</v>
      </c>
      <c r="E25" s="92">
        <f>'HOJA 1'!J31</f>
        <v>43159</v>
      </c>
      <c r="F25" s="93"/>
      <c r="G25" s="93">
        <v>774</v>
      </c>
      <c r="H25" s="91" t="str">
        <f>'HOJA 1'!$M$31</f>
        <v>EN LA ETAPA DE LIBRAMIENTO</v>
      </c>
    </row>
    <row r="26" spans="1:8" x14ac:dyDescent="0.25">
      <c r="A26" s="91" t="s">
        <v>67</v>
      </c>
      <c r="B26" s="91" t="s">
        <v>68</v>
      </c>
      <c r="C26" s="91" t="s">
        <v>74</v>
      </c>
      <c r="D26" s="92">
        <f>'HOJA 1'!H32</f>
        <v>43087</v>
      </c>
      <c r="E26" s="92">
        <f>'HOJA 1'!J32</f>
        <v>43159</v>
      </c>
      <c r="F26" s="93"/>
      <c r="G26" s="93">
        <v>516</v>
      </c>
      <c r="H26" s="91" t="str">
        <f>'HOJA 1'!$M$31</f>
        <v>EN LA ETAPA DE LIBRAMIENTO</v>
      </c>
    </row>
    <row r="27" spans="1:8" x14ac:dyDescent="0.25">
      <c r="A27" s="91" t="s">
        <v>67</v>
      </c>
      <c r="B27" s="91" t="s">
        <v>68</v>
      </c>
      <c r="C27" s="91" t="s">
        <v>66</v>
      </c>
      <c r="D27" s="92">
        <f>'HOJA 1'!H33</f>
        <v>43073</v>
      </c>
      <c r="E27" s="92">
        <f>'HOJA 1'!J33</f>
        <v>43159</v>
      </c>
      <c r="F27" s="93"/>
      <c r="G27" s="93">
        <v>774</v>
      </c>
      <c r="H27" s="91" t="str">
        <f>'HOJA 1'!$M$31</f>
        <v>EN LA ETAPA DE LIBRAMIENTO</v>
      </c>
    </row>
    <row r="28" spans="1:8" x14ac:dyDescent="0.25">
      <c r="A28" s="91" t="s">
        <v>67</v>
      </c>
      <c r="B28" s="91" t="s">
        <v>68</v>
      </c>
      <c r="C28" s="91" t="s">
        <v>69</v>
      </c>
      <c r="D28" s="92">
        <f>'HOJA 1'!H34</f>
        <v>43075</v>
      </c>
      <c r="E28" s="92">
        <f>'HOJA 1'!J34</f>
        <v>43159</v>
      </c>
      <c r="F28" s="93"/>
      <c r="G28" s="93">
        <v>731</v>
      </c>
      <c r="H28" s="91" t="str">
        <f>'HOJA 1'!$M$31</f>
        <v>EN LA ETAPA DE LIBRAMIENTO</v>
      </c>
    </row>
    <row r="29" spans="1:8" x14ac:dyDescent="0.25">
      <c r="A29" s="91" t="s">
        <v>67</v>
      </c>
      <c r="B29" s="91" t="s">
        <v>68</v>
      </c>
      <c r="C29" s="91" t="s">
        <v>70</v>
      </c>
      <c r="D29" s="92">
        <f>'HOJA 1'!H35</f>
        <v>43077</v>
      </c>
      <c r="E29" s="92">
        <f>'HOJA 1'!J35</f>
        <v>43159</v>
      </c>
      <c r="F29" s="93"/>
      <c r="G29" s="93">
        <v>516</v>
      </c>
      <c r="H29" s="91" t="str">
        <f>'HOJA 1'!$M$31</f>
        <v>EN LA ETAPA DE LIBRAMIENTO</v>
      </c>
    </row>
    <row r="30" spans="1:8" x14ac:dyDescent="0.25">
      <c r="A30" s="91" t="s">
        <v>67</v>
      </c>
      <c r="B30" s="91" t="s">
        <v>68</v>
      </c>
      <c r="C30" s="91" t="s">
        <v>71</v>
      </c>
      <c r="D30" s="92">
        <f>'HOJA 1'!H36</f>
        <v>43081</v>
      </c>
      <c r="E30" s="92">
        <f>'HOJA 1'!J36</f>
        <v>43159</v>
      </c>
      <c r="F30" s="93"/>
      <c r="G30" s="93">
        <v>602</v>
      </c>
      <c r="H30" s="91" t="str">
        <f>'HOJA 1'!$M$31</f>
        <v>EN LA ETAPA DE LIBRAMIENTO</v>
      </c>
    </row>
    <row r="31" spans="1:8" x14ac:dyDescent="0.25">
      <c r="A31" s="91" t="s">
        <v>67</v>
      </c>
      <c r="B31" s="91" t="s">
        <v>68</v>
      </c>
      <c r="C31" s="91" t="s">
        <v>72</v>
      </c>
      <c r="D31" s="92">
        <f>'HOJA 1'!H37</f>
        <v>43081</v>
      </c>
      <c r="E31" s="92">
        <f>'HOJA 1'!J37</f>
        <v>43159</v>
      </c>
      <c r="F31" s="93"/>
      <c r="G31" s="93">
        <v>10000</v>
      </c>
      <c r="H31" s="91" t="str">
        <f>'HOJA 1'!$M$31</f>
        <v>EN LA ETAPA DE LIBRAMIENTO</v>
      </c>
    </row>
    <row r="32" spans="1:8" x14ac:dyDescent="0.25">
      <c r="A32" s="91" t="s">
        <v>67</v>
      </c>
      <c r="B32" s="91" t="s">
        <v>68</v>
      </c>
      <c r="C32" s="91" t="s">
        <v>76</v>
      </c>
      <c r="D32" s="92">
        <f>'HOJA 1'!H38</f>
        <v>43095</v>
      </c>
      <c r="E32" s="92">
        <f>'HOJA 1'!J38</f>
        <v>43159</v>
      </c>
      <c r="F32" s="93"/>
      <c r="G32" s="93">
        <v>774</v>
      </c>
      <c r="H32" s="91" t="str">
        <f>'HOJA 1'!$M$31</f>
        <v>EN LA ETAPA DE LIBRAMIENTO</v>
      </c>
    </row>
    <row r="33" spans="1:8" x14ac:dyDescent="0.25">
      <c r="A33" s="91" t="s">
        <v>67</v>
      </c>
      <c r="B33" s="91" t="s">
        <v>68</v>
      </c>
      <c r="C33" s="91" t="s">
        <v>75</v>
      </c>
      <c r="D33" s="92">
        <f>'HOJA 1'!H39</f>
        <v>43089</v>
      </c>
      <c r="E33" s="92">
        <f>'HOJA 1'!J39</f>
        <v>43159</v>
      </c>
      <c r="F33" s="93"/>
      <c r="G33" s="93">
        <v>645</v>
      </c>
      <c r="H33" s="91" t="str">
        <f>'HOJA 1'!$M$31</f>
        <v>EN LA ETAPA DE LIBRAMIENTO</v>
      </c>
    </row>
    <row r="34" spans="1:8" x14ac:dyDescent="0.25">
      <c r="A34" s="91" t="s">
        <v>98</v>
      </c>
      <c r="B34" s="91" t="s">
        <v>99</v>
      </c>
      <c r="C34" s="91" t="s">
        <v>97</v>
      </c>
      <c r="D34" s="92">
        <f>'HOJA 1'!H40</f>
        <v>43077</v>
      </c>
      <c r="E34" s="92">
        <f>'HOJA 1'!J40</f>
        <v>43159</v>
      </c>
      <c r="F34" s="93">
        <v>1180</v>
      </c>
      <c r="G34" s="93"/>
      <c r="H34" s="91" t="str">
        <f>'HOJA 1'!M40</f>
        <v>EN ESPERA DE DISPONIBILIDAD DE CUOTA</v>
      </c>
    </row>
    <row r="35" spans="1:8" x14ac:dyDescent="0.25">
      <c r="A35" s="91" t="s">
        <v>98</v>
      </c>
      <c r="B35" s="91" t="s">
        <v>99</v>
      </c>
      <c r="C35" s="91" t="s">
        <v>100</v>
      </c>
      <c r="D35" s="92">
        <f>'HOJA 1'!H41</f>
        <v>43442</v>
      </c>
      <c r="E35" s="92">
        <f>'HOJA 1'!J41</f>
        <v>43159</v>
      </c>
      <c r="F35" s="93">
        <v>41300</v>
      </c>
      <c r="G35" s="93"/>
      <c r="H35" s="91" t="str">
        <f>'HOJA 1'!M41</f>
        <v>EN ESPERA DE DISPONIBILIDAD DE CUOTA</v>
      </c>
    </row>
    <row r="36" spans="1:8" x14ac:dyDescent="0.25">
      <c r="A36" s="91" t="s">
        <v>27</v>
      </c>
      <c r="B36" s="91" t="s">
        <v>28</v>
      </c>
      <c r="C36" s="91" t="s">
        <v>105</v>
      </c>
      <c r="D36" s="92">
        <f>'HOJA 1'!H42</f>
        <v>43087</v>
      </c>
      <c r="E36" s="92">
        <f>'HOJA 1'!J42</f>
        <v>43159</v>
      </c>
      <c r="F36" s="93"/>
      <c r="G36" s="93">
        <v>260113.87</v>
      </c>
      <c r="H36" s="91" t="str">
        <f>'HOJA 1'!$M$31</f>
        <v>EN LA ETAPA DE LIBRAMIENTO</v>
      </c>
    </row>
    <row r="37" spans="1:8" x14ac:dyDescent="0.25">
      <c r="A37" s="91" t="s">
        <v>27</v>
      </c>
      <c r="B37" s="91" t="s">
        <v>28</v>
      </c>
      <c r="C37" s="91" t="s">
        <v>106</v>
      </c>
      <c r="D37" s="92">
        <f>'HOJA 1'!H43</f>
        <v>43087</v>
      </c>
      <c r="E37" s="92">
        <f>'HOJA 1'!J43</f>
        <v>43159</v>
      </c>
      <c r="F37" s="93"/>
      <c r="G37" s="93">
        <v>188236.03</v>
      </c>
      <c r="H37" s="91" t="str">
        <f>'HOJA 1'!$M$31</f>
        <v>EN LA ETAPA DE LIBRAMIENTO</v>
      </c>
    </row>
    <row r="38" spans="1:8" x14ac:dyDescent="0.25">
      <c r="A38" s="91" t="s">
        <v>27</v>
      </c>
      <c r="B38" s="91" t="s">
        <v>28</v>
      </c>
      <c r="C38" s="91" t="s">
        <v>30</v>
      </c>
      <c r="D38" s="92">
        <f>'HOJA 1'!H44</f>
        <v>43117</v>
      </c>
      <c r="E38" s="92">
        <f>'HOJA 1'!J44</f>
        <v>43159</v>
      </c>
      <c r="F38" s="93"/>
      <c r="G38" s="93">
        <v>238832.3</v>
      </c>
      <c r="H38" s="91" t="str">
        <f>'HOJA 1'!$M$31</f>
        <v>EN LA ETAPA DE LIBRAMIENTO</v>
      </c>
    </row>
    <row r="39" spans="1:8" x14ac:dyDescent="0.25">
      <c r="A39" s="91" t="s">
        <v>27</v>
      </c>
      <c r="B39" s="91" t="s">
        <v>28</v>
      </c>
      <c r="C39" s="91" t="s">
        <v>26</v>
      </c>
      <c r="D39" s="92">
        <f>'HOJA 1'!H45</f>
        <v>43118</v>
      </c>
      <c r="E39" s="92">
        <f>'HOJA 1'!J45</f>
        <v>43159</v>
      </c>
      <c r="F39" s="93"/>
      <c r="G39" s="93">
        <v>189974.45</v>
      </c>
      <c r="H39" s="91" t="str">
        <f>'HOJA 1'!$M$31</f>
        <v>EN LA ETAPA DE LIBRAMIENTO</v>
      </c>
    </row>
    <row r="40" spans="1:8" x14ac:dyDescent="0.25">
      <c r="A40" s="91" t="s">
        <v>84</v>
      </c>
      <c r="B40" s="91" t="s">
        <v>85</v>
      </c>
      <c r="C40" s="91" t="s">
        <v>83</v>
      </c>
      <c r="D40" s="92">
        <f>'HOJA 1'!H46</f>
        <v>43091</v>
      </c>
      <c r="E40" s="92">
        <f>'HOJA 1'!J46</f>
        <v>43159</v>
      </c>
      <c r="F40" s="93">
        <v>138000</v>
      </c>
      <c r="G40" s="93"/>
      <c r="H40" s="91" t="str">
        <f>'HOJA 1'!M46</f>
        <v>EN ESPERA DE DISPONIBILIDAD DE CUOTA</v>
      </c>
    </row>
    <row r="41" spans="1:8" x14ac:dyDescent="0.25">
      <c r="A41" s="91" t="s">
        <v>82</v>
      </c>
      <c r="B41" s="91" t="s">
        <v>103</v>
      </c>
      <c r="C41" s="91" t="s">
        <v>81</v>
      </c>
      <c r="D41" s="92">
        <f>'HOJA 1'!H47</f>
        <v>43095</v>
      </c>
      <c r="E41" s="92">
        <f>'HOJA 1'!J47</f>
        <v>43159</v>
      </c>
      <c r="F41" s="93"/>
      <c r="G41" s="93">
        <v>127742.08</v>
      </c>
      <c r="H41" s="91" t="str">
        <f>'HOJA 1'!$M$31</f>
        <v>EN LA ETAPA DE LIBRAMIENTO</v>
      </c>
    </row>
    <row r="42" spans="1:8" x14ac:dyDescent="0.25">
      <c r="A42" s="91" t="s">
        <v>108</v>
      </c>
      <c r="B42" s="91" t="s">
        <v>109</v>
      </c>
      <c r="C42" s="91" t="s">
        <v>110</v>
      </c>
      <c r="D42" s="92">
        <f>'HOJA 1'!H48</f>
        <v>43096</v>
      </c>
      <c r="E42" s="92">
        <f>'HOJA 1'!J48</f>
        <v>43159</v>
      </c>
      <c r="F42" s="93"/>
      <c r="G42" s="93">
        <v>22479.15</v>
      </c>
      <c r="H42" s="91" t="str">
        <f>'HOJA 1'!$M$31</f>
        <v>EN LA ETAPA DE LIBRAMIENTO</v>
      </c>
    </row>
    <row r="43" spans="1:8" x14ac:dyDescent="0.25">
      <c r="A43" s="91" t="s">
        <v>78</v>
      </c>
      <c r="B43" s="91" t="s">
        <v>103</v>
      </c>
      <c r="C43" s="91" t="s">
        <v>77</v>
      </c>
      <c r="D43" s="92">
        <f>'HOJA 1'!H49</f>
        <v>43096</v>
      </c>
      <c r="E43" s="92">
        <f>'HOJA 1'!J49</f>
        <v>43159</v>
      </c>
      <c r="F43" s="93"/>
      <c r="G43" s="93">
        <v>120039.03999999999</v>
      </c>
      <c r="H43" s="91" t="str">
        <f>'HOJA 1'!$M$31</f>
        <v>EN LA ETAPA DE LIBRAMIENTO</v>
      </c>
    </row>
    <row r="44" spans="1:8" x14ac:dyDescent="0.25">
      <c r="A44" s="91" t="s">
        <v>78</v>
      </c>
      <c r="B44" s="91" t="s">
        <v>103</v>
      </c>
      <c r="C44" s="91" t="s">
        <v>79</v>
      </c>
      <c r="D44" s="92">
        <f>'HOJA 1'!H50</f>
        <v>43096</v>
      </c>
      <c r="E44" s="92">
        <f>'HOJA 1'!J50</f>
        <v>43159</v>
      </c>
      <c r="F44" s="93"/>
      <c r="G44" s="93">
        <v>9628.7999999999993</v>
      </c>
      <c r="H44" s="91" t="str">
        <f>'HOJA 1'!$M$31</f>
        <v>EN LA ETAPA DE LIBRAMIENTO</v>
      </c>
    </row>
    <row r="45" spans="1:8" x14ac:dyDescent="0.25">
      <c r="A45" s="91" t="s">
        <v>78</v>
      </c>
      <c r="B45" s="91" t="s">
        <v>103</v>
      </c>
      <c r="C45" s="91" t="s">
        <v>116</v>
      </c>
      <c r="D45" s="92">
        <f>'HOJA 1'!H51</f>
        <v>43102</v>
      </c>
      <c r="E45" s="92">
        <f>'HOJA 1'!J51</f>
        <v>43159</v>
      </c>
      <c r="F45" s="93"/>
      <c r="G45" s="93">
        <v>2229.9899999999998</v>
      </c>
      <c r="H45" s="91" t="str">
        <f>'HOJA 1'!$M$31</f>
        <v>EN LA ETAPA DE LIBRAMIENTO</v>
      </c>
    </row>
    <row r="46" spans="1:8" x14ac:dyDescent="0.25">
      <c r="A46" s="91" t="s">
        <v>78</v>
      </c>
      <c r="B46" s="91" t="s">
        <v>103</v>
      </c>
      <c r="C46" s="91" t="s">
        <v>80</v>
      </c>
      <c r="D46" s="92">
        <f>'HOJA 1'!H52</f>
        <v>43089</v>
      </c>
      <c r="E46" s="92">
        <f>'HOJA 1'!J52</f>
        <v>43159</v>
      </c>
      <c r="F46" s="93"/>
      <c r="G46" s="93">
        <v>233979.84</v>
      </c>
      <c r="H46" s="91" t="str">
        <f>'HOJA 1'!$M$31</f>
        <v>EN LA ETAPA DE LIBRAMIENTO</v>
      </c>
    </row>
    <row r="47" spans="1:8" x14ac:dyDescent="0.25">
      <c r="A47" s="91" t="s">
        <v>90</v>
      </c>
      <c r="B47" s="91" t="s">
        <v>91</v>
      </c>
      <c r="C47" s="91" t="s">
        <v>89</v>
      </c>
      <c r="D47" s="92">
        <f>'HOJA 1'!H53</f>
        <v>43097</v>
      </c>
      <c r="E47" s="92">
        <f>'HOJA 1'!J53</f>
        <v>43159</v>
      </c>
      <c r="F47" s="93">
        <v>13511</v>
      </c>
      <c r="G47" s="93"/>
      <c r="H47" s="91" t="str">
        <f>'HOJA 1'!M53</f>
        <v>EN ESPERA DE DISPONIBILIDAD DE CUOTA</v>
      </c>
    </row>
    <row r="48" spans="1:8" x14ac:dyDescent="0.25">
      <c r="A48" s="91" t="s">
        <v>87</v>
      </c>
      <c r="B48" s="91" t="s">
        <v>88</v>
      </c>
      <c r="C48" s="91" t="s">
        <v>86</v>
      </c>
      <c r="D48" s="92">
        <f>'HOJA 1'!H54</f>
        <v>43098</v>
      </c>
      <c r="E48" s="92">
        <f>'HOJA 1'!J54</f>
        <v>43159</v>
      </c>
      <c r="F48" s="93">
        <v>12980</v>
      </c>
      <c r="G48" s="93"/>
      <c r="H48" s="91" t="str">
        <f>'HOJA 1'!M54</f>
        <v>EN ESPERA DE DISPONIBILIDAD DE CUOTA</v>
      </c>
    </row>
    <row r="49" spans="1:8" x14ac:dyDescent="0.25">
      <c r="A49" s="91" t="s">
        <v>108</v>
      </c>
      <c r="B49" s="91" t="s">
        <v>109</v>
      </c>
      <c r="C49" s="91" t="s">
        <v>107</v>
      </c>
      <c r="D49" s="92">
        <f>'HOJA 1'!H55</f>
        <v>43098</v>
      </c>
      <c r="E49" s="92">
        <f>'HOJA 1'!J55</f>
        <v>43159</v>
      </c>
      <c r="F49" s="93"/>
      <c r="G49" s="93">
        <v>52539.07</v>
      </c>
      <c r="H49" s="91" t="str">
        <f>'HOJA 1'!$M$31</f>
        <v>EN LA ETAPA DE LIBRAMIENTO</v>
      </c>
    </row>
    <row r="50" spans="1:8" x14ac:dyDescent="0.25">
      <c r="A50" s="91" t="s">
        <v>93</v>
      </c>
      <c r="B50" s="91" t="s">
        <v>94</v>
      </c>
      <c r="C50" s="91" t="s">
        <v>92</v>
      </c>
      <c r="D50" s="92">
        <f>'HOJA 1'!H56</f>
        <v>42738</v>
      </c>
      <c r="E50" s="92">
        <f>'HOJA 1'!J56</f>
        <v>43159</v>
      </c>
      <c r="F50" s="93">
        <v>20700</v>
      </c>
      <c r="G50" s="93"/>
      <c r="H50" s="91" t="str">
        <f>'HOJA 1'!M56</f>
        <v>EN ESPERA DE DISPONIBILIDAD DE CUOTA</v>
      </c>
    </row>
    <row r="51" spans="1:8" x14ac:dyDescent="0.25">
      <c r="A51" s="91" t="s">
        <v>96</v>
      </c>
      <c r="B51" s="91" t="s">
        <v>94</v>
      </c>
      <c r="C51" s="91" t="s">
        <v>95</v>
      </c>
      <c r="D51" s="92">
        <f>'HOJA 1'!H57</f>
        <v>42739</v>
      </c>
      <c r="E51" s="92">
        <f>'HOJA 1'!J57</f>
        <v>43159</v>
      </c>
      <c r="F51" s="93">
        <v>4382</v>
      </c>
      <c r="G51" s="93"/>
      <c r="H51" s="91" t="str">
        <f>'HOJA 1'!M57</f>
        <v>EN ESPERA DE DISPONIBILIDAD DE CUOTA</v>
      </c>
    </row>
    <row r="52" spans="1:8" x14ac:dyDescent="0.25">
      <c r="A52" s="91" t="s">
        <v>32</v>
      </c>
      <c r="B52" s="91" t="s">
        <v>33</v>
      </c>
      <c r="C52" s="91" t="s">
        <v>31</v>
      </c>
      <c r="D52" s="92">
        <f>'HOJA 1'!H58</f>
        <v>43104</v>
      </c>
      <c r="E52" s="92">
        <f>'HOJA 1'!J58</f>
        <v>43159</v>
      </c>
      <c r="F52" s="93"/>
      <c r="G52" s="93">
        <v>5628</v>
      </c>
      <c r="H52" s="91" t="str">
        <f>'HOJA 1'!$M$31</f>
        <v>EN LA ETAPA DE LIBRAMIENTO</v>
      </c>
    </row>
    <row r="53" spans="1:8" x14ac:dyDescent="0.25">
      <c r="A53" s="91" t="s">
        <v>35</v>
      </c>
      <c r="B53" s="91" t="s">
        <v>36</v>
      </c>
      <c r="C53" s="91" t="s">
        <v>34</v>
      </c>
      <c r="D53" s="92">
        <f>'HOJA 1'!H59</f>
        <v>43096</v>
      </c>
      <c r="E53" s="92">
        <f>'HOJA 1'!J59</f>
        <v>43159</v>
      </c>
      <c r="F53" s="93"/>
      <c r="G53" s="93">
        <v>8000</v>
      </c>
      <c r="H53" s="91" t="str">
        <f>'HOJA 1'!$M$31</f>
        <v>EN LA ETAPA DE LIBRAMIENTO</v>
      </c>
    </row>
    <row r="54" spans="1:8" x14ac:dyDescent="0.25">
      <c r="A54" s="91" t="s">
        <v>35</v>
      </c>
      <c r="B54" s="91" t="s">
        <v>36</v>
      </c>
      <c r="C54" s="91" t="s">
        <v>111</v>
      </c>
      <c r="D54" s="92">
        <f>'HOJA 1'!H60</f>
        <v>43126</v>
      </c>
      <c r="E54" s="92">
        <f>'HOJA 1'!J60</f>
        <v>43159</v>
      </c>
      <c r="F54" s="93"/>
      <c r="G54" s="93">
        <v>8000</v>
      </c>
      <c r="H54" s="91" t="str">
        <f>'HOJA 1'!$M$31</f>
        <v>EN LA ETAPA DE LIBRAMIENTO</v>
      </c>
    </row>
    <row r="55" spans="1:8" x14ac:dyDescent="0.25">
      <c r="A55" s="91" t="s">
        <v>38</v>
      </c>
      <c r="B55" s="91" t="s">
        <v>39</v>
      </c>
      <c r="C55" s="91" t="s">
        <v>37</v>
      </c>
      <c r="D55" s="92">
        <f>'HOJA 1'!H61</f>
        <v>43097</v>
      </c>
      <c r="E55" s="92">
        <f>'HOJA 1'!J61</f>
        <v>43159</v>
      </c>
      <c r="F55" s="93"/>
      <c r="G55" s="93">
        <v>2992.11</v>
      </c>
      <c r="H55" s="91" t="str">
        <f>'HOJA 1'!$M$31</f>
        <v>EN LA ETAPA DE LIBRAMIENTO</v>
      </c>
    </row>
    <row r="56" spans="1:8" x14ac:dyDescent="0.25">
      <c r="A56" s="91" t="s">
        <v>38</v>
      </c>
      <c r="B56" s="91" t="s">
        <v>39</v>
      </c>
      <c r="C56" s="91" t="s">
        <v>40</v>
      </c>
      <c r="D56" s="92">
        <f>'HOJA 1'!H62</f>
        <v>43097</v>
      </c>
      <c r="E56" s="92">
        <f>'HOJA 1'!J62</f>
        <v>43159</v>
      </c>
      <c r="F56" s="93"/>
      <c r="G56" s="93">
        <v>4406.3900000000003</v>
      </c>
      <c r="H56" s="91" t="str">
        <f>'HOJA 1'!$M$31</f>
        <v>EN LA ETAPA DE LIBRAMIENTO</v>
      </c>
    </row>
    <row r="57" spans="1:8" x14ac:dyDescent="0.25">
      <c r="A57" s="91" t="s">
        <v>38</v>
      </c>
      <c r="B57" s="91" t="s">
        <v>39</v>
      </c>
      <c r="C57" s="91" t="s">
        <v>41</v>
      </c>
      <c r="D57" s="92">
        <f>'HOJA 1'!H63</f>
        <v>43097</v>
      </c>
      <c r="E57" s="92">
        <f>'HOJA 1'!J63</f>
        <v>43159</v>
      </c>
      <c r="F57" s="93"/>
      <c r="G57" s="93">
        <v>2984.39</v>
      </c>
      <c r="H57" s="91" t="str">
        <f>'HOJA 1'!$M$31</f>
        <v>EN LA ETAPA DE LIBRAMIENTO</v>
      </c>
    </row>
    <row r="58" spans="1:8" x14ac:dyDescent="0.25">
      <c r="A58" s="91" t="s">
        <v>38</v>
      </c>
      <c r="B58" s="91" t="s">
        <v>39</v>
      </c>
      <c r="C58" s="91" t="s">
        <v>42</v>
      </c>
      <c r="D58" s="92">
        <f>'HOJA 1'!H64</f>
        <v>43097</v>
      </c>
      <c r="E58" s="92">
        <f>'HOJA 1'!J64</f>
        <v>43159</v>
      </c>
      <c r="F58" s="93"/>
      <c r="G58" s="93">
        <v>2367.48</v>
      </c>
      <c r="H58" s="91" t="str">
        <f>'HOJA 1'!$M$31</f>
        <v>EN LA ETAPA DE LIBRAMIENTO</v>
      </c>
    </row>
    <row r="59" spans="1:8" x14ac:dyDescent="0.25">
      <c r="A59" s="91" t="s">
        <v>38</v>
      </c>
      <c r="B59" s="91" t="s">
        <v>39</v>
      </c>
      <c r="C59" s="91" t="s">
        <v>43</v>
      </c>
      <c r="D59" s="92">
        <f>'HOJA 1'!H65</f>
        <v>43097</v>
      </c>
      <c r="E59" s="92">
        <f>'HOJA 1'!J65</f>
        <v>43159</v>
      </c>
      <c r="F59" s="93"/>
      <c r="G59" s="93">
        <v>141718.70000000001</v>
      </c>
      <c r="H59" s="91" t="str">
        <f>'HOJA 1'!$M$31</f>
        <v>EN LA ETAPA DE LIBRAMIENTO</v>
      </c>
    </row>
    <row r="60" spans="1:8" x14ac:dyDescent="0.25">
      <c r="A60" s="91" t="s">
        <v>38</v>
      </c>
      <c r="B60" s="91" t="s">
        <v>39</v>
      </c>
      <c r="C60" s="91" t="s">
        <v>47</v>
      </c>
      <c r="D60" s="92">
        <f>'HOJA 1'!H66</f>
        <v>43128</v>
      </c>
      <c r="E60" s="92">
        <f>'HOJA 1'!J66</f>
        <v>43159</v>
      </c>
      <c r="F60" s="93"/>
      <c r="G60" s="93">
        <v>4015.45</v>
      </c>
      <c r="H60" s="91" t="str">
        <f>'HOJA 1'!$M$31</f>
        <v>EN LA ETAPA DE LIBRAMIENTO</v>
      </c>
    </row>
    <row r="61" spans="1:8" x14ac:dyDescent="0.25">
      <c r="A61" s="91" t="s">
        <v>38</v>
      </c>
      <c r="B61" s="91" t="s">
        <v>39</v>
      </c>
      <c r="C61" s="91" t="s">
        <v>48</v>
      </c>
      <c r="D61" s="92">
        <f>'HOJA 1'!H67</f>
        <v>43128</v>
      </c>
      <c r="E61" s="92">
        <f>'HOJA 1'!J67</f>
        <v>43187</v>
      </c>
      <c r="F61" s="93"/>
      <c r="G61" s="93">
        <v>3179.49</v>
      </c>
      <c r="H61" s="91" t="str">
        <f>'HOJA 1'!$M$31</f>
        <v>EN LA ETAPA DE LIBRAMIENTO</v>
      </c>
    </row>
    <row r="62" spans="1:8" x14ac:dyDescent="0.25">
      <c r="A62" s="91" t="s">
        <v>38</v>
      </c>
      <c r="B62" s="91" t="s">
        <v>39</v>
      </c>
      <c r="C62" s="91" t="s">
        <v>49</v>
      </c>
      <c r="D62" s="92">
        <f>'HOJA 1'!H68</f>
        <v>43128</v>
      </c>
      <c r="E62" s="92">
        <f>'HOJA 1'!J68</f>
        <v>43187</v>
      </c>
      <c r="F62" s="93"/>
      <c r="G62" s="93">
        <v>2984.39</v>
      </c>
      <c r="H62" s="91" t="str">
        <f>'HOJA 1'!$M$31</f>
        <v>EN LA ETAPA DE LIBRAMIENTO</v>
      </c>
    </row>
    <row r="63" spans="1:8" x14ac:dyDescent="0.25">
      <c r="A63" s="91" t="s">
        <v>38</v>
      </c>
      <c r="B63" s="91" t="s">
        <v>39</v>
      </c>
      <c r="C63" s="91" t="s">
        <v>50</v>
      </c>
      <c r="D63" s="92">
        <f>'HOJA 1'!H69</f>
        <v>43128</v>
      </c>
      <c r="E63" s="92">
        <f>'HOJA 1'!J69</f>
        <v>43187</v>
      </c>
      <c r="F63" s="93"/>
      <c r="G63" s="93">
        <v>2640.78</v>
      </c>
      <c r="H63" s="91" t="str">
        <f>'HOJA 1'!$M$31</f>
        <v>EN LA ETAPA DE LIBRAMIENTO</v>
      </c>
    </row>
    <row r="64" spans="1:8" x14ac:dyDescent="0.25">
      <c r="A64" s="91" t="s">
        <v>38</v>
      </c>
      <c r="B64" s="91" t="s">
        <v>39</v>
      </c>
      <c r="C64" s="91" t="s">
        <v>51</v>
      </c>
      <c r="D64" s="92">
        <f>'HOJA 1'!H70</f>
        <v>43128</v>
      </c>
      <c r="E64" s="92">
        <f>'HOJA 1'!J70</f>
        <v>43187</v>
      </c>
      <c r="F64" s="93"/>
      <c r="G64" s="93">
        <v>139110.14000000001</v>
      </c>
      <c r="H64" s="91" t="str">
        <f>'HOJA 1'!$M$31</f>
        <v>EN LA ETAPA DE LIBRAMIENTO</v>
      </c>
    </row>
    <row r="65" spans="1:8" x14ac:dyDescent="0.25">
      <c r="A65" s="91" t="s">
        <v>45</v>
      </c>
      <c r="B65" s="91" t="s">
        <v>46</v>
      </c>
      <c r="C65" s="91" t="s">
        <v>44</v>
      </c>
      <c r="D65" s="92">
        <f>'HOJA 1'!H71</f>
        <v>43117</v>
      </c>
      <c r="E65" s="92">
        <f>'HOJA 1'!J71</f>
        <v>43159</v>
      </c>
      <c r="F65" s="93"/>
      <c r="G65" s="93">
        <v>15482.12</v>
      </c>
      <c r="H65" s="91" t="str">
        <f>'HOJA 1'!$M$31</f>
        <v>EN LA ETAPA DE LIBRAMIENTO</v>
      </c>
    </row>
    <row r="66" spans="1:8" x14ac:dyDescent="0.25">
      <c r="A66" s="91" t="s">
        <v>102</v>
      </c>
      <c r="B66" s="91" t="s">
        <v>104</v>
      </c>
      <c r="C66" s="91" t="s">
        <v>101</v>
      </c>
      <c r="D66" s="92">
        <f>'HOJA 1'!H72</f>
        <v>43122</v>
      </c>
      <c r="E66" s="92">
        <f>'HOJA 1'!J72</f>
        <v>43159</v>
      </c>
      <c r="F66" s="93">
        <v>30970</v>
      </c>
      <c r="G66" s="93"/>
      <c r="H66" s="91"/>
    </row>
    <row r="67" spans="1:8" ht="15.75" thickBot="1" x14ac:dyDescent="0.3">
      <c r="A67" s="98"/>
      <c r="B67" s="99"/>
      <c r="C67" s="99"/>
      <c r="D67" s="100"/>
      <c r="E67" s="100"/>
      <c r="F67" s="101"/>
      <c r="G67" s="101"/>
      <c r="H67" s="102"/>
    </row>
    <row r="68" spans="1:8" ht="15.75" thickBot="1" x14ac:dyDescent="0.3">
      <c r="A68" s="94"/>
      <c r="B68" s="95" t="s">
        <v>18</v>
      </c>
      <c r="C68" s="96"/>
      <c r="D68" s="103"/>
      <c r="E68" s="103"/>
      <c r="F68" s="97">
        <f>SUM(F9:F66)</f>
        <v>272222.98</v>
      </c>
      <c r="G68" s="97">
        <f>SUM(G9:G66)</f>
        <v>1804636.06</v>
      </c>
      <c r="H68" s="104">
        <f>+F68+G68</f>
        <v>2076859.04</v>
      </c>
    </row>
    <row r="71" spans="1:8" x14ac:dyDescent="0.25">
      <c r="H71" s="83"/>
    </row>
    <row r="72" spans="1:8" x14ac:dyDescent="0.25">
      <c r="F72" s="83"/>
    </row>
  </sheetData>
  <mergeCells count="1">
    <mergeCell ref="F6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CUENTAS POR PAGAR  ENERO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cp:lastPrinted>2018-02-12T17:26:20Z</cp:lastPrinted>
  <dcterms:created xsi:type="dcterms:W3CDTF">2018-01-08T13:59:07Z</dcterms:created>
  <dcterms:modified xsi:type="dcterms:W3CDTF">2018-02-16T14:03:26Z</dcterms:modified>
</cp:coreProperties>
</file>