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AppData\Local\Microsoft\Windows\INetCache\Content.Outlook\AZKDNK24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ras Directas y  Excepción" sheetId="5" r:id="rId4"/>
    <sheet name="Compras Menores" sheetId="6" r:id="rId5"/>
    <sheet name="Compras Comparación de Precios" sheetId="7" r:id="rId6"/>
    <sheet name="LPN" sheetId="8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5" l="1"/>
  <c r="E19" i="8" l="1"/>
  <c r="E19" i="7"/>
  <c r="E24" i="6"/>
  <c r="E10" i="2" l="1"/>
  <c r="F40" i="1" l="1"/>
  <c r="E42" i="4" l="1"/>
  <c r="E39" i="3"/>
</calcChain>
</file>

<file path=xl/sharedStrings.xml><?xml version="1.0" encoding="utf-8"?>
<sst xmlns="http://schemas.openxmlformats.org/spreadsheetml/2006/main" count="552" uniqueCount="196">
  <si>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</si>
  <si>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</si>
  <si>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</si>
  <si>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</si>
  <si>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</si>
  <si>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</si>
  <si>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</si>
  <si>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</si>
  <si>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</si>
  <si>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</si>
  <si>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</si>
  <si>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</si>
  <si>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</si>
  <si>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</si>
  <si>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</si>
  <si>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</si>
  <si>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</si>
  <si>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</si>
  <si>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</si>
  <si>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</si>
  <si>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</si>
  <si>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</si>
  <si>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</si>
  <si>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</si>
  <si>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</si>
  <si>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</si>
  <si>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</si>
  <si>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</si>
  <si>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</si>
  <si>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</si>
  <si>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</si>
  <si>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</si>
  <si>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</si>
  <si>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</si>
  <si>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</si>
  <si>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</si>
  <si>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</si>
  <si>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</si>
  <si>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</si>
  <si>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</si>
  <si>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</si>
  <si>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</si>
  <si>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</si>
  <si>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</si>
  <si>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</si>
  <si>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</si>
  <si>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</si>
  <si>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</si>
  <si>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</si>
  <si>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</si>
  <si>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</si>
  <si>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</si>
  <si>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</si>
  <si>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</si>
  <si>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</si>
  <si>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</si>
  <si>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</si>
  <si>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</si>
  <si>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</si>
  <si>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</si>
  <si>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</si>
  <si>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</si>
  <si>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</si>
  <si>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</si>
  <si>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</si>
  <si>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</si>
  <si>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</si>
  <si>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</si>
  <si>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</si>
  <si>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</si>
  <si>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</si>
  <si>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</si>
  <si>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</si>
  <si>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</si>
  <si>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</si>
  <si>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</si>
  <si>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</si>
  <si>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</si>
  <si>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</si>
  <si>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</si>
  <si>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</si>
  <si>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</si>
  <si>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</si>
  <si>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</si>
  <si>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</si>
  <si>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</si>
  <si>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</si>
  <si>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</si>
  <si>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</si>
  <si>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</si>
  <si>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</si>
  <si>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</si>
  <si>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</si>
  <si>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</si>
  <si>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</si>
  <si>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</si>
  <si>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</si>
  <si>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</si>
  <si>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</si>
  <si>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</si>
  <si>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</si>
  <si>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</si>
  <si>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</si>
  <si>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</si>
  <si>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</si>
  <si>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</si>
  <si>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</si>
  <si>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</si>
  <si>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</si>
  <si>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</si>
  <si>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Lista de Compras y Contrataciones realizadas y aprobadas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</si>
  <si>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</si>
  <si>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</si>
  <si>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</si>
  <si>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</si>
  <si>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MERCANTIL DE OFICINA, SRL</t>
  </si>
  <si>
    <t>ALAMESA, SRL</t>
  </si>
  <si>
    <t>Correspondiente al  mes de mayo del año 2018</t>
  </si>
  <si>
    <t>DIGEPRES-2018-00078</t>
  </si>
  <si>
    <t>CENTRO CUESTA NACIONAL. SAS</t>
  </si>
  <si>
    <t>DIGEPRES-2018-00080</t>
  </si>
  <si>
    <t>Adquisición de Tóneres período abril-junio para uso de esta Institución</t>
  </si>
  <si>
    <t>LUYENS CMERCIAL, SRL</t>
  </si>
  <si>
    <t>DIGEPRES-2018-00081</t>
  </si>
  <si>
    <t>Adquisición de café para uso de esta Institución</t>
  </si>
  <si>
    <t>INDUSTRIAS BANILEJAS ,SAS</t>
  </si>
  <si>
    <t>DIGEPRES-2018-00082</t>
  </si>
  <si>
    <t>DIGEPRES-2018-00085</t>
  </si>
  <si>
    <t>COMERCIAL SANTANA, SRL</t>
  </si>
  <si>
    <t>DIGEPRES-2018-00088</t>
  </si>
  <si>
    <t>JOSE WILLIAM MONTERO RAMOS</t>
  </si>
  <si>
    <t>DIGEPRES-2018-00087</t>
  </si>
  <si>
    <t>PRODUCTIVE BUSINESS SOLUTIONS DOMINICANA, SAS</t>
  </si>
  <si>
    <t>DIGEPRES-2018-00089</t>
  </si>
  <si>
    <t>Adquisición de ticket de combustible para uso de esta Institución</t>
  </si>
  <si>
    <t>DIGEPRES-2018-00084</t>
  </si>
  <si>
    <t>DIGEPRES-2018-00086</t>
  </si>
  <si>
    <t>GTC INDUSTRIAL, SRL</t>
  </si>
  <si>
    <t>DIGEPRES-2018-00092</t>
  </si>
  <si>
    <t>DIGEPRES-2018-00093</t>
  </si>
  <si>
    <t>Adquisición de Lubricantes</t>
  </si>
  <si>
    <t>DIGEPRES-2018-00095</t>
  </si>
  <si>
    <t>Adquisición De desayuno y almuerzo para jornada de trabajo</t>
  </si>
  <si>
    <t>DIGEPRES-2018-00094</t>
  </si>
  <si>
    <t>Adquisición de refrigerio para reunión del dep. Calidad del Gasto</t>
  </si>
  <si>
    <t>DIGEPRES-2018-00096</t>
  </si>
  <si>
    <t>Adquisición de mobiliario de Oficina</t>
  </si>
  <si>
    <t>DIGEPRES-2018-00098</t>
  </si>
  <si>
    <t>Adquisición de material para gestión documental</t>
  </si>
  <si>
    <t>LUYENS COMERCIAL, SRL</t>
  </si>
  <si>
    <t>DIGEPRES-2018-00097</t>
  </si>
  <si>
    <t xml:space="preserve">Adquisición de refrigerio para reunión de Planificación </t>
  </si>
  <si>
    <t>DIGEPRES-2018-00079</t>
  </si>
  <si>
    <t>Montaje Almuerzo día de las Secretarias DIGEPRES</t>
  </si>
  <si>
    <t>D ORDEN K</t>
  </si>
  <si>
    <t>DIGEPRES-2018-00103</t>
  </si>
  <si>
    <t>Mantenimiento de vehículo</t>
  </si>
  <si>
    <t>TALLERES J&amp;M, SRL</t>
  </si>
  <si>
    <t>DIGEPRES-2018-00102</t>
  </si>
  <si>
    <t>Instalación de alarma en vehículo</t>
  </si>
  <si>
    <t>ESPECIALIDADES EN CARROCERIAS JG, SRL</t>
  </si>
  <si>
    <t>DIGEPRES-2018-00099</t>
  </si>
  <si>
    <t>DIGEPRES-2018-00104</t>
  </si>
  <si>
    <t>DIGEPRES-2018-00108</t>
  </si>
  <si>
    <t>Impresión de tarjetas de presentación para uso de esta institución</t>
  </si>
  <si>
    <t>DIGEPRES-2018-00107</t>
  </si>
  <si>
    <t>GRUPO ASTRO, SRL</t>
  </si>
  <si>
    <t>DIGEPRES-2018-00106</t>
  </si>
  <si>
    <t>Impresión y empastado de libros</t>
  </si>
  <si>
    <t>DIGEPRES-2018-00105</t>
  </si>
  <si>
    <t>DIGEPRES-2018-00109</t>
  </si>
  <si>
    <t>Pago deducible por sustitución de retrovisor</t>
  </si>
  <si>
    <t>DELTA COMERCIAL, SA</t>
  </si>
  <si>
    <t>DIGEPRES-2018-00110</t>
  </si>
  <si>
    <t>COMERCIAL SANTANA,SRL</t>
  </si>
  <si>
    <t>DIGEPRES-2018-00111</t>
  </si>
  <si>
    <t xml:space="preserve">Adquisición de refrigerio para reunión de Despacho </t>
  </si>
  <si>
    <t>DIGEPRES-2018-00083</t>
  </si>
  <si>
    <t>DIGEPRES-2018-00090</t>
  </si>
  <si>
    <t>Adquisición de servicios de almuerzos</t>
  </si>
  <si>
    <t>DIGEPRES-2018-00091</t>
  </si>
  <si>
    <t>COLMADO CAFETERIA ORTIZ</t>
  </si>
  <si>
    <t>DIGEPRES-2018-00077</t>
  </si>
  <si>
    <t>TOMAS GOMEZ CHECO</t>
  </si>
  <si>
    <t>Adquisición de artículos comestibles variados para uso de esta Institución</t>
  </si>
  <si>
    <t>Adquisición de combustible a domicilio para la planta eléctrica de esta Institución</t>
  </si>
  <si>
    <t>Adquisición de electrodomésticos y utensilios del hogar</t>
  </si>
  <si>
    <t>Adquisición de llantas para vehículo</t>
  </si>
  <si>
    <t>Adquisición de suministro de limpieza</t>
  </si>
  <si>
    <t>Adquisición de Tóneres complementarios para uso de esta Institución</t>
  </si>
  <si>
    <t>Servicio de impresión de tarjetas personales y Banners para uso de esta Institución</t>
  </si>
  <si>
    <t>Servicios de lavados de vehículos abril-junio 2018</t>
  </si>
  <si>
    <t xml:space="preserve">Adquisición de zafacones </t>
  </si>
  <si>
    <t>Adquisición de baterías para vehículos de esta Dirección</t>
  </si>
  <si>
    <t>Adquisición de Llanta para vehículo para Toyota Hiace</t>
  </si>
  <si>
    <t xml:space="preserve"> Adquisición de Polos shirt con logo para la CEP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</si>
</sst>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536121</xdr:colOff>
      <xdr:row>4</xdr:row>
      <xdr:rowOff>95885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100</v>
      </c>
      <c r="C2" s="47"/>
      <c r="D2" s="47"/>
      <c r="E2" s="47"/>
      <c r="F2" s="47"/>
      <c r="G2" s="47"/>
    </row>
    <row r="3" spans="2:10" x14ac:dyDescent="0.25">
      <c r="B3" s="48" t="s">
        <v>101</v>
      </c>
      <c r="C3" s="48"/>
      <c r="D3" s="48"/>
      <c r="E3" s="48"/>
      <c r="F3" s="48"/>
      <c r="G3" s="48"/>
    </row>
    <row r="4" spans="2:10" x14ac:dyDescent="0.25">
      <c r="B4" s="47" t="s">
        <v>103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102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9" t="s">
        <v>8</v>
      </c>
      <c r="C39" s="50"/>
      <c r="D39" s="51"/>
      <c r="E39" s="52">
        <f>SUM(F7:F38)</f>
        <v>968250.54999999993</v>
      </c>
      <c r="F39" s="53"/>
      <c r="G39" s="54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42"/>
  <sheetViews>
    <sheetView showGridLines="0" tabSelected="1" topLeftCell="A17" workbookViewId="0">
      <selection activeCell="K33" sqref="K33"/>
    </sheetView>
  </sheetViews>
  <sheetFormatPr baseColWidth="10" defaultRowHeight="15" x14ac:dyDescent="0.25"/>
  <cols>
    <col min="2" max="2" width="17.375" bestFit="1" customWidth="1"/>
    <col min="3" max="3" width="24.625" customWidth="1"/>
    <col min="4" max="4" width="38.25" customWidth="1"/>
    <col min="5" max="5" width="41.625" customWidth="1"/>
    <col min="6" max="6" width="22.375" bestFit="1" customWidth="1"/>
    <col min="7" max="7" width="14.37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110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7" ht="30" x14ac:dyDescent="0.25">
      <c r="B8" s="10">
        <v>43222</v>
      </c>
      <c r="C8" s="11" t="s">
        <v>120</v>
      </c>
      <c r="D8" s="11" t="s">
        <v>121</v>
      </c>
      <c r="E8" s="11" t="s">
        <v>122</v>
      </c>
      <c r="F8" s="29">
        <v>523356.69</v>
      </c>
      <c r="G8" s="42" t="s">
        <v>6</v>
      </c>
    </row>
    <row r="9" spans="2:7" x14ac:dyDescent="0.25">
      <c r="B9" s="10">
        <v>43223</v>
      </c>
      <c r="C9" s="11" t="s">
        <v>123</v>
      </c>
      <c r="D9" s="11" t="s">
        <v>124</v>
      </c>
      <c r="E9" s="11" t="s">
        <v>125</v>
      </c>
      <c r="F9" s="29">
        <v>22799.57</v>
      </c>
      <c r="G9" s="42" t="s">
        <v>6</v>
      </c>
    </row>
    <row r="10" spans="2:7" ht="30" x14ac:dyDescent="0.25">
      <c r="B10" s="10">
        <v>43223</v>
      </c>
      <c r="C10" s="11" t="s">
        <v>126</v>
      </c>
      <c r="D10" s="11" t="s">
        <v>185</v>
      </c>
      <c r="E10" s="11" t="s">
        <v>15</v>
      </c>
      <c r="F10" s="29">
        <v>98800</v>
      </c>
      <c r="G10" s="42" t="s">
        <v>6</v>
      </c>
    </row>
    <row r="11" spans="2:7" s="41" customFormat="1" ht="30" x14ac:dyDescent="0.25">
      <c r="B11" s="10">
        <v>43223</v>
      </c>
      <c r="C11" s="11" t="s">
        <v>177</v>
      </c>
      <c r="D11" s="11" t="s">
        <v>176</v>
      </c>
      <c r="E11" s="11" t="s">
        <v>14</v>
      </c>
      <c r="F11" s="29">
        <v>16820.900000000001</v>
      </c>
      <c r="G11" s="42" t="s">
        <v>6</v>
      </c>
    </row>
    <row r="12" spans="2:7" s="41" customFormat="1" ht="30" x14ac:dyDescent="0.25">
      <c r="B12" s="10">
        <v>42859</v>
      </c>
      <c r="C12" s="11" t="s">
        <v>135</v>
      </c>
      <c r="D12" s="11" t="s">
        <v>186</v>
      </c>
      <c r="E12" s="11" t="s">
        <v>119</v>
      </c>
      <c r="F12" s="29">
        <v>112195.08</v>
      </c>
      <c r="G12" s="42" t="s">
        <v>6</v>
      </c>
    </row>
    <row r="13" spans="2:7" x14ac:dyDescent="0.25">
      <c r="B13" s="10">
        <v>43227</v>
      </c>
      <c r="C13" s="11" t="s">
        <v>127</v>
      </c>
      <c r="D13" s="11" t="s">
        <v>187</v>
      </c>
      <c r="E13" s="11" t="s">
        <v>128</v>
      </c>
      <c r="F13" s="29">
        <v>6018</v>
      </c>
      <c r="G13" s="42" t="s">
        <v>6</v>
      </c>
    </row>
    <row r="14" spans="2:7" s="41" customFormat="1" x14ac:dyDescent="0.25">
      <c r="B14" s="21">
        <v>43228</v>
      </c>
      <c r="C14" s="22" t="s">
        <v>136</v>
      </c>
      <c r="D14" s="22" t="s">
        <v>188</v>
      </c>
      <c r="E14" s="22" t="s">
        <v>137</v>
      </c>
      <c r="F14" s="45">
        <v>199425.9</v>
      </c>
      <c r="G14" s="43" t="s">
        <v>6</v>
      </c>
    </row>
    <row r="15" spans="2:7" s="41" customFormat="1" ht="30" x14ac:dyDescent="0.25">
      <c r="B15" s="21">
        <v>43228</v>
      </c>
      <c r="C15" s="22" t="s">
        <v>131</v>
      </c>
      <c r="D15" s="22" t="s">
        <v>189</v>
      </c>
      <c r="E15" s="22" t="s">
        <v>132</v>
      </c>
      <c r="F15" s="45">
        <v>78352</v>
      </c>
      <c r="G15" s="43" t="s">
        <v>6</v>
      </c>
    </row>
    <row r="16" spans="2:7" s="41" customFormat="1" ht="30" x14ac:dyDescent="0.25">
      <c r="B16" s="21">
        <v>43228</v>
      </c>
      <c r="C16" s="22" t="s">
        <v>129</v>
      </c>
      <c r="D16" s="22" t="s">
        <v>190</v>
      </c>
      <c r="E16" s="22" t="s">
        <v>130</v>
      </c>
      <c r="F16" s="45">
        <v>6578.5</v>
      </c>
      <c r="G16" s="43" t="s">
        <v>6</v>
      </c>
    </row>
    <row r="17" spans="2:9" ht="30" x14ac:dyDescent="0.25">
      <c r="B17" s="21">
        <v>43228</v>
      </c>
      <c r="C17" s="22" t="s">
        <v>133</v>
      </c>
      <c r="D17" s="22" t="s">
        <v>134</v>
      </c>
      <c r="E17" s="22" t="s">
        <v>15</v>
      </c>
      <c r="F17" s="45">
        <v>30000</v>
      </c>
      <c r="G17" s="43" t="s">
        <v>6</v>
      </c>
      <c r="I17" s="44"/>
    </row>
    <row r="18" spans="2:9" s="41" customFormat="1" x14ac:dyDescent="0.25">
      <c r="B18" s="21">
        <v>43229</v>
      </c>
      <c r="C18" s="22" t="s">
        <v>178</v>
      </c>
      <c r="D18" s="22" t="s">
        <v>179</v>
      </c>
      <c r="E18" s="22" t="s">
        <v>116</v>
      </c>
      <c r="F18" s="45">
        <v>169948.32</v>
      </c>
      <c r="G18" s="43" t="s">
        <v>6</v>
      </c>
      <c r="I18" s="44"/>
    </row>
    <row r="19" spans="2:9" s="41" customFormat="1" x14ac:dyDescent="0.25">
      <c r="B19" s="21">
        <v>43229</v>
      </c>
      <c r="C19" s="22" t="s">
        <v>180</v>
      </c>
      <c r="D19" s="22" t="s">
        <v>179</v>
      </c>
      <c r="E19" s="22" t="s">
        <v>181</v>
      </c>
      <c r="F19" s="45">
        <v>515754.4</v>
      </c>
      <c r="G19" s="43" t="s">
        <v>6</v>
      </c>
      <c r="I19" s="44"/>
    </row>
    <row r="20" spans="2:9" ht="30" x14ac:dyDescent="0.25">
      <c r="B20" s="21">
        <v>43229</v>
      </c>
      <c r="C20" s="22" t="s">
        <v>138</v>
      </c>
      <c r="D20" s="22" t="s">
        <v>195</v>
      </c>
      <c r="E20" s="22" t="s">
        <v>130</v>
      </c>
      <c r="F20" s="45">
        <v>6844</v>
      </c>
      <c r="G20" s="43" t="s">
        <v>6</v>
      </c>
    </row>
    <row r="21" spans="2:9" s="41" customFormat="1" ht="30" x14ac:dyDescent="0.25">
      <c r="B21" s="21">
        <v>43230</v>
      </c>
      <c r="C21" s="22" t="s">
        <v>182</v>
      </c>
      <c r="D21" s="22" t="s">
        <v>191</v>
      </c>
      <c r="E21" s="22" t="s">
        <v>183</v>
      </c>
      <c r="F21" s="45">
        <v>100000</v>
      </c>
      <c r="G21" s="43" t="s">
        <v>6</v>
      </c>
    </row>
    <row r="22" spans="2:9" s="41" customFormat="1" x14ac:dyDescent="0.25">
      <c r="B22" s="21">
        <v>43231</v>
      </c>
      <c r="C22" s="22" t="s">
        <v>139</v>
      </c>
      <c r="D22" s="22" t="s">
        <v>140</v>
      </c>
      <c r="E22" s="22" t="s">
        <v>128</v>
      </c>
      <c r="F22" s="45">
        <v>6304.01</v>
      </c>
      <c r="G22" s="43" t="s">
        <v>6</v>
      </c>
    </row>
    <row r="23" spans="2:9" s="41" customFormat="1" ht="30" x14ac:dyDescent="0.25">
      <c r="B23" s="21">
        <v>43231</v>
      </c>
      <c r="C23" s="22" t="s">
        <v>143</v>
      </c>
      <c r="D23" s="22" t="s">
        <v>144</v>
      </c>
      <c r="E23" s="22" t="s">
        <v>14</v>
      </c>
      <c r="F23" s="45">
        <v>14396</v>
      </c>
      <c r="G23" s="43" t="s">
        <v>6</v>
      </c>
    </row>
    <row r="24" spans="2:9" s="41" customFormat="1" ht="30" x14ac:dyDescent="0.25">
      <c r="B24" s="21">
        <v>43231</v>
      </c>
      <c r="C24" s="22" t="s">
        <v>141</v>
      </c>
      <c r="D24" s="22" t="s">
        <v>142</v>
      </c>
      <c r="E24" s="22" t="s">
        <v>14</v>
      </c>
      <c r="F24" s="45">
        <v>29423.3</v>
      </c>
      <c r="G24" s="43" t="s">
        <v>6</v>
      </c>
    </row>
    <row r="25" spans="2:9" s="41" customFormat="1" x14ac:dyDescent="0.25">
      <c r="B25" s="21">
        <v>43234</v>
      </c>
      <c r="C25" s="22" t="s">
        <v>145</v>
      </c>
      <c r="D25" s="22" t="s">
        <v>146</v>
      </c>
      <c r="E25" s="22" t="s">
        <v>115</v>
      </c>
      <c r="F25" s="45">
        <v>218418</v>
      </c>
      <c r="G25" s="43" t="s">
        <v>6</v>
      </c>
    </row>
    <row r="26" spans="2:9" s="41" customFormat="1" ht="30" x14ac:dyDescent="0.25">
      <c r="B26" s="21">
        <v>43236</v>
      </c>
      <c r="C26" s="22" t="s">
        <v>150</v>
      </c>
      <c r="D26" s="22" t="s">
        <v>151</v>
      </c>
      <c r="E26" s="22" t="s">
        <v>14</v>
      </c>
      <c r="F26" s="45">
        <v>10242.4</v>
      </c>
      <c r="G26" s="43" t="s">
        <v>6</v>
      </c>
    </row>
    <row r="27" spans="2:9" x14ac:dyDescent="0.25">
      <c r="B27" s="21">
        <v>43236</v>
      </c>
      <c r="C27" s="22" t="s">
        <v>147</v>
      </c>
      <c r="D27" s="22" t="s">
        <v>148</v>
      </c>
      <c r="E27" s="22" t="s">
        <v>149</v>
      </c>
      <c r="F27" s="45">
        <v>113847.89</v>
      </c>
      <c r="G27" s="43" t="s">
        <v>6</v>
      </c>
    </row>
    <row r="28" spans="2:9" s="41" customFormat="1" ht="30" x14ac:dyDescent="0.25">
      <c r="B28" s="21">
        <v>43237</v>
      </c>
      <c r="C28" s="22" t="s">
        <v>152</v>
      </c>
      <c r="D28" s="22" t="s">
        <v>153</v>
      </c>
      <c r="E28" s="22" t="s">
        <v>154</v>
      </c>
      <c r="F28" s="45">
        <v>366724.29</v>
      </c>
      <c r="G28" s="43" t="s">
        <v>6</v>
      </c>
    </row>
    <row r="29" spans="2:9" s="41" customFormat="1" x14ac:dyDescent="0.25">
      <c r="B29" s="21">
        <v>43237</v>
      </c>
      <c r="C29" s="22" t="s">
        <v>161</v>
      </c>
      <c r="D29" s="22" t="s">
        <v>192</v>
      </c>
      <c r="E29" s="22" t="s">
        <v>119</v>
      </c>
      <c r="F29" s="45">
        <v>32934.97</v>
      </c>
      <c r="G29" s="43" t="s">
        <v>6</v>
      </c>
    </row>
    <row r="30" spans="2:9" s="41" customFormat="1" x14ac:dyDescent="0.25">
      <c r="B30" s="21">
        <v>43241</v>
      </c>
      <c r="C30" s="22" t="s">
        <v>158</v>
      </c>
      <c r="D30" s="22" t="s">
        <v>159</v>
      </c>
      <c r="E30" s="22" t="s">
        <v>160</v>
      </c>
      <c r="F30" s="45">
        <v>9640.6</v>
      </c>
      <c r="G30" s="43" t="s">
        <v>6</v>
      </c>
    </row>
    <row r="31" spans="2:9" s="41" customFormat="1" x14ac:dyDescent="0.25">
      <c r="B31" s="21">
        <v>43241</v>
      </c>
      <c r="C31" s="22" t="s">
        <v>155</v>
      </c>
      <c r="D31" s="22" t="s">
        <v>156</v>
      </c>
      <c r="E31" s="22" t="s">
        <v>157</v>
      </c>
      <c r="F31" s="45">
        <v>12862</v>
      </c>
      <c r="G31" s="43" t="s">
        <v>6</v>
      </c>
    </row>
    <row r="32" spans="2:9" s="41" customFormat="1" x14ac:dyDescent="0.25">
      <c r="B32" s="21">
        <v>43241</v>
      </c>
      <c r="C32" s="22" t="s">
        <v>162</v>
      </c>
      <c r="D32" s="22" t="s">
        <v>156</v>
      </c>
      <c r="E32" s="22" t="s">
        <v>157</v>
      </c>
      <c r="F32" s="45">
        <v>8879.5</v>
      </c>
      <c r="G32" s="43" t="s">
        <v>6</v>
      </c>
    </row>
    <row r="33" spans="2:7" s="41" customFormat="1" ht="30" x14ac:dyDescent="0.25">
      <c r="B33" s="21">
        <v>43242</v>
      </c>
      <c r="C33" s="22" t="s">
        <v>169</v>
      </c>
      <c r="D33" s="22" t="s">
        <v>193</v>
      </c>
      <c r="E33" s="22" t="s">
        <v>174</v>
      </c>
      <c r="F33" s="45">
        <v>18496.5</v>
      </c>
      <c r="G33" s="43" t="s">
        <v>6</v>
      </c>
    </row>
    <row r="34" spans="2:7" s="41" customFormat="1" x14ac:dyDescent="0.25">
      <c r="B34" s="21">
        <v>43242</v>
      </c>
      <c r="C34" s="22" t="s">
        <v>167</v>
      </c>
      <c r="D34" s="22" t="s">
        <v>168</v>
      </c>
      <c r="E34" s="22" t="s">
        <v>166</v>
      </c>
      <c r="F34" s="45">
        <v>251104</v>
      </c>
      <c r="G34" s="43" t="s">
        <v>6</v>
      </c>
    </row>
    <row r="35" spans="2:7" s="41" customFormat="1" ht="30" x14ac:dyDescent="0.25">
      <c r="B35" s="21">
        <v>43243</v>
      </c>
      <c r="C35" s="22" t="s">
        <v>165</v>
      </c>
      <c r="D35" s="22" t="s">
        <v>184</v>
      </c>
      <c r="E35" s="22" t="s">
        <v>119</v>
      </c>
      <c r="F35" s="45">
        <v>54852.05</v>
      </c>
      <c r="G35" s="43" t="s">
        <v>6</v>
      </c>
    </row>
    <row r="36" spans="2:7" s="41" customFormat="1" ht="30" x14ac:dyDescent="0.25">
      <c r="B36" s="21">
        <v>43243</v>
      </c>
      <c r="C36" s="22" t="s">
        <v>163</v>
      </c>
      <c r="D36" s="22" t="s">
        <v>164</v>
      </c>
      <c r="E36" s="22" t="s">
        <v>119</v>
      </c>
      <c r="F36" s="45">
        <v>3097.5</v>
      </c>
      <c r="G36" s="43" t="s">
        <v>6</v>
      </c>
    </row>
    <row r="37" spans="2:7" s="41" customFormat="1" x14ac:dyDescent="0.25">
      <c r="B37" s="21">
        <v>43245</v>
      </c>
      <c r="C37" s="22" t="s">
        <v>170</v>
      </c>
      <c r="D37" s="22" t="s">
        <v>171</v>
      </c>
      <c r="E37" s="22" t="s">
        <v>172</v>
      </c>
      <c r="F37" s="45">
        <v>2590.6799999999998</v>
      </c>
      <c r="G37" s="43" t="s">
        <v>6</v>
      </c>
    </row>
    <row r="38" spans="2:7" s="41" customFormat="1" ht="30" x14ac:dyDescent="0.25">
      <c r="B38" s="21">
        <v>43249</v>
      </c>
      <c r="C38" s="22" t="s">
        <v>173</v>
      </c>
      <c r="D38" s="22" t="s">
        <v>194</v>
      </c>
      <c r="E38" s="22" t="s">
        <v>174</v>
      </c>
      <c r="F38" s="45">
        <v>45312</v>
      </c>
      <c r="G38" s="43" t="s">
        <v>6</v>
      </c>
    </row>
    <row r="39" spans="2:7" s="41" customFormat="1" x14ac:dyDescent="0.25">
      <c r="B39" s="21">
        <v>43434</v>
      </c>
      <c r="C39" s="22" t="s">
        <v>175</v>
      </c>
      <c r="D39" s="22" t="s">
        <v>124</v>
      </c>
      <c r="E39" s="22" t="s">
        <v>125</v>
      </c>
      <c r="F39" s="45">
        <v>22799.57</v>
      </c>
      <c r="G39" s="43" t="s">
        <v>6</v>
      </c>
    </row>
    <row r="40" spans="2:7" s="41" customFormat="1" x14ac:dyDescent="0.25">
      <c r="B40" s="21"/>
      <c r="C40" s="22"/>
      <c r="D40" s="22"/>
      <c r="E40" s="22"/>
      <c r="F40" s="45"/>
      <c r="G40" s="43"/>
    </row>
    <row r="41" spans="2:7" s="41" customFormat="1" x14ac:dyDescent="0.25">
      <c r="B41" s="21"/>
      <c r="C41" s="22"/>
      <c r="D41" s="22"/>
      <c r="E41" s="22"/>
      <c r="F41" s="45"/>
      <c r="G41" s="43"/>
    </row>
    <row r="42" spans="2:7" ht="32.25" customHeight="1" thickBot="1" x14ac:dyDescent="0.3">
      <c r="B42" s="55" t="s">
        <v>107</v>
      </c>
      <c r="C42" s="56"/>
      <c r="D42" s="57"/>
      <c r="E42" s="52">
        <f>SUM(F7:F41)</f>
        <v>3162576.93</v>
      </c>
      <c r="F42" s="53"/>
      <c r="G42" s="58"/>
    </row>
  </sheetData>
  <mergeCells count="6">
    <mergeCell ref="B1:G1"/>
    <mergeCell ref="B2:G2"/>
    <mergeCell ref="B3:G3"/>
    <mergeCell ref="B4:G4"/>
    <mergeCell ref="B42:D42"/>
    <mergeCell ref="E42:G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opLeftCell="A18" workbookViewId="0">
      <selection activeCell="F40" sqref="F40"/>
    </sheetView>
  </sheetViews>
  <sheetFormatPr baseColWidth="10" defaultRowHeight="15" x14ac:dyDescent="0.25"/>
  <cols>
    <col min="1" max="1" width="11" customWidth="1"/>
    <col min="2" max="2" width="22.375" customWidth="1"/>
    <col min="3" max="3" width="18.625" customWidth="1"/>
    <col min="4" max="4" width="30.875" customWidth="1"/>
    <col min="5" max="5" width="24" customWidth="1"/>
    <col min="6" max="6" width="21.5" customWidth="1"/>
    <col min="7" max="7" width="19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105</v>
      </c>
      <c r="C2" s="47"/>
      <c r="D2" s="47"/>
      <c r="E2" s="47"/>
      <c r="F2" s="47"/>
      <c r="G2" s="47"/>
    </row>
    <row r="3" spans="2:10" x14ac:dyDescent="0.25">
      <c r="B3" s="48" t="s">
        <v>111</v>
      </c>
      <c r="C3" s="48"/>
      <c r="D3" s="48"/>
      <c r="E3" s="48"/>
      <c r="F3" s="48"/>
      <c r="G3" s="48"/>
    </row>
    <row r="4" spans="2:10" x14ac:dyDescent="0.25">
      <c r="B4" s="47" t="s">
        <v>117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30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10" ht="30" x14ac:dyDescent="0.25">
      <c r="B8" s="10">
        <v>43223</v>
      </c>
      <c r="C8" s="11" t="s">
        <v>123</v>
      </c>
      <c r="D8" s="11" t="s">
        <v>124</v>
      </c>
      <c r="E8" s="11" t="s">
        <v>125</v>
      </c>
      <c r="F8" s="23">
        <v>22799.57</v>
      </c>
      <c r="G8" s="42" t="s">
        <v>6</v>
      </c>
    </row>
    <row r="9" spans="2:10" ht="45" x14ac:dyDescent="0.25">
      <c r="B9" s="10">
        <v>43223</v>
      </c>
      <c r="C9" s="11" t="s">
        <v>126</v>
      </c>
      <c r="D9" s="11" t="s">
        <v>185</v>
      </c>
      <c r="E9" s="11" t="s">
        <v>15</v>
      </c>
      <c r="F9" s="23">
        <v>98800</v>
      </c>
      <c r="G9" s="42" t="s">
        <v>6</v>
      </c>
    </row>
    <row r="10" spans="2:10" ht="30" x14ac:dyDescent="0.25">
      <c r="B10" s="10">
        <v>43223</v>
      </c>
      <c r="C10" s="11" t="s">
        <v>177</v>
      </c>
      <c r="D10" s="11" t="s">
        <v>176</v>
      </c>
      <c r="E10" s="11" t="s">
        <v>14</v>
      </c>
      <c r="F10" s="23">
        <v>16820.900000000001</v>
      </c>
      <c r="G10" s="42" t="s">
        <v>6</v>
      </c>
    </row>
    <row r="11" spans="2:10" ht="30" x14ac:dyDescent="0.25">
      <c r="B11" s="10">
        <v>42859</v>
      </c>
      <c r="C11" s="11" t="s">
        <v>135</v>
      </c>
      <c r="D11" s="11" t="s">
        <v>186</v>
      </c>
      <c r="E11" s="11" t="s">
        <v>119</v>
      </c>
      <c r="F11" s="23">
        <v>112195.08</v>
      </c>
      <c r="G11" s="42" t="s">
        <v>6</v>
      </c>
      <c r="J11" s="41"/>
    </row>
    <row r="12" spans="2:10" s="41" customFormat="1" x14ac:dyDescent="0.25">
      <c r="B12" s="10">
        <v>43227</v>
      </c>
      <c r="C12" s="11" t="s">
        <v>127</v>
      </c>
      <c r="D12" s="11" t="s">
        <v>187</v>
      </c>
      <c r="E12" s="11" t="s">
        <v>128</v>
      </c>
      <c r="F12" s="23">
        <v>6018</v>
      </c>
      <c r="G12" s="42" t="s">
        <v>6</v>
      </c>
    </row>
    <row r="13" spans="2:10" s="41" customFormat="1" ht="45" x14ac:dyDescent="0.25">
      <c r="B13" s="10">
        <v>43228</v>
      </c>
      <c r="C13" s="11" t="s">
        <v>131</v>
      </c>
      <c r="D13" s="11" t="s">
        <v>189</v>
      </c>
      <c r="E13" s="11" t="s">
        <v>132</v>
      </c>
      <c r="F13" s="23">
        <v>78352</v>
      </c>
      <c r="G13" s="42" t="s">
        <v>6</v>
      </c>
    </row>
    <row r="14" spans="2:10" s="41" customFormat="1" ht="45" x14ac:dyDescent="0.25">
      <c r="B14" s="10">
        <v>43228</v>
      </c>
      <c r="C14" s="11" t="s">
        <v>129</v>
      </c>
      <c r="D14" s="11" t="s">
        <v>190</v>
      </c>
      <c r="E14" s="11" t="s">
        <v>130</v>
      </c>
      <c r="F14" s="23">
        <v>6578.5</v>
      </c>
      <c r="G14" s="42" t="s">
        <v>6</v>
      </c>
    </row>
    <row r="15" spans="2:10" s="41" customFormat="1" ht="30" x14ac:dyDescent="0.25">
      <c r="B15" s="10">
        <v>43228</v>
      </c>
      <c r="C15" s="11" t="s">
        <v>133</v>
      </c>
      <c r="D15" s="11" t="s">
        <v>134</v>
      </c>
      <c r="E15" s="11" t="s">
        <v>15</v>
      </c>
      <c r="F15" s="23">
        <v>30000</v>
      </c>
      <c r="G15" s="42" t="s">
        <v>6</v>
      </c>
    </row>
    <row r="16" spans="2:10" s="41" customFormat="1" ht="30" x14ac:dyDescent="0.25">
      <c r="B16" s="10">
        <v>43229</v>
      </c>
      <c r="C16" s="11" t="s">
        <v>138</v>
      </c>
      <c r="D16" s="11" t="s">
        <v>195</v>
      </c>
      <c r="E16" s="11" t="s">
        <v>130</v>
      </c>
      <c r="F16" s="23">
        <v>6844</v>
      </c>
      <c r="G16" s="42" t="s">
        <v>6</v>
      </c>
    </row>
    <row r="17" spans="2:7" s="41" customFormat="1" ht="30" x14ac:dyDescent="0.25">
      <c r="B17" s="10">
        <v>43230</v>
      </c>
      <c r="C17" s="11" t="s">
        <v>182</v>
      </c>
      <c r="D17" s="11" t="s">
        <v>191</v>
      </c>
      <c r="E17" s="11" t="s">
        <v>183</v>
      </c>
      <c r="F17" s="23">
        <v>100000</v>
      </c>
      <c r="G17" s="42" t="s">
        <v>6</v>
      </c>
    </row>
    <row r="18" spans="2:7" s="41" customFormat="1" x14ac:dyDescent="0.25">
      <c r="B18" s="10">
        <v>43231</v>
      </c>
      <c r="C18" s="11" t="s">
        <v>139</v>
      </c>
      <c r="D18" s="11" t="s">
        <v>140</v>
      </c>
      <c r="E18" s="11" t="s">
        <v>128</v>
      </c>
      <c r="F18" s="23">
        <v>6304.01</v>
      </c>
      <c r="G18" s="42" t="s">
        <v>6</v>
      </c>
    </row>
    <row r="19" spans="2:7" s="41" customFormat="1" ht="30" x14ac:dyDescent="0.25">
      <c r="B19" s="10">
        <v>43231</v>
      </c>
      <c r="C19" s="11" t="s">
        <v>143</v>
      </c>
      <c r="D19" s="11" t="s">
        <v>144</v>
      </c>
      <c r="E19" s="11" t="s">
        <v>14</v>
      </c>
      <c r="F19" s="23">
        <v>14396</v>
      </c>
      <c r="G19" s="42" t="s">
        <v>6</v>
      </c>
    </row>
    <row r="20" spans="2:7" s="41" customFormat="1" ht="30" x14ac:dyDescent="0.25">
      <c r="B20" s="10">
        <v>43231</v>
      </c>
      <c r="C20" s="11" t="s">
        <v>141</v>
      </c>
      <c r="D20" s="11" t="s">
        <v>142</v>
      </c>
      <c r="E20" s="11" t="s">
        <v>14</v>
      </c>
      <c r="F20" s="23">
        <v>29423.3</v>
      </c>
      <c r="G20" s="42" t="s">
        <v>6</v>
      </c>
    </row>
    <row r="21" spans="2:7" s="41" customFormat="1" ht="30" x14ac:dyDescent="0.25">
      <c r="B21" s="10">
        <v>43236</v>
      </c>
      <c r="C21" s="11" t="s">
        <v>150</v>
      </c>
      <c r="D21" s="11" t="s">
        <v>151</v>
      </c>
      <c r="E21" s="11" t="s">
        <v>14</v>
      </c>
      <c r="F21" s="23">
        <v>10242.4</v>
      </c>
      <c r="G21" s="42" t="s">
        <v>6</v>
      </c>
    </row>
    <row r="22" spans="2:7" s="41" customFormat="1" ht="30" x14ac:dyDescent="0.25">
      <c r="B22" s="10">
        <v>43236</v>
      </c>
      <c r="C22" s="11" t="s">
        <v>147</v>
      </c>
      <c r="D22" s="11" t="s">
        <v>148</v>
      </c>
      <c r="E22" s="11" t="s">
        <v>149</v>
      </c>
      <c r="F22" s="23">
        <v>113847.89</v>
      </c>
      <c r="G22" s="42" t="s">
        <v>6</v>
      </c>
    </row>
    <row r="23" spans="2:7" s="41" customFormat="1" ht="30" x14ac:dyDescent="0.25">
      <c r="B23" s="10">
        <v>43237</v>
      </c>
      <c r="C23" s="11" t="s">
        <v>161</v>
      </c>
      <c r="D23" s="11" t="s">
        <v>192</v>
      </c>
      <c r="E23" s="11" t="s">
        <v>119</v>
      </c>
      <c r="F23" s="23">
        <v>32934.97</v>
      </c>
      <c r="G23" s="42" t="s">
        <v>6</v>
      </c>
    </row>
    <row r="24" spans="2:7" s="41" customFormat="1" ht="30" x14ac:dyDescent="0.25">
      <c r="B24" s="10">
        <v>43241</v>
      </c>
      <c r="C24" s="11" t="s">
        <v>158</v>
      </c>
      <c r="D24" s="11" t="s">
        <v>159</v>
      </c>
      <c r="E24" s="11" t="s">
        <v>160</v>
      </c>
      <c r="F24" s="23">
        <v>9640.6</v>
      </c>
      <c r="G24" s="42" t="s">
        <v>6</v>
      </c>
    </row>
    <row r="25" spans="2:7" s="41" customFormat="1" x14ac:dyDescent="0.25">
      <c r="B25" s="10">
        <v>43241</v>
      </c>
      <c r="C25" s="11" t="s">
        <v>155</v>
      </c>
      <c r="D25" s="11" t="s">
        <v>156</v>
      </c>
      <c r="E25" s="11" t="s">
        <v>157</v>
      </c>
      <c r="F25" s="23">
        <v>12862</v>
      </c>
      <c r="G25" s="42" t="s">
        <v>6</v>
      </c>
    </row>
    <row r="26" spans="2:7" s="41" customFormat="1" x14ac:dyDescent="0.25">
      <c r="B26" s="10">
        <v>43241</v>
      </c>
      <c r="C26" s="11" t="s">
        <v>162</v>
      </c>
      <c r="D26" s="11" t="s">
        <v>156</v>
      </c>
      <c r="E26" s="11" t="s">
        <v>157</v>
      </c>
      <c r="F26" s="23">
        <v>8879.5</v>
      </c>
      <c r="G26" s="42" t="s">
        <v>6</v>
      </c>
    </row>
    <row r="27" spans="2:7" s="41" customFormat="1" ht="30" x14ac:dyDescent="0.25">
      <c r="B27" s="10">
        <v>43242</v>
      </c>
      <c r="C27" s="11" t="s">
        <v>169</v>
      </c>
      <c r="D27" s="11" t="s">
        <v>193</v>
      </c>
      <c r="E27" s="11" t="s">
        <v>174</v>
      </c>
      <c r="F27" s="23">
        <v>18496.5</v>
      </c>
      <c r="G27" s="42" t="s">
        <v>6</v>
      </c>
    </row>
    <row r="28" spans="2:7" s="41" customFormat="1" ht="30" x14ac:dyDescent="0.25">
      <c r="B28" s="10">
        <v>43243</v>
      </c>
      <c r="C28" s="11" t="s">
        <v>165</v>
      </c>
      <c r="D28" s="11" t="s">
        <v>184</v>
      </c>
      <c r="E28" s="11" t="s">
        <v>119</v>
      </c>
      <c r="F28" s="23">
        <v>54852.05</v>
      </c>
      <c r="G28" s="42" t="s">
        <v>6</v>
      </c>
    </row>
    <row r="29" spans="2:7" s="41" customFormat="1" ht="30" x14ac:dyDescent="0.25">
      <c r="B29" s="10">
        <v>43243</v>
      </c>
      <c r="C29" s="11" t="s">
        <v>163</v>
      </c>
      <c r="D29" s="11" t="s">
        <v>164</v>
      </c>
      <c r="E29" s="11" t="s">
        <v>119</v>
      </c>
      <c r="F29" s="23">
        <v>3097.5</v>
      </c>
      <c r="G29" s="42" t="s">
        <v>6</v>
      </c>
    </row>
    <row r="30" spans="2:7" s="41" customFormat="1" ht="30" x14ac:dyDescent="0.25">
      <c r="B30" s="10">
        <v>43245</v>
      </c>
      <c r="C30" s="11" t="s">
        <v>170</v>
      </c>
      <c r="D30" s="11" t="s">
        <v>171</v>
      </c>
      <c r="E30" s="11" t="s">
        <v>172</v>
      </c>
      <c r="F30" s="23">
        <v>2590.6799999999998</v>
      </c>
      <c r="G30" s="42" t="s">
        <v>6</v>
      </c>
    </row>
    <row r="31" spans="2:7" s="41" customFormat="1" ht="30" x14ac:dyDescent="0.25">
      <c r="B31" s="10">
        <v>43249</v>
      </c>
      <c r="C31" s="11" t="s">
        <v>173</v>
      </c>
      <c r="D31" s="11" t="s">
        <v>194</v>
      </c>
      <c r="E31" s="11" t="s">
        <v>174</v>
      </c>
      <c r="F31" s="23">
        <v>45312</v>
      </c>
      <c r="G31" s="42" t="s">
        <v>6</v>
      </c>
    </row>
    <row r="32" spans="2:7" s="41" customFormat="1" ht="30" x14ac:dyDescent="0.25">
      <c r="B32" s="10">
        <v>43434</v>
      </c>
      <c r="C32" s="11" t="s">
        <v>175</v>
      </c>
      <c r="D32" s="11" t="s">
        <v>124</v>
      </c>
      <c r="E32" s="11" t="s">
        <v>125</v>
      </c>
      <c r="F32" s="23">
        <v>22799.57</v>
      </c>
      <c r="G32" s="42" t="s">
        <v>6</v>
      </c>
    </row>
    <row r="33" spans="2:7" x14ac:dyDescent="0.25">
      <c r="B33" s="21"/>
      <c r="C33" s="22"/>
      <c r="D33" s="22"/>
      <c r="E33" s="22"/>
      <c r="F33" s="33"/>
      <c r="G33" s="43"/>
    </row>
    <row r="34" spans="2:7" x14ac:dyDescent="0.25">
      <c r="B34" s="21"/>
      <c r="C34" s="22"/>
      <c r="D34" s="22"/>
      <c r="E34" s="22"/>
      <c r="F34" s="22"/>
      <c r="G34" s="43"/>
    </row>
    <row r="35" spans="2:7" ht="16.5" thickBot="1" x14ac:dyDescent="0.3">
      <c r="B35" s="55" t="s">
        <v>106</v>
      </c>
      <c r="C35" s="56"/>
      <c r="D35" s="57"/>
      <c r="E35" s="52">
        <f>SUM(F7:F34)</f>
        <v>917845.33000000007</v>
      </c>
      <c r="F35" s="53"/>
      <c r="G35" s="58"/>
    </row>
  </sheetData>
  <mergeCells count="6">
    <mergeCell ref="B35:D35"/>
    <mergeCell ref="E35:G3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I22" sqref="I22"/>
    </sheetView>
  </sheetViews>
  <sheetFormatPr baseColWidth="10" defaultRowHeight="15" x14ac:dyDescent="0.25"/>
  <cols>
    <col min="2" max="2" width="14.75" customWidth="1"/>
    <col min="3" max="3" width="20" customWidth="1"/>
    <col min="4" max="4" width="30" customWidth="1"/>
    <col min="5" max="5" width="18.75" customWidth="1"/>
    <col min="6" max="6" width="20.625" customWidth="1"/>
    <col min="7" max="7" width="17.7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112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43222</v>
      </c>
      <c r="C7" s="11" t="s">
        <v>120</v>
      </c>
      <c r="D7" s="11" t="s">
        <v>121</v>
      </c>
      <c r="E7" s="11" t="s">
        <v>122</v>
      </c>
      <c r="F7" s="23">
        <v>523356.69</v>
      </c>
      <c r="G7" s="42" t="s">
        <v>6</v>
      </c>
    </row>
    <row r="8" spans="2:7" x14ac:dyDescent="0.25">
      <c r="B8" s="10">
        <v>43228</v>
      </c>
      <c r="C8" s="11" t="s">
        <v>136</v>
      </c>
      <c r="D8" s="11" t="s">
        <v>188</v>
      </c>
      <c r="E8" s="11" t="s">
        <v>137</v>
      </c>
      <c r="F8" s="23">
        <v>199425.9</v>
      </c>
      <c r="G8" s="42" t="s">
        <v>6</v>
      </c>
    </row>
    <row r="9" spans="2:7" x14ac:dyDescent="0.25">
      <c r="B9" s="10">
        <v>43229</v>
      </c>
      <c r="C9" s="11" t="s">
        <v>178</v>
      </c>
      <c r="D9" s="11" t="s">
        <v>179</v>
      </c>
      <c r="E9" s="11" t="s">
        <v>116</v>
      </c>
      <c r="F9" s="23">
        <v>169948.32</v>
      </c>
      <c r="G9" s="42" t="s">
        <v>6</v>
      </c>
    </row>
    <row r="10" spans="2:7" ht="30" x14ac:dyDescent="0.25">
      <c r="B10" s="10">
        <v>43229</v>
      </c>
      <c r="C10" s="11" t="s">
        <v>180</v>
      </c>
      <c r="D10" s="11" t="s">
        <v>179</v>
      </c>
      <c r="E10" s="11" t="s">
        <v>181</v>
      </c>
      <c r="F10" s="23">
        <v>515754.4</v>
      </c>
      <c r="G10" s="42" t="s">
        <v>6</v>
      </c>
    </row>
    <row r="11" spans="2:7" ht="30" x14ac:dyDescent="0.25">
      <c r="B11" s="10">
        <v>43234</v>
      </c>
      <c r="C11" s="11" t="s">
        <v>145</v>
      </c>
      <c r="D11" s="11" t="s">
        <v>146</v>
      </c>
      <c r="E11" s="11" t="s">
        <v>115</v>
      </c>
      <c r="F11" s="23">
        <v>218418</v>
      </c>
      <c r="G11" s="42" t="s">
        <v>6</v>
      </c>
    </row>
    <row r="12" spans="2:7" s="41" customFormat="1" ht="30" x14ac:dyDescent="0.25">
      <c r="B12" s="10">
        <v>43237</v>
      </c>
      <c r="C12" s="11" t="s">
        <v>152</v>
      </c>
      <c r="D12" s="11" t="s">
        <v>153</v>
      </c>
      <c r="E12" s="11" t="s">
        <v>154</v>
      </c>
      <c r="F12" s="23">
        <v>366724.29</v>
      </c>
      <c r="G12" s="42" t="s">
        <v>6</v>
      </c>
    </row>
    <row r="13" spans="2:7" s="41" customFormat="1" x14ac:dyDescent="0.25">
      <c r="B13" s="10">
        <v>43242</v>
      </c>
      <c r="C13" s="11" t="s">
        <v>167</v>
      </c>
      <c r="D13" s="11" t="s">
        <v>168</v>
      </c>
      <c r="E13" s="11" t="s">
        <v>166</v>
      </c>
      <c r="F13" s="23">
        <v>251104</v>
      </c>
      <c r="G13" s="42" t="s">
        <v>6</v>
      </c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5" t="s">
        <v>9</v>
      </c>
      <c r="C24" s="56"/>
      <c r="D24" s="57"/>
      <c r="E24" s="52">
        <f>SUM(F7:F23)</f>
        <v>2244731.6</v>
      </c>
      <c r="F24" s="53"/>
      <c r="G24" s="58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4" sqref="B4:G4"/>
    </sheetView>
  </sheetViews>
  <sheetFormatPr baseColWidth="10" defaultRowHeight="15" x14ac:dyDescent="0.25"/>
  <cols>
    <col min="2" max="2" width="15.25" customWidth="1"/>
    <col min="3" max="3" width="17.375" customWidth="1"/>
    <col min="4" max="4" width="31" customWidth="1"/>
    <col min="5" max="5" width="19.125" customWidth="1"/>
    <col min="6" max="6" width="20.75" customWidth="1"/>
    <col min="7" max="7" width="17.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113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108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K10" sqref="K10"/>
    </sheetView>
  </sheetViews>
  <sheetFormatPr baseColWidth="10" defaultRowHeight="15" x14ac:dyDescent="0.25"/>
  <cols>
    <col min="2" max="2" width="18.25" customWidth="1"/>
    <col min="3" max="3" width="20.75" customWidth="1"/>
    <col min="4" max="4" width="39.25" customWidth="1"/>
    <col min="5" max="5" width="32.75" customWidth="1"/>
    <col min="6" max="6" width="19.75" customWidth="1"/>
    <col min="7" max="7" width="19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114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109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104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9" t="s">
        <v>7</v>
      </c>
      <c r="C10" s="50"/>
      <c r="D10" s="51"/>
      <c r="E10" s="52">
        <f>SUM(F7:F9)</f>
        <v>5820942</v>
      </c>
      <c r="F10" s="53"/>
      <c r="G10" s="54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2018-06-07T19:43:42Z</dcterms:modified>
</cp:coreProperties>
</file>