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Abril 2018\"/>
    </mc:Choice>
  </mc:AlternateContent>
  <bookViews>
    <workbookView xWindow="0" yWindow="0" windowWidth="28800" windowHeight="12435"/>
  </bookViews>
  <sheets>
    <sheet name="Abril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G10" i="1"/>
  <c r="F10" i="1"/>
  <c r="E10" i="1"/>
  <c r="C10" i="1" s="1"/>
  <c r="D10" i="1"/>
</calcChain>
</file>

<file path=xl/sharedStrings.xml><?xml version="1.0" encoding="utf-8"?>
<sst xmlns="http://schemas.openxmlformats.org/spreadsheetml/2006/main" count="36" uniqueCount="36">
  <si>
    <t>Ministerio  de Hacienda</t>
  </si>
  <si>
    <t>Dirección General de Presupuesto</t>
  </si>
  <si>
    <t xml:space="preserve"> - DIGEPRES -</t>
  </si>
  <si>
    <t>EJECUCION DE GASTOS Y APLICACIÓN FINANCIERA</t>
  </si>
  <si>
    <t>( EN RD$ )</t>
  </si>
  <si>
    <t>Detalle</t>
  </si>
  <si>
    <t>Total</t>
  </si>
  <si>
    <t>Enero</t>
  </si>
  <si>
    <t>Febrero</t>
  </si>
  <si>
    <t>Marzo</t>
  </si>
  <si>
    <t>Abril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</si>
  <si>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</si>
  <si>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</si>
  <si>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</si>
  <si>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</si>
  <si>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</si>
  <si>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</si>
  <si>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</si>
  <si>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</si>
  <si>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</si>
  <si>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</si>
  <si>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</si>
  <si>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</si>
  <si>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</si>
  <si>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</si>
  <si>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</si>
  <si>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</si>
  <si>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</si>
  <si>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</si>
  <si>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</si>
  <si>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</si>
  <si>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</si>
  <si>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</si>
  <si>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</si>
  <si>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2.6-BIENES MUEBLES, INMUEBLES E INTANGIBLES</t>
  </si>
  <si>
    <t>2.6.1-MOBILIARIO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</si>
</sst>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Palatino Linotype"/>
      <family val="1"/>
    </font>
    <font>
      <sz val="9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protection locked="0"/>
    </xf>
    <xf numFmtId="0" fontId="1" fillId="0" borderId="0" xfId="2"/>
    <xf numFmtId="0" fontId="4" fillId="0" borderId="0" xfId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protection locked="0"/>
    </xf>
    <xf numFmtId="49" fontId="5" fillId="0" borderId="0" xfId="1" applyNumberFormat="1" applyFont="1" applyFill="1" applyAlignment="1" applyProtection="1">
      <alignment horizontal="center"/>
      <protection locked="0"/>
    </xf>
    <xf numFmtId="49" fontId="5" fillId="0" borderId="0" xfId="1" applyNumberFormat="1" applyFont="1" applyFill="1" applyAlignment="1" applyProtection="1"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8" fillId="2" borderId="2" xfId="1" applyFont="1" applyFill="1" applyBorder="1" applyAlignment="1" applyProtection="1">
      <alignment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3" borderId="2" xfId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/>
    <xf numFmtId="0" fontId="9" fillId="0" borderId="0" xfId="2" applyFont="1"/>
    <xf numFmtId="49" fontId="10" fillId="0" borderId="2" xfId="0" applyNumberFormat="1" applyFont="1" applyBorder="1" applyAlignment="1"/>
    <xf numFmtId="43" fontId="10" fillId="0" borderId="2" xfId="0" applyNumberFormat="1" applyFont="1" applyBorder="1" applyAlignment="1">
      <alignment horizontal="right"/>
    </xf>
    <xf numFmtId="0" fontId="9" fillId="0" borderId="0" xfId="2" applyFont="1" applyFill="1" applyBorder="1"/>
    <xf numFmtId="0" fontId="9" fillId="0" borderId="0" xfId="2" applyFont="1" applyFill="1"/>
    <xf numFmtId="0" fontId="11" fillId="0" borderId="0" xfId="2" applyFont="1"/>
    <xf numFmtId="49" fontId="12" fillId="0" borderId="2" xfId="0" applyNumberFormat="1" applyFont="1" applyBorder="1" applyAlignment="1">
      <alignment horizontal="left" indent="5"/>
    </xf>
    <xf numFmtId="43" fontId="12" fillId="0" borderId="2" xfId="0" applyNumberFormat="1" applyFont="1" applyBorder="1" applyAlignment="1">
      <alignment horizontal="right"/>
    </xf>
    <xf numFmtId="4" fontId="11" fillId="0" borderId="0" xfId="2" applyNumberFormat="1" applyFont="1" applyFill="1" applyBorder="1" applyAlignment="1" applyProtection="1">
      <alignment horizontal="center"/>
      <protection locked="0"/>
    </xf>
    <xf numFmtId="4" fontId="11" fillId="0" borderId="0" xfId="2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left" wrapText="1" indent="5"/>
    </xf>
    <xf numFmtId="0" fontId="13" fillId="0" borderId="0" xfId="0" applyFont="1"/>
    <xf numFmtId="43" fontId="12" fillId="0" borderId="0" xfId="0" applyNumberFormat="1" applyFont="1" applyAlignment="1">
      <alignment horizontal="right"/>
    </xf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690562</xdr:colOff>
      <xdr:row>0</xdr:row>
      <xdr:rowOff>0</xdr:rowOff>
    </xdr:from>
    <xdr:to>
      <xdr:col>6</xdr:col>
      <xdr:colOff>1286715</xdr:colOff>
      <xdr:row>4</xdr:row>
      <xdr:rowOff>156363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6"/>
        <a:stretch/>
      </xdr:blipFill>
      <xdr:spPr bwMode="auto">
        <a:xfrm>
          <a:off x="9967912" y="0"/>
          <a:ext cx="1901078" cy="1366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0</xdr:row>
      <xdr:rowOff>104775</xdr:rowOff>
    </xdr:from>
    <xdr:to>
      <xdr:col>1</xdr:col>
      <xdr:colOff>1409699</xdr:colOff>
      <xdr:row>5</xdr:row>
      <xdr:rowOff>253584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419224" cy="157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tabSelected="1" zoomScale="80" zoomScaleNormal="80" workbookViewId="0">
      <selection activeCell="J18" sqref="J18"/>
    </sheetView>
  </sheetViews>
  <sheetFormatPr baseColWidth="10" defaultRowHeight="15" x14ac:dyDescent="0.25"/>
  <cols>
    <col min="1" max="1" width="8.140625" customWidth="1"/>
    <col min="2" max="2" width="69.140625" customWidth="1"/>
    <col min="3" max="3" width="20.7109375" customWidth="1"/>
    <col min="4" max="4" width="21.5703125" customWidth="1"/>
    <col min="5" max="6" width="19.5703125" bestFit="1" customWidth="1"/>
    <col min="7" max="7" width="19.42578125" customWidth="1"/>
    <col min="8" max="8" width="14.85546875" bestFit="1" customWidth="1"/>
    <col min="9" max="9" width="15.28515625" bestFit="1" customWidth="1"/>
    <col min="10" max="10" width="14.85546875" bestFit="1" customWidth="1"/>
    <col min="11" max="11" width="13" bestFit="1" customWidth="1"/>
    <col min="12" max="12" width="14.85546875" bestFit="1" customWidth="1"/>
    <col min="13" max="13" width="13" bestFit="1" customWidth="1"/>
    <col min="14" max="15" width="15.28515625" bestFit="1" customWidth="1"/>
  </cols>
  <sheetData>
    <row r="2" spans="2:15" s="3" customFormat="1" ht="42" customHeight="1" x14ac:dyDescent="0.9">
      <c r="B2" s="1" t="s">
        <v>0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</row>
    <row r="3" spans="2:15" s="3" customFormat="1" ht="22.5" customHeight="1" x14ac:dyDescent="0.45">
      <c r="B3" s="4" t="s">
        <v>1</v>
      </c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</row>
    <row r="4" spans="2:15" s="3" customFormat="1" ht="15.75" customHeight="1" x14ac:dyDescent="0.35">
      <c r="B4" s="6" t="s">
        <v>2</v>
      </c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</row>
    <row r="5" spans="2:15" s="3" customFormat="1" ht="17.25" customHeight="1" x14ac:dyDescent="0.25">
      <c r="B5" s="8">
        <v>2018</v>
      </c>
      <c r="C5" s="8"/>
      <c r="D5" s="8"/>
      <c r="E5" s="8"/>
      <c r="F5" s="8"/>
      <c r="G5" s="8"/>
      <c r="H5" s="9"/>
      <c r="I5" s="9"/>
      <c r="J5" s="9"/>
      <c r="K5" s="9"/>
      <c r="L5" s="9"/>
      <c r="M5" s="9"/>
      <c r="N5" s="9"/>
      <c r="O5" s="9"/>
    </row>
    <row r="6" spans="2:15" s="3" customFormat="1" ht="23.25" customHeight="1" x14ac:dyDescent="0.25">
      <c r="B6" s="8" t="s">
        <v>3</v>
      </c>
      <c r="C6" s="8"/>
      <c r="D6" s="8"/>
      <c r="E6" s="8"/>
      <c r="F6" s="8"/>
      <c r="G6" s="8"/>
      <c r="H6" s="9"/>
      <c r="I6" s="9"/>
      <c r="J6" s="9"/>
      <c r="K6" s="9"/>
      <c r="L6" s="9"/>
      <c r="M6" s="9"/>
      <c r="N6" s="9"/>
      <c r="O6" s="9"/>
    </row>
    <row r="7" spans="2:15" s="3" customFormat="1" ht="17.25" x14ac:dyDescent="0.35">
      <c r="B7" s="10" t="s">
        <v>4</v>
      </c>
      <c r="C7" s="10"/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11"/>
    </row>
    <row r="8" spans="2:15" s="3" customFormat="1" ht="17.25" x14ac:dyDescent="0.35">
      <c r="B8" s="12"/>
      <c r="C8" s="12"/>
      <c r="D8" s="12"/>
      <c r="E8" s="12"/>
      <c r="F8" s="12"/>
      <c r="G8" s="12"/>
      <c r="H8" s="11"/>
      <c r="I8" s="11"/>
      <c r="J8" s="11"/>
      <c r="K8" s="11"/>
      <c r="L8" s="11"/>
      <c r="M8" s="11"/>
      <c r="N8" s="11"/>
      <c r="O8" s="11"/>
    </row>
    <row r="9" spans="2:15" s="17" customFormat="1" ht="15" customHeight="1" x14ac:dyDescent="0.25">
      <c r="B9" s="13" t="s">
        <v>5</v>
      </c>
      <c r="C9" s="14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6"/>
      <c r="I9" s="16"/>
      <c r="J9" s="16"/>
      <c r="K9" s="16"/>
      <c r="L9" s="16"/>
      <c r="M9" s="16"/>
      <c r="N9" s="16"/>
      <c r="O9" s="16"/>
    </row>
    <row r="10" spans="2:15" s="21" customFormat="1" ht="22.5" customHeight="1" x14ac:dyDescent="0.25">
      <c r="B10" s="18" t="s">
        <v>11</v>
      </c>
      <c r="C10" s="19">
        <f t="shared" ref="C10:C34" si="0">SUM(D10:G10)</f>
        <v>121471155.87</v>
      </c>
      <c r="D10" s="19">
        <f>+D11+D15+D23+D31+D33</f>
        <v>23822870.559999999</v>
      </c>
      <c r="E10" s="19">
        <f>+E11+E15+E23+E31+E33</f>
        <v>26015610.140000001</v>
      </c>
      <c r="F10" s="19">
        <f>+F11+F15+F23+F31+F33</f>
        <v>44341450.689999998</v>
      </c>
      <c r="G10" s="19">
        <f>+G11+G15+G23+G31+G33</f>
        <v>27291224.48</v>
      </c>
      <c r="H10" s="20"/>
      <c r="I10" s="20"/>
      <c r="J10" s="20"/>
      <c r="K10" s="20"/>
      <c r="L10" s="20"/>
      <c r="M10" s="20"/>
      <c r="N10" s="20"/>
      <c r="O10" s="20"/>
    </row>
    <row r="11" spans="2:15" s="22" customFormat="1" ht="33" customHeight="1" x14ac:dyDescent="0.3">
      <c r="B11" s="18" t="s">
        <v>12</v>
      </c>
      <c r="C11" s="19">
        <f t="shared" si="0"/>
        <v>110451420.09</v>
      </c>
      <c r="D11" s="19">
        <v>23822870.559999999</v>
      </c>
      <c r="E11" s="19">
        <v>24258233.550000001</v>
      </c>
      <c r="F11" s="19">
        <v>38662721.200000003</v>
      </c>
      <c r="G11" s="19">
        <v>23707594.780000001</v>
      </c>
    </row>
    <row r="12" spans="2:15" s="22" customFormat="1" ht="18" customHeight="1" x14ac:dyDescent="0.3">
      <c r="B12" s="23" t="s">
        <v>13</v>
      </c>
      <c r="C12" s="24">
        <f t="shared" si="0"/>
        <v>81889798.670000002</v>
      </c>
      <c r="D12" s="24">
        <v>20368583</v>
      </c>
      <c r="E12" s="24">
        <v>20747833</v>
      </c>
      <c r="F12" s="24">
        <v>20505583</v>
      </c>
      <c r="G12" s="24">
        <v>20267799.670000002</v>
      </c>
      <c r="H12" s="25"/>
      <c r="I12" s="25"/>
      <c r="J12" s="25"/>
      <c r="K12" s="25"/>
      <c r="L12" s="25"/>
      <c r="M12" s="25"/>
      <c r="N12" s="26"/>
      <c r="O12" s="26"/>
    </row>
    <row r="13" spans="2:15" s="22" customFormat="1" ht="18" customHeight="1" x14ac:dyDescent="0.3">
      <c r="B13" s="23" t="s">
        <v>14</v>
      </c>
      <c r="C13" s="24">
        <f t="shared" si="0"/>
        <v>16715720</v>
      </c>
      <c r="D13" s="24">
        <v>508400</v>
      </c>
      <c r="E13" s="24">
        <v>508400</v>
      </c>
      <c r="F13" s="24">
        <v>15190520</v>
      </c>
      <c r="G13" s="24">
        <v>508400</v>
      </c>
      <c r="H13" s="25"/>
      <c r="I13" s="25"/>
      <c r="J13" s="25"/>
      <c r="K13" s="25"/>
      <c r="L13" s="25"/>
      <c r="M13" s="25"/>
      <c r="N13" s="26"/>
      <c r="O13" s="26"/>
    </row>
    <row r="14" spans="2:15" s="22" customFormat="1" ht="18" customHeight="1" x14ac:dyDescent="0.3">
      <c r="B14" s="23" t="s">
        <v>15</v>
      </c>
      <c r="C14" s="24">
        <f t="shared" si="0"/>
        <v>11845901.419999998</v>
      </c>
      <c r="D14" s="24">
        <v>2945887.56</v>
      </c>
      <c r="E14" s="24">
        <v>3002000.55</v>
      </c>
      <c r="F14" s="24">
        <v>2966618.2</v>
      </c>
      <c r="G14" s="24">
        <v>2931395.11</v>
      </c>
      <c r="H14" s="25"/>
      <c r="I14" s="25"/>
      <c r="J14" s="25"/>
      <c r="K14" s="25"/>
      <c r="L14" s="25"/>
      <c r="M14" s="25"/>
      <c r="N14" s="26"/>
      <c r="O14" s="26"/>
    </row>
    <row r="15" spans="2:15" s="22" customFormat="1" ht="18.75" customHeight="1" x14ac:dyDescent="0.3">
      <c r="B15" s="18" t="s">
        <v>16</v>
      </c>
      <c r="C15" s="19">
        <f t="shared" si="0"/>
        <v>3598170.54</v>
      </c>
      <c r="D15" s="19">
        <v>0</v>
      </c>
      <c r="E15" s="19">
        <v>1255378.69</v>
      </c>
      <c r="F15" s="19">
        <v>1142984.23</v>
      </c>
      <c r="G15" s="19">
        <v>1199807.6200000001</v>
      </c>
      <c r="H15" s="25"/>
      <c r="I15" s="25"/>
      <c r="J15" s="25"/>
      <c r="K15" s="25"/>
      <c r="L15" s="25"/>
      <c r="M15" s="25"/>
      <c r="N15" s="26"/>
      <c r="O15" s="26"/>
    </row>
    <row r="16" spans="2:15" s="22" customFormat="1" ht="18" customHeight="1" x14ac:dyDescent="0.3">
      <c r="B16" s="23" t="s">
        <v>17</v>
      </c>
      <c r="C16" s="24">
        <f t="shared" si="0"/>
        <v>2399966.66</v>
      </c>
      <c r="D16" s="24">
        <v>0</v>
      </c>
      <c r="E16" s="24">
        <v>1225867.69</v>
      </c>
      <c r="F16" s="24">
        <v>585807.47</v>
      </c>
      <c r="G16" s="24">
        <v>588291.5</v>
      </c>
      <c r="H16" s="25"/>
      <c r="I16" s="25"/>
      <c r="J16" s="25"/>
      <c r="K16" s="25"/>
      <c r="L16" s="25"/>
      <c r="M16" s="25"/>
      <c r="N16" s="26"/>
      <c r="O16" s="26"/>
    </row>
    <row r="17" spans="2:15" s="22" customFormat="1" ht="18" customHeight="1" x14ac:dyDescent="0.3">
      <c r="B17" s="23" t="s">
        <v>18</v>
      </c>
      <c r="C17" s="24">
        <f t="shared" si="0"/>
        <v>186126.12</v>
      </c>
      <c r="D17" s="24">
        <v>0</v>
      </c>
      <c r="E17" s="24">
        <v>13511</v>
      </c>
      <c r="F17" s="24">
        <v>132919.92000000001</v>
      </c>
      <c r="G17" s="24">
        <v>39695.199999999997</v>
      </c>
      <c r="H17" s="25"/>
      <c r="I17" s="25"/>
      <c r="J17" s="25"/>
      <c r="K17" s="25"/>
      <c r="L17" s="25"/>
      <c r="M17" s="25"/>
      <c r="N17" s="26"/>
      <c r="O17" s="26"/>
    </row>
    <row r="18" spans="2:15" s="22" customFormat="1" ht="18" customHeight="1" x14ac:dyDescent="0.3">
      <c r="B18" s="23" t="s">
        <v>19</v>
      </c>
      <c r="C18" s="24">
        <f t="shared" si="0"/>
        <v>10375</v>
      </c>
      <c r="D18" s="24">
        <v>0</v>
      </c>
      <c r="E18" s="24">
        <v>0</v>
      </c>
      <c r="F18" s="24">
        <v>3775</v>
      </c>
      <c r="G18" s="24">
        <v>6600</v>
      </c>
      <c r="H18" s="25"/>
      <c r="I18" s="25"/>
      <c r="J18" s="25"/>
      <c r="K18" s="25"/>
      <c r="L18" s="25"/>
      <c r="M18" s="25"/>
      <c r="N18" s="26"/>
      <c r="O18" s="26"/>
    </row>
    <row r="19" spans="2:15" s="22" customFormat="1" ht="18" customHeight="1" x14ac:dyDescent="0.3">
      <c r="B19" s="23" t="s">
        <v>20</v>
      </c>
      <c r="C19" s="24">
        <f t="shared" si="0"/>
        <v>10800</v>
      </c>
      <c r="D19" s="24">
        <v>0</v>
      </c>
      <c r="E19" s="24">
        <v>0</v>
      </c>
      <c r="F19" s="24">
        <v>10800</v>
      </c>
      <c r="G19" s="24">
        <v>0</v>
      </c>
      <c r="H19" s="25"/>
      <c r="I19" s="25"/>
      <c r="J19" s="25"/>
      <c r="K19" s="25"/>
      <c r="L19" s="25"/>
      <c r="M19" s="25"/>
      <c r="N19" s="26"/>
      <c r="O19" s="26"/>
    </row>
    <row r="20" spans="2:15" s="22" customFormat="1" ht="18" customHeight="1" x14ac:dyDescent="0.3">
      <c r="B20" s="23" t="s">
        <v>21</v>
      </c>
      <c r="C20" s="24">
        <f t="shared" si="0"/>
        <v>236143.64</v>
      </c>
      <c r="D20" s="24">
        <v>0</v>
      </c>
      <c r="E20" s="24">
        <v>0</v>
      </c>
      <c r="F20" s="24">
        <v>0</v>
      </c>
      <c r="G20" s="24">
        <v>236143.64</v>
      </c>
      <c r="H20" s="25"/>
      <c r="I20" s="25"/>
      <c r="J20" s="25"/>
      <c r="K20" s="25"/>
      <c r="L20" s="25"/>
      <c r="M20" s="25"/>
      <c r="N20" s="26"/>
      <c r="O20" s="26"/>
    </row>
    <row r="21" spans="2:15" ht="27.75" customHeight="1" x14ac:dyDescent="0.25">
      <c r="B21" s="27" t="s">
        <v>22</v>
      </c>
      <c r="C21" s="24">
        <f t="shared" si="0"/>
        <v>324348.69999999995</v>
      </c>
      <c r="D21" s="24">
        <v>0</v>
      </c>
      <c r="E21" s="24">
        <v>16000</v>
      </c>
      <c r="F21" s="24">
        <v>221454.07999999999</v>
      </c>
      <c r="G21" s="24">
        <v>86894.62</v>
      </c>
    </row>
    <row r="22" spans="2:15" x14ac:dyDescent="0.25">
      <c r="B22" s="23" t="s">
        <v>23</v>
      </c>
      <c r="C22" s="24">
        <f t="shared" si="0"/>
        <v>430410.42000000004</v>
      </c>
      <c r="D22" s="24">
        <v>0</v>
      </c>
      <c r="E22" s="24">
        <v>0</v>
      </c>
      <c r="F22" s="24">
        <v>188227.76</v>
      </c>
      <c r="G22" s="24">
        <v>242182.66</v>
      </c>
    </row>
    <row r="23" spans="2:15" ht="26.25" customHeight="1" x14ac:dyDescent="0.25">
      <c r="B23" s="18" t="s">
        <v>24</v>
      </c>
      <c r="C23" s="19">
        <f t="shared" si="0"/>
        <v>6356432.6799999997</v>
      </c>
      <c r="D23" s="19">
        <v>0</v>
      </c>
      <c r="E23" s="19">
        <v>501997.9</v>
      </c>
      <c r="F23" s="19">
        <v>4311735.76</v>
      </c>
      <c r="G23" s="19">
        <v>1542699.02</v>
      </c>
    </row>
    <row r="24" spans="2:15" x14ac:dyDescent="0.25">
      <c r="B24" s="23" t="s">
        <v>25</v>
      </c>
      <c r="C24" s="24">
        <f t="shared" si="0"/>
        <v>2595866.66</v>
      </c>
      <c r="D24" s="24">
        <v>0</v>
      </c>
      <c r="E24" s="24">
        <v>453997.9</v>
      </c>
      <c r="F24" s="24">
        <v>1146144.08</v>
      </c>
      <c r="G24" s="24">
        <v>995724.68</v>
      </c>
    </row>
    <row r="25" spans="2:15" x14ac:dyDescent="0.25">
      <c r="B25" s="23" t="s">
        <v>26</v>
      </c>
      <c r="C25" s="24">
        <f t="shared" si="0"/>
        <v>1458935.67</v>
      </c>
      <c r="D25" s="24">
        <v>0</v>
      </c>
      <c r="E25" s="24">
        <v>0</v>
      </c>
      <c r="F25" s="24">
        <v>1458935.67</v>
      </c>
      <c r="G25" s="24">
        <v>0</v>
      </c>
      <c r="K25" s="28"/>
    </row>
    <row r="26" spans="2:15" x14ac:dyDescent="0.25">
      <c r="B26" s="23" t="s">
        <v>27</v>
      </c>
      <c r="C26" s="24">
        <f t="shared" si="0"/>
        <v>23827.9</v>
      </c>
      <c r="D26" s="24">
        <v>0</v>
      </c>
      <c r="E26" s="24">
        <v>0</v>
      </c>
      <c r="F26" s="24">
        <v>0</v>
      </c>
      <c r="G26" s="24">
        <v>23827.9</v>
      </c>
    </row>
    <row r="27" spans="2:15" x14ac:dyDescent="0.25">
      <c r="B27" s="23" t="s">
        <v>28</v>
      </c>
      <c r="C27" s="24">
        <f t="shared" si="0"/>
        <v>110378.16</v>
      </c>
      <c r="D27" s="24">
        <v>0</v>
      </c>
      <c r="E27" s="24">
        <v>0</v>
      </c>
      <c r="F27" s="24">
        <v>0</v>
      </c>
      <c r="G27" s="24">
        <v>110378.16</v>
      </c>
    </row>
    <row r="28" spans="2:15" x14ac:dyDescent="0.25">
      <c r="B28" s="23" t="s">
        <v>29</v>
      </c>
      <c r="C28" s="24">
        <f t="shared" si="0"/>
        <v>34612</v>
      </c>
      <c r="D28" s="24">
        <v>0</v>
      </c>
      <c r="E28" s="24">
        <v>0</v>
      </c>
      <c r="F28" s="24">
        <v>0</v>
      </c>
      <c r="G28" s="24">
        <v>34612</v>
      </c>
    </row>
    <row r="29" spans="2:15" x14ac:dyDescent="0.25">
      <c r="B29" s="23" t="s">
        <v>30</v>
      </c>
      <c r="C29" s="24">
        <f t="shared" si="0"/>
        <v>1212575.49</v>
      </c>
      <c r="D29" s="24">
        <v>0</v>
      </c>
      <c r="E29" s="24">
        <v>48000</v>
      </c>
      <c r="F29" s="24">
        <v>1114575.49</v>
      </c>
      <c r="G29" s="24">
        <v>50000</v>
      </c>
    </row>
    <row r="30" spans="2:15" x14ac:dyDescent="0.25">
      <c r="B30" s="23" t="s">
        <v>31</v>
      </c>
      <c r="C30" s="24">
        <f t="shared" si="0"/>
        <v>920236.8</v>
      </c>
      <c r="D30" s="24">
        <v>0</v>
      </c>
      <c r="E30" s="24">
        <v>0</v>
      </c>
      <c r="F30" s="24">
        <v>592080.52</v>
      </c>
      <c r="G30" s="24">
        <v>328156.28000000003</v>
      </c>
    </row>
    <row r="31" spans="2:15" ht="26.25" customHeight="1" x14ac:dyDescent="0.25">
      <c r="B31" s="18" t="s">
        <v>32</v>
      </c>
      <c r="C31" s="19">
        <f t="shared" si="0"/>
        <v>224009.5</v>
      </c>
      <c r="D31" s="19">
        <v>0</v>
      </c>
      <c r="E31" s="19">
        <v>0</v>
      </c>
      <c r="F31" s="19">
        <v>224009.5</v>
      </c>
      <c r="G31" s="19">
        <v>0</v>
      </c>
    </row>
    <row r="32" spans="2:15" x14ac:dyDescent="0.25">
      <c r="B32" s="23" t="s">
        <v>33</v>
      </c>
      <c r="C32" s="24">
        <f t="shared" si="0"/>
        <v>224009.5</v>
      </c>
      <c r="D32" s="24">
        <v>0</v>
      </c>
      <c r="E32" s="24">
        <v>0</v>
      </c>
      <c r="F32" s="24">
        <v>224009.5</v>
      </c>
      <c r="G32" s="24">
        <v>0</v>
      </c>
    </row>
    <row r="33" spans="2:7" ht="27" customHeight="1" x14ac:dyDescent="0.25">
      <c r="B33" s="18" t="s">
        <v>34</v>
      </c>
      <c r="C33" s="19">
        <f t="shared" si="0"/>
        <v>841123.06</v>
      </c>
      <c r="D33" s="19">
        <v>0</v>
      </c>
      <c r="E33" s="19">
        <v>0</v>
      </c>
      <c r="F33" s="19">
        <v>0</v>
      </c>
      <c r="G33" s="19">
        <v>841123.06</v>
      </c>
    </row>
    <row r="34" spans="2:7" x14ac:dyDescent="0.25">
      <c r="B34" s="23" t="s">
        <v>35</v>
      </c>
      <c r="C34" s="24">
        <f t="shared" si="0"/>
        <v>841123.06</v>
      </c>
      <c r="D34" s="24">
        <v>0</v>
      </c>
      <c r="E34" s="24">
        <v>0</v>
      </c>
      <c r="F34" s="24">
        <v>0</v>
      </c>
      <c r="G34" s="24">
        <v>841123.06</v>
      </c>
    </row>
    <row r="35" spans="2:7" x14ac:dyDescent="0.25">
      <c r="C35" s="29"/>
    </row>
  </sheetData>
  <mergeCells count="6">
    <mergeCell ref="B2:G2"/>
    <mergeCell ref="B3:G3"/>
    <mergeCell ref="B4:G4"/>
    <mergeCell ref="B5:G5"/>
    <mergeCell ref="B6:G6"/>
    <mergeCell ref="B7:G7"/>
  </mergeCells>
  <pageMargins left="0.25" right="0.25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2018-07-06T13:53:08Z</dcterms:created>
  <dcterms:modified xsi:type="dcterms:W3CDTF">2018-07-06T13:53:43Z</dcterms:modified>
</cp:coreProperties>
</file>