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7\Estado de Resultados\Nuevo formato en base a la Resolución 002-2021 (DIGEIG)\"/>
    </mc:Choice>
  </mc:AlternateContent>
  <xr:revisionPtr revIDLastSave="0" documentId="13_ncr:1_{66B4CA64-D4FD-497E-9AD7-0DD83ACEA535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Ingresos y Egresos - Julio2021" sheetId="71" r:id="rId1"/>
  </sheets>
  <externalReferences>
    <externalReference r:id="rId2"/>
  </externalReferences>
  <definedNames>
    <definedName name="_xlnm.Print_Area" localSheetId="0">'Ingresos y Egresos - Julio2021'!$A$1:$C$84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1" l="1"/>
  <c r="C76" i="71" l="1"/>
  <c r="C18" i="71" l="1"/>
  <c r="C17" i="71" s="1"/>
</calcChain>
</file>

<file path=xl/sharedStrings.xml><?xml version="1.0" encoding="utf-8"?>
<sst xmlns="http://schemas.openxmlformats.org/spreadsheetml/2006/main" count="121" uniqueCount="121">
  <si>
    <t>BIENES INTANGIBLES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</si>
  <si>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</si>
  <si>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</si>
  <si>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</si>
  <si>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</si>
  <si>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PRODUCTOS Y ÚTILES VARIOS</t>
  </si>
  <si>
    <t>TOTAL DE GASTOS DEL PERÍODO</t>
  </si>
  <si>
    <t>OTRAS CONTRATACIONES DE SERVICIOS</t>
  </si>
  <si>
    <t>RELACIÓN DE INGRESOS Y EGRESOS</t>
  </si>
  <si>
    <t>AL 31 DE JULIO 2021</t>
  </si>
  <si>
    <t>(VALORES EN RD$)</t>
  </si>
  <si>
    <t>2.1.1</t>
  </si>
  <si>
    <t>2.1.4</t>
  </si>
  <si>
    <t>2.1.2</t>
  </si>
  <si>
    <t>2.1.5</t>
  </si>
  <si>
    <t>2.1.3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</si>
  <si>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</si>
  <si>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</si>
  <si>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</si>
  <si>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</si>
  <si>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</si>
  <si>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</si>
  <si>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</si>
  <si>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</si>
  <si>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</si>
  <si>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</si>
  <si>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</si>
  <si>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</si>
  <si>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</si>
  <si>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</si>
  <si>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</si>
  <si>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</si>
  <si>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</si>
  <si>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</si>
  <si>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</si>
  <si>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</si>
  <si>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</si>
  <si>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</si>
  <si>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</si>
  <si>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</si>
  <si>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</si>
  <si>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</si>
  <si>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</si>
  <si>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</si>
  <si>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</si>
  <si>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</si>
  <si>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</si>
  <si>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</si>
  <si>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</si>
  <si>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</si>
  <si>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</si>
  <si>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</si>
  <si>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</si>
  <si>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</si>
  <si>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</si>
  <si>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</si>
  <si>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</si>
  <si>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</si>
  <si>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</si>
  <si>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</si>
  <si>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</si>
  <si>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</si>
  <si>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</si>
  <si>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</si>
  <si>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</si>
  <si>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</si>
  <si>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</si>
  <si>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</si>
  <si>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</si>
  <si>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</si>
  <si>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</si>
  <si>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</si>
  <si>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</si>
  <si>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</si>
  <si>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</si>
  <si>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</si>
  <si>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</si>
  <si>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</si>
  <si>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</si>
  <si>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</si>
  <si>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</si>
  <si>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</si>
  <si>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</si>
  <si>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</si>
  <si>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</si>
  <si>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COMBUSTIBLE, LUBRICANTES, PRODUCTOS QUÍMICOS Y CONEXOS</t>
  </si>
  <si>
    <t>GASTOS QUE SE ASIGNARÁN DURANTE EL EJERCICIO (ART. 32 Y 33 LEY 423-06)</t>
  </si>
  <si>
    <t>TRANSFERENCIAS CORRIENTES AL SECTOR PRIVADO</t>
  </si>
  <si>
    <t>TRANSFERENCIAS CORRIENTES AL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</si>
  <si>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</si>
  <si>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</si>
  <si>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</si>
  <si>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</si>
  <si>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</si>
  <si>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</si>
  <si>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</si>
  <si>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</si>
  <si>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A EMPRESAS PÚBLICAS NO FINANCIERAS</t>
  </si>
  <si>
    <t>TRANSFERENCIAS DE CAPITAL A INSTITUCIONES PÚBLICAS FINANCIERAS</t>
  </si>
  <si>
    <t>TRANSFERENCIAS DE CAPITAL AL SECTOR EXTERNO</t>
  </si>
  <si>
    <t>TRANSFERENCIAS DE CAPITAL A OTRAS INSTITUCIONES PÚBLICAS</t>
  </si>
  <si>
    <t>MOBILIARIO Y EQUIPO</t>
  </si>
  <si>
    <t>MOBILIARIO Y EQUIPO EDUCACIONAL Y RECREATIVO</t>
  </si>
  <si>
    <t>EQUIPO E INSTRUMENTAL CIENTÍFICO Y LABORATORIO</t>
  </si>
  <si>
    <t>VEHÍCULOS Y EQUIPO DE TRANSPORTE, TRACCIÓN Y ELEVACIÓN</t>
  </si>
  <si>
    <t>MAQUINARIAS, OTROS EQUIPOS Y HERRAMIENTAS</t>
  </si>
  <si>
    <t>EQUIPOS DE DEFENSA Y SEGURIDAD</t>
  </si>
  <si>
    <t>ACTIVOS BIOLÓGICOS CULTIVABLES</t>
  </si>
  <si>
    <t>EDIFICIOS, ESTRUCTURAS, TIERRAS, TERRENOS Y OBJETOS DE VALOR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</si>
  <si>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</si>
  <si>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</si>
  <si>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</si>
  <si>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</si>
  <si>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</si>
  <si>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</si>
  <si>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</si>
  <si>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PÚBLICA EXTERNA</t>
  </si>
  <si>
    <t>COMISIONES Y OTROS GASTOS BANCARIOS DE LA DEUDA PÚBLICA</t>
  </si>
  <si>
    <t>Maria Montero</t>
  </si>
  <si>
    <t>Encargada División Financiera</t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</si>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</sst>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Artifex CF"/>
      <family val="3"/>
    </font>
    <font>
      <b/>
      <sz val="14"/>
      <color theme="1"/>
      <name val="Artifex CF Book"/>
      <family val="3"/>
    </font>
    <font>
      <b/>
      <sz val="9"/>
      <color theme="1"/>
      <name val="Artifex CF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/>
    <xf numFmtId="43" fontId="0" fillId="0" borderId="0" xfId="1" applyFont="1"/>
    <xf numFmtId="43" fontId="0" fillId="0" borderId="0" xfId="0" applyNumberFormat="1"/>
    <xf numFmtId="43" fontId="2" fillId="0" borderId="0" xfId="1" applyFont="1" applyAlignment="1">
      <alignment horizontal="right"/>
    </xf>
    <xf numFmtId="4" fontId="0" fillId="0" borderId="0" xfId="0" applyNumberFormat="1"/>
    <xf numFmtId="49" fontId="7" fillId="0" borderId="0" xfId="0" applyNumberFormat="1" applyFont="1" applyAlignment="1">
      <alignment horizontal="left"/>
    </xf>
    <xf numFmtId="43" fontId="8" fillId="2" borderId="1" xfId="1" applyFont="1" applyFill="1" applyBorder="1"/>
    <xf numFmtId="49" fontId="9" fillId="0" borderId="0" xfId="0" applyNumberFormat="1" applyFont="1" applyAlignment="1">
      <alignment horizontal="left"/>
    </xf>
    <xf numFmtId="43" fontId="8" fillId="2" borderId="1" xfId="1" applyFont="1" applyFill="1" applyBorder="1" applyAlignment="1">
      <alignment horizontal="center" vertical="center"/>
    </xf>
    <xf numFmtId="0" fontId="0" fillId="0" borderId="0" xfId="0" applyBorder="1"/>
    <xf numFmtId="4" fontId="9" fillId="0" borderId="0" xfId="0" applyNumberFormat="1" applyFont="1" applyAlignment="1">
      <alignment horizontal="right"/>
    </xf>
    <xf numFmtId="164" fontId="0" fillId="0" borderId="0" xfId="0" applyNumberFormat="1"/>
    <xf numFmtId="43" fontId="4" fillId="0" borderId="1" xfId="1" applyFont="1" applyFill="1" applyBorder="1" applyAlignment="1">
      <alignment horizontal="center" vertical="center"/>
    </xf>
    <xf numFmtId="39" fontId="6" fillId="0" borderId="1" xfId="1" applyNumberFormat="1" applyFont="1" applyBorder="1" applyAlignment="1">
      <alignment horizontal="right" vertical="center"/>
    </xf>
    <xf numFmtId="39" fontId="4" fillId="0" borderId="1" xfId="1" applyNumberFormat="1" applyFont="1" applyFill="1" applyBorder="1"/>
    <xf numFmtId="0" fontId="4" fillId="0" borderId="3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0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3" fontId="3" fillId="0" borderId="1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1962150</xdr:colOff>
      <xdr:row>81</xdr:row>
      <xdr:rowOff>0</xdr:rowOff>
    </xdr:from>
    <xdr:to>
      <xdr:col>1</xdr:col>
      <xdr:colOff>4895850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686050" y="15706725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2847975</xdr:colOff>
      <xdr:row>0</xdr:row>
      <xdr:rowOff>0</xdr:rowOff>
    </xdr:from>
    <xdr:to>
      <xdr:col>1</xdr:col>
      <xdr:colOff>4705350</xdr:colOff>
      <xdr:row>10</xdr:row>
      <xdr:rowOff>47625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75A7EBDF-BB2C-45E7-9F86-68D23E5939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shares\Dpto.%20Administrativo\8.%20CARLOS%20PICHARDO\Estados%20Financieros\2020\2020_06\2020_06%20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- Junio2020"/>
      <sheetName val="Estado de Resultado - Junio2020"/>
    </sheetNames>
    <sheetDataSet>
      <sheetData sheetId="0" refreshError="1"/>
      <sheetData sheetId="1">
        <row r="11">
          <cell r="C11">
            <v>519521287.36999989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10.85546875" customWidth="1"/>
    <col min="2" max="2" width="101.5703125" customWidth="1"/>
    <col min="3" max="3" width="20.28515625" customWidth="1"/>
    <col min="4" max="4" width="14.140625" bestFit="1" customWidth="1"/>
    <col min="5" max="5" width="15.140625" bestFit="1" customWidth="1"/>
    <col min="6" max="6" width="11.42578125" customWidth="1"/>
    <col min="7" max="7" width="15.28515625" bestFit="1" customWidth="1"/>
    <col min="9" max="13" width="13.7109375" bestFit="1" customWidth="1"/>
  </cols>
  <sheetData>
    <row r="1" spans="1:12" x14ac:dyDescent="0.25">
      <c r="A1" s="24"/>
      <c r="B1" s="24"/>
      <c r="C1" s="24"/>
    </row>
    <row r="2" spans="1:12" x14ac:dyDescent="0.25">
      <c r="A2" s="24"/>
      <c r="B2" s="24"/>
      <c r="C2" s="24"/>
    </row>
    <row r="3" spans="1:12" x14ac:dyDescent="0.25">
      <c r="A3" s="24"/>
      <c r="B3" s="24"/>
      <c r="C3" s="24"/>
    </row>
    <row r="4" spans="1:12" x14ac:dyDescent="0.25">
      <c r="A4" s="24"/>
      <c r="B4" s="24"/>
      <c r="C4" s="24"/>
    </row>
    <row r="5" spans="1:12" x14ac:dyDescent="0.25">
      <c r="A5" s="24"/>
      <c r="B5" s="24"/>
      <c r="C5" s="24"/>
    </row>
    <row r="6" spans="1:12" x14ac:dyDescent="0.25">
      <c r="A6" s="24"/>
      <c r="B6" s="24"/>
      <c r="C6" s="24"/>
    </row>
    <row r="7" spans="1:12" x14ac:dyDescent="0.25">
      <c r="A7" s="24"/>
      <c r="B7" s="24"/>
      <c r="C7" s="24"/>
    </row>
    <row r="8" spans="1:12" x14ac:dyDescent="0.25">
      <c r="A8" s="24"/>
      <c r="B8" s="24"/>
      <c r="C8" s="24"/>
    </row>
    <row r="9" spans="1:12" x14ac:dyDescent="0.25">
      <c r="A9" s="24"/>
      <c r="B9" s="24"/>
      <c r="C9" s="24"/>
    </row>
    <row r="10" spans="1:12" x14ac:dyDescent="0.25">
      <c r="A10" s="24"/>
      <c r="B10" s="24"/>
      <c r="C10" s="24"/>
    </row>
    <row r="11" spans="1:12" ht="19.5" customHeight="1" x14ac:dyDescent="0.25">
      <c r="A11" s="25" t="s">
        <v>8</v>
      </c>
      <c r="B11" s="25"/>
      <c r="C11" s="25"/>
    </row>
    <row r="12" spans="1:12" ht="15.75" x14ac:dyDescent="0.25">
      <c r="A12" s="26" t="s">
        <v>9</v>
      </c>
      <c r="B12" s="26"/>
      <c r="C12" s="26"/>
      <c r="E12" s="7"/>
    </row>
    <row r="13" spans="1:12" x14ac:dyDescent="0.25">
      <c r="A13" s="27" t="s">
        <v>10</v>
      </c>
      <c r="B13" s="27"/>
      <c r="C13" s="27"/>
      <c r="E13" s="14"/>
    </row>
    <row r="14" spans="1:12" x14ac:dyDescent="0.25">
      <c r="B14" s="2"/>
      <c r="C14" s="1"/>
      <c r="G14" s="7"/>
      <c r="H14" s="7"/>
      <c r="I14" s="7"/>
      <c r="J14" s="7"/>
      <c r="K14" s="7"/>
      <c r="L14" s="7"/>
    </row>
    <row r="15" spans="1:12" x14ac:dyDescent="0.25">
      <c r="A15" s="28" t="s">
        <v>120</v>
      </c>
      <c r="B15" s="29"/>
      <c r="C15" s="11">
        <f>'[1]Estado de Resultado - Junio2020'!$C$11</f>
        <v>519521287.36999989</v>
      </c>
      <c r="D15" s="5"/>
      <c r="G15" s="7"/>
      <c r="H15" s="7"/>
      <c r="I15" s="7"/>
      <c r="J15" s="7"/>
      <c r="K15" s="7"/>
      <c r="L15" s="7"/>
    </row>
    <row r="16" spans="1:12" x14ac:dyDescent="0.25">
      <c r="A16" s="33" t="s">
        <v>1</v>
      </c>
      <c r="B16" s="34"/>
      <c r="C16" s="16">
        <v>0</v>
      </c>
      <c r="E16" s="5"/>
      <c r="G16" s="7"/>
      <c r="H16" s="7"/>
      <c r="I16" s="7"/>
      <c r="J16" s="7"/>
      <c r="K16" s="7"/>
      <c r="L16" s="7"/>
    </row>
    <row r="17" spans="1:13" x14ac:dyDescent="0.25">
      <c r="A17" s="33" t="s">
        <v>2</v>
      </c>
      <c r="B17" s="34"/>
      <c r="C17" s="15">
        <f>+C15-C18</f>
        <v>490986191.11999989</v>
      </c>
      <c r="E17" s="5"/>
      <c r="G17" s="7"/>
      <c r="H17" s="7"/>
      <c r="I17" s="7"/>
      <c r="J17" s="7"/>
      <c r="K17" s="7"/>
      <c r="L17" s="7"/>
    </row>
    <row r="18" spans="1:13" x14ac:dyDescent="0.25">
      <c r="A18" s="28" t="s">
        <v>3</v>
      </c>
      <c r="B18" s="29"/>
      <c r="C18" s="9">
        <f>+C76</f>
        <v>28535096.249999996</v>
      </c>
      <c r="E18" s="5"/>
      <c r="G18" s="7"/>
      <c r="H18" s="7"/>
      <c r="I18" s="7"/>
      <c r="J18" s="7"/>
      <c r="K18" s="7"/>
      <c r="L18" s="7"/>
      <c r="M18" s="7"/>
    </row>
    <row r="19" spans="1:13" ht="22.5" customHeight="1" x14ac:dyDescent="0.25">
      <c r="A19" s="24"/>
      <c r="B19" s="24"/>
      <c r="C19" s="30"/>
      <c r="E19" s="5"/>
      <c r="G19" s="7"/>
      <c r="H19" s="7"/>
      <c r="I19" s="7"/>
      <c r="J19" s="7"/>
      <c r="K19" s="7"/>
      <c r="L19" s="7"/>
    </row>
    <row r="20" spans="1:13" x14ac:dyDescent="0.25">
      <c r="A20" s="28" t="s">
        <v>4</v>
      </c>
      <c r="B20" s="29"/>
      <c r="C20" s="3"/>
      <c r="E20" s="5"/>
      <c r="G20" s="7"/>
      <c r="H20" s="7"/>
      <c r="I20" s="7"/>
      <c r="J20" s="7"/>
      <c r="K20" s="7"/>
      <c r="L20" s="7"/>
      <c r="M20" s="7"/>
    </row>
    <row r="21" spans="1:13" x14ac:dyDescent="0.25">
      <c r="A21" s="19" t="s">
        <v>11</v>
      </c>
      <c r="B21" s="18" t="s">
        <v>66</v>
      </c>
      <c r="C21" s="17">
        <v>18703896</v>
      </c>
      <c r="F21" s="10"/>
      <c r="G21" s="13"/>
      <c r="H21" s="7"/>
      <c r="I21" s="7"/>
      <c r="J21" s="7"/>
      <c r="K21" s="7"/>
      <c r="L21" s="7"/>
    </row>
    <row r="22" spans="1:13" x14ac:dyDescent="0.25">
      <c r="A22" s="19" t="s">
        <v>13</v>
      </c>
      <c r="B22" s="20" t="s">
        <v>67</v>
      </c>
      <c r="C22" s="17">
        <v>0</v>
      </c>
      <c r="E22" s="7"/>
      <c r="F22" s="10"/>
      <c r="G22" s="13"/>
      <c r="H22" s="7"/>
      <c r="I22" s="7"/>
      <c r="J22" s="7"/>
      <c r="K22" s="7"/>
      <c r="L22" s="7"/>
      <c r="M22" s="7"/>
    </row>
    <row r="23" spans="1:13" x14ac:dyDescent="0.25">
      <c r="A23" s="19" t="s">
        <v>15</v>
      </c>
      <c r="B23" s="20" t="s">
        <v>68</v>
      </c>
      <c r="C23" s="17">
        <v>0</v>
      </c>
      <c r="E23" s="7"/>
      <c r="F23" s="10"/>
      <c r="G23" s="13"/>
      <c r="H23" s="7"/>
      <c r="I23" s="7"/>
      <c r="J23" s="7"/>
      <c r="K23" s="7"/>
      <c r="L23" s="7"/>
      <c r="M23" s="7"/>
    </row>
    <row r="24" spans="1:13" x14ac:dyDescent="0.25">
      <c r="A24" s="19" t="s">
        <v>12</v>
      </c>
      <c r="B24" s="20" t="s">
        <v>69</v>
      </c>
      <c r="C24" s="17">
        <v>0</v>
      </c>
      <c r="E24" s="7"/>
      <c r="F24" s="10"/>
      <c r="G24" s="13"/>
      <c r="H24" s="7"/>
      <c r="I24" s="7"/>
      <c r="J24" s="7"/>
      <c r="K24" s="7"/>
      <c r="L24" s="7"/>
      <c r="M24" s="7"/>
    </row>
    <row r="25" spans="1:13" x14ac:dyDescent="0.25">
      <c r="A25" s="19" t="s">
        <v>14</v>
      </c>
      <c r="B25" s="20" t="s">
        <v>70</v>
      </c>
      <c r="C25" s="17">
        <v>1906133.33</v>
      </c>
      <c r="E25" s="7"/>
      <c r="F25" s="10"/>
      <c r="G25" s="13"/>
      <c r="H25" s="7"/>
      <c r="I25" s="7"/>
      <c r="J25" s="7"/>
      <c r="K25" s="7"/>
      <c r="L25" s="7"/>
      <c r="M25" s="7"/>
    </row>
    <row r="26" spans="1:13" x14ac:dyDescent="0.25">
      <c r="A26" s="19" t="s">
        <v>16</v>
      </c>
      <c r="B26" s="20" t="s">
        <v>71</v>
      </c>
      <c r="C26" s="17">
        <v>1277530.75</v>
      </c>
      <c r="E26" s="7"/>
      <c r="F26" s="10"/>
      <c r="G26" s="13"/>
      <c r="H26" s="7"/>
      <c r="I26" s="7"/>
      <c r="J26" s="7"/>
      <c r="K26" s="7"/>
      <c r="L26" s="7"/>
      <c r="M26" s="7"/>
    </row>
    <row r="27" spans="1:13" x14ac:dyDescent="0.25">
      <c r="A27" s="19" t="s">
        <v>17</v>
      </c>
      <c r="B27" s="20" t="s">
        <v>72</v>
      </c>
      <c r="C27" s="17">
        <v>0</v>
      </c>
      <c r="F27" s="10"/>
      <c r="G27" s="13"/>
      <c r="H27" s="7"/>
      <c r="I27" s="7"/>
      <c r="J27" s="7"/>
      <c r="K27" s="7"/>
      <c r="L27" s="7"/>
    </row>
    <row r="28" spans="1:13" x14ac:dyDescent="0.25">
      <c r="A28" s="19" t="s">
        <v>18</v>
      </c>
      <c r="B28" s="20" t="s">
        <v>73</v>
      </c>
      <c r="C28" s="17">
        <v>0</v>
      </c>
      <c r="F28" s="10"/>
      <c r="G28" s="13"/>
      <c r="H28" s="7"/>
      <c r="I28" s="7"/>
      <c r="J28" s="7"/>
      <c r="K28" s="7"/>
      <c r="L28" s="7"/>
    </row>
    <row r="29" spans="1:13" x14ac:dyDescent="0.25">
      <c r="A29" s="19" t="s">
        <v>19</v>
      </c>
      <c r="B29" s="20" t="s">
        <v>74</v>
      </c>
      <c r="C29" s="17">
        <v>0</v>
      </c>
      <c r="F29" s="10"/>
      <c r="G29" s="13"/>
      <c r="H29" s="7"/>
      <c r="I29" s="7"/>
      <c r="J29" s="7"/>
      <c r="K29" s="7"/>
      <c r="L29" s="7"/>
    </row>
    <row r="30" spans="1:13" x14ac:dyDescent="0.25">
      <c r="A30" s="19" t="s">
        <v>20</v>
      </c>
      <c r="B30" s="20" t="s">
        <v>75</v>
      </c>
      <c r="C30" s="17"/>
      <c r="G30" s="7"/>
      <c r="H30" s="7"/>
      <c r="I30" s="7"/>
      <c r="J30" s="7"/>
      <c r="K30" s="7"/>
      <c r="L30" s="7"/>
    </row>
    <row r="31" spans="1:13" x14ac:dyDescent="0.25">
      <c r="A31" s="19" t="s">
        <v>21</v>
      </c>
      <c r="B31" s="20" t="s">
        <v>76</v>
      </c>
      <c r="C31" s="17">
        <v>427643.32</v>
      </c>
      <c r="G31" s="7"/>
      <c r="H31" s="7"/>
      <c r="I31" s="7"/>
      <c r="J31" s="7"/>
      <c r="K31" s="7"/>
      <c r="L31" s="7"/>
    </row>
    <row r="32" spans="1:13" x14ac:dyDescent="0.25">
      <c r="A32" s="19" t="s">
        <v>22</v>
      </c>
      <c r="B32" s="20" t="s">
        <v>77</v>
      </c>
      <c r="C32" s="17">
        <v>0</v>
      </c>
      <c r="G32" s="7"/>
      <c r="H32" s="7"/>
      <c r="I32" s="7"/>
      <c r="J32" s="7"/>
      <c r="K32" s="7"/>
      <c r="L32" s="7"/>
    </row>
    <row r="33" spans="1:12" x14ac:dyDescent="0.25">
      <c r="A33" s="19" t="s">
        <v>23</v>
      </c>
      <c r="B33" s="20" t="s">
        <v>78</v>
      </c>
      <c r="C33" s="17">
        <v>0</v>
      </c>
      <c r="G33" s="7"/>
      <c r="H33" s="7"/>
      <c r="I33" s="7"/>
      <c r="J33" s="7"/>
      <c r="K33" s="7"/>
      <c r="L33" s="7"/>
    </row>
    <row r="34" spans="1:12" x14ac:dyDescent="0.25">
      <c r="A34" s="19" t="s">
        <v>24</v>
      </c>
      <c r="B34" s="20" t="s">
        <v>7</v>
      </c>
      <c r="C34" s="17">
        <v>0</v>
      </c>
      <c r="F34" s="10"/>
      <c r="G34" s="13"/>
      <c r="H34" s="7"/>
      <c r="I34" s="7"/>
      <c r="J34" s="7"/>
      <c r="K34" s="7"/>
      <c r="L34" s="7"/>
    </row>
    <row r="35" spans="1:12" x14ac:dyDescent="0.25">
      <c r="A35" s="19" t="s">
        <v>25</v>
      </c>
      <c r="B35" s="20" t="s">
        <v>79</v>
      </c>
      <c r="C35" s="17">
        <v>463000</v>
      </c>
      <c r="F35" s="10"/>
      <c r="G35" s="13"/>
      <c r="H35" s="7"/>
      <c r="I35" s="7"/>
      <c r="J35" s="7"/>
      <c r="K35" s="7"/>
      <c r="L35" s="7"/>
    </row>
    <row r="36" spans="1:12" x14ac:dyDescent="0.25">
      <c r="A36" s="19" t="s">
        <v>26</v>
      </c>
      <c r="B36" s="20" t="s">
        <v>80</v>
      </c>
      <c r="C36" s="17">
        <v>0</v>
      </c>
      <c r="F36" s="10"/>
      <c r="G36" s="13"/>
      <c r="H36" s="7"/>
      <c r="I36" s="7"/>
      <c r="J36" s="7"/>
      <c r="K36" s="7"/>
      <c r="L36" s="7"/>
    </row>
    <row r="37" spans="1:12" x14ac:dyDescent="0.25">
      <c r="A37" s="19" t="s">
        <v>27</v>
      </c>
      <c r="B37" s="20" t="s">
        <v>81</v>
      </c>
      <c r="C37" s="17">
        <v>0</v>
      </c>
      <c r="F37" s="10"/>
      <c r="G37" s="13"/>
      <c r="H37" s="7"/>
      <c r="I37" s="7"/>
      <c r="J37" s="7"/>
      <c r="K37" s="7"/>
      <c r="L37" s="7"/>
    </row>
    <row r="38" spans="1:12" x14ac:dyDescent="0.25">
      <c r="A38" s="19" t="s">
        <v>28</v>
      </c>
      <c r="B38" s="20" t="s">
        <v>82</v>
      </c>
      <c r="C38" s="17">
        <v>0</v>
      </c>
      <c r="G38" s="7"/>
      <c r="H38" s="7"/>
      <c r="I38" s="7"/>
      <c r="J38" s="7"/>
      <c r="K38" s="7"/>
      <c r="L38" s="7"/>
    </row>
    <row r="39" spans="1:12" x14ac:dyDescent="0.25">
      <c r="A39" s="19" t="s">
        <v>29</v>
      </c>
      <c r="B39" s="18" t="s">
        <v>83</v>
      </c>
      <c r="C39" s="17">
        <v>1487594.29</v>
      </c>
      <c r="G39" s="7"/>
      <c r="H39" s="7"/>
      <c r="I39" s="7"/>
      <c r="J39" s="7"/>
      <c r="K39" s="7"/>
      <c r="L39" s="7"/>
    </row>
    <row r="40" spans="1:12" x14ac:dyDescent="0.25">
      <c r="A40" s="19" t="s">
        <v>30</v>
      </c>
      <c r="B40" s="18" t="s">
        <v>84</v>
      </c>
      <c r="C40" s="17">
        <v>1554016.85</v>
      </c>
      <c r="G40" s="7"/>
      <c r="H40" s="7"/>
      <c r="I40" s="7"/>
      <c r="J40" s="7"/>
      <c r="K40" s="7"/>
      <c r="L40" s="7"/>
    </row>
    <row r="41" spans="1:12" x14ac:dyDescent="0.25">
      <c r="A41" s="19" t="s">
        <v>31</v>
      </c>
      <c r="B41" s="18" t="s">
        <v>85</v>
      </c>
      <c r="C41" s="17">
        <v>162803.23000000001</v>
      </c>
      <c r="G41" s="7"/>
      <c r="H41" s="7"/>
      <c r="I41" s="7"/>
      <c r="J41" s="7"/>
      <c r="K41" s="7"/>
      <c r="L41" s="7"/>
    </row>
    <row r="42" spans="1:12" x14ac:dyDescent="0.25">
      <c r="A42" s="19" t="s">
        <v>32</v>
      </c>
      <c r="B42" s="18" t="s">
        <v>86</v>
      </c>
      <c r="C42" s="17"/>
      <c r="G42" s="7"/>
      <c r="H42" s="7"/>
      <c r="I42" s="7"/>
      <c r="J42" s="7"/>
      <c r="K42" s="7"/>
      <c r="L42" s="7"/>
    </row>
    <row r="43" spans="1:12" x14ac:dyDescent="0.25">
      <c r="A43" s="19" t="s">
        <v>33</v>
      </c>
      <c r="B43" s="18" t="s">
        <v>5</v>
      </c>
      <c r="C43" s="17"/>
      <c r="G43" s="7"/>
      <c r="H43" s="7"/>
      <c r="I43" s="7"/>
      <c r="J43" s="7"/>
      <c r="K43" s="7"/>
      <c r="L43" s="7"/>
    </row>
    <row r="44" spans="1:12" x14ac:dyDescent="0.25">
      <c r="A44" s="19" t="s">
        <v>34</v>
      </c>
      <c r="B44" s="18" t="s">
        <v>87</v>
      </c>
      <c r="C44" s="17">
        <v>618098.02</v>
      </c>
      <c r="G44" s="7"/>
      <c r="H44" s="7"/>
      <c r="I44" s="7"/>
      <c r="J44" s="7"/>
      <c r="K44" s="7"/>
      <c r="L44" s="7"/>
    </row>
    <row r="45" spans="1:12" x14ac:dyDescent="0.25">
      <c r="A45" s="19" t="s">
        <v>35</v>
      </c>
      <c r="B45" s="18" t="s">
        <v>88</v>
      </c>
      <c r="C45" s="17">
        <v>0</v>
      </c>
    </row>
    <row r="46" spans="1:12" x14ac:dyDescent="0.25">
      <c r="A46" s="19" t="s">
        <v>36</v>
      </c>
      <c r="B46" s="18" t="s">
        <v>89</v>
      </c>
      <c r="C46" s="17">
        <v>29147.48</v>
      </c>
    </row>
    <row r="47" spans="1:12" x14ac:dyDescent="0.25">
      <c r="A47" s="19" t="s">
        <v>37</v>
      </c>
      <c r="B47" s="18" t="s">
        <v>90</v>
      </c>
      <c r="C47" s="17">
        <v>467178.11</v>
      </c>
    </row>
    <row r="48" spans="1:12" x14ac:dyDescent="0.25">
      <c r="A48" s="19" t="s">
        <v>38</v>
      </c>
      <c r="B48" s="18" t="s">
        <v>91</v>
      </c>
      <c r="C48" s="17">
        <v>7314</v>
      </c>
    </row>
    <row r="49" spans="1:3" x14ac:dyDescent="0.25">
      <c r="A49" s="19" t="s">
        <v>39</v>
      </c>
      <c r="B49" s="18" t="s">
        <v>92</v>
      </c>
      <c r="C49" s="17">
        <v>58410</v>
      </c>
    </row>
    <row r="50" spans="1:3" x14ac:dyDescent="0.25">
      <c r="A50" s="19" t="s">
        <v>40</v>
      </c>
      <c r="B50" s="18" t="s">
        <v>93</v>
      </c>
      <c r="C50" s="17">
        <v>130228.34</v>
      </c>
    </row>
    <row r="51" spans="1:3" x14ac:dyDescent="0.25">
      <c r="A51" s="19" t="s">
        <v>41</v>
      </c>
      <c r="B51" s="18" t="s">
        <v>94</v>
      </c>
      <c r="C51" s="17">
        <v>0</v>
      </c>
    </row>
    <row r="52" spans="1:3" x14ac:dyDescent="0.25">
      <c r="A52" s="19" t="s">
        <v>42</v>
      </c>
      <c r="B52" s="18" t="s">
        <v>95</v>
      </c>
      <c r="C52" s="17">
        <v>0</v>
      </c>
    </row>
    <row r="53" spans="1:3" x14ac:dyDescent="0.25">
      <c r="A53" s="19" t="s">
        <v>43</v>
      </c>
      <c r="B53" s="18" t="s">
        <v>96</v>
      </c>
      <c r="C53" s="17">
        <v>0</v>
      </c>
    </row>
    <row r="54" spans="1:3" x14ac:dyDescent="0.25">
      <c r="A54" s="19" t="s">
        <v>44</v>
      </c>
      <c r="B54" s="18" t="s">
        <v>97</v>
      </c>
      <c r="C54" s="17">
        <v>0</v>
      </c>
    </row>
    <row r="55" spans="1:3" x14ac:dyDescent="0.25">
      <c r="A55" s="19" t="s">
        <v>45</v>
      </c>
      <c r="B55" s="18" t="s">
        <v>98</v>
      </c>
      <c r="C55" s="17">
        <v>0</v>
      </c>
    </row>
    <row r="56" spans="1:3" x14ac:dyDescent="0.25">
      <c r="A56" s="19" t="s">
        <v>46</v>
      </c>
      <c r="B56" s="18" t="s">
        <v>99</v>
      </c>
      <c r="C56" s="17">
        <v>0</v>
      </c>
    </row>
    <row r="57" spans="1:3" x14ac:dyDescent="0.25">
      <c r="A57" s="19" t="s">
        <v>47</v>
      </c>
      <c r="B57" s="18" t="s">
        <v>100</v>
      </c>
      <c r="C57" s="17">
        <v>0</v>
      </c>
    </row>
    <row r="58" spans="1:3" x14ac:dyDescent="0.25">
      <c r="A58" s="19" t="s">
        <v>48</v>
      </c>
      <c r="B58" s="18" t="s">
        <v>101</v>
      </c>
      <c r="C58" s="17">
        <v>62404.52</v>
      </c>
    </row>
    <row r="59" spans="1:3" x14ac:dyDescent="0.25">
      <c r="A59" s="19" t="s">
        <v>49</v>
      </c>
      <c r="B59" s="18" t="s">
        <v>102</v>
      </c>
      <c r="C59" s="17">
        <v>0</v>
      </c>
    </row>
    <row r="60" spans="1:3" x14ac:dyDescent="0.25">
      <c r="A60" s="19" t="s">
        <v>50</v>
      </c>
      <c r="B60" s="18" t="s">
        <v>103</v>
      </c>
      <c r="C60" s="17">
        <v>142944</v>
      </c>
    </row>
    <row r="61" spans="1:3" x14ac:dyDescent="0.25">
      <c r="A61" s="19" t="s">
        <v>51</v>
      </c>
      <c r="B61" s="18" t="s">
        <v>104</v>
      </c>
      <c r="C61" s="17">
        <v>0</v>
      </c>
    </row>
    <row r="62" spans="1:3" x14ac:dyDescent="0.25">
      <c r="A62" s="19" t="s">
        <v>52</v>
      </c>
      <c r="B62" s="21" t="s">
        <v>105</v>
      </c>
      <c r="C62" s="17">
        <v>0</v>
      </c>
    </row>
    <row r="63" spans="1:3" x14ac:dyDescent="0.25">
      <c r="A63" s="19" t="s">
        <v>53</v>
      </c>
      <c r="B63" s="18" t="s">
        <v>106</v>
      </c>
      <c r="C63" s="17">
        <v>155170</v>
      </c>
    </row>
    <row r="64" spans="1:3" x14ac:dyDescent="0.25">
      <c r="A64" s="19" t="s">
        <v>54</v>
      </c>
      <c r="B64" s="18" t="s">
        <v>107</v>
      </c>
      <c r="C64" s="17">
        <v>0</v>
      </c>
    </row>
    <row r="65" spans="1:5" x14ac:dyDescent="0.25">
      <c r="A65" s="19" t="s">
        <v>55</v>
      </c>
      <c r="B65" s="18" t="s">
        <v>0</v>
      </c>
      <c r="C65" s="17">
        <v>405661.95</v>
      </c>
    </row>
    <row r="66" spans="1:5" x14ac:dyDescent="0.25">
      <c r="A66" s="19" t="s">
        <v>56</v>
      </c>
      <c r="B66" s="18" t="s">
        <v>108</v>
      </c>
      <c r="C66" s="17">
        <v>475922.06</v>
      </c>
    </row>
    <row r="67" spans="1:5" x14ac:dyDescent="0.25">
      <c r="A67" s="19" t="s">
        <v>57</v>
      </c>
      <c r="B67" s="18" t="s">
        <v>109</v>
      </c>
      <c r="C67" s="17">
        <v>0</v>
      </c>
    </row>
    <row r="68" spans="1:5" x14ac:dyDescent="0.25">
      <c r="A68" s="19" t="s">
        <v>58</v>
      </c>
      <c r="B68" s="18" t="s">
        <v>110</v>
      </c>
      <c r="C68" s="17">
        <v>0</v>
      </c>
    </row>
    <row r="69" spans="1:5" x14ac:dyDescent="0.25">
      <c r="A69" s="19" t="s">
        <v>59</v>
      </c>
      <c r="B69" s="18" t="s">
        <v>111</v>
      </c>
      <c r="C69" s="17">
        <v>0</v>
      </c>
    </row>
    <row r="70" spans="1:5" x14ac:dyDescent="0.25">
      <c r="A70" s="19" t="s">
        <v>60</v>
      </c>
      <c r="B70" s="18" t="s">
        <v>112</v>
      </c>
      <c r="C70" s="17">
        <v>0</v>
      </c>
    </row>
    <row r="71" spans="1:5" x14ac:dyDescent="0.25">
      <c r="A71" s="19" t="s">
        <v>61</v>
      </c>
      <c r="B71" s="18" t="s">
        <v>113</v>
      </c>
      <c r="C71" s="17">
        <v>0</v>
      </c>
    </row>
    <row r="72" spans="1:5" x14ac:dyDescent="0.25">
      <c r="A72" s="19" t="s">
        <v>62</v>
      </c>
      <c r="B72" s="18" t="s">
        <v>114</v>
      </c>
      <c r="C72" s="17">
        <v>0</v>
      </c>
      <c r="D72" s="8"/>
      <c r="E72" s="8"/>
    </row>
    <row r="73" spans="1:5" x14ac:dyDescent="0.25">
      <c r="A73" s="19" t="s">
        <v>63</v>
      </c>
      <c r="B73" s="18" t="s">
        <v>115</v>
      </c>
      <c r="C73" s="17">
        <v>0</v>
      </c>
    </row>
    <row r="74" spans="1:5" x14ac:dyDescent="0.25">
      <c r="A74" s="19" t="s">
        <v>64</v>
      </c>
      <c r="B74" s="18" t="s">
        <v>116</v>
      </c>
      <c r="C74" s="17">
        <v>0</v>
      </c>
    </row>
    <row r="75" spans="1:5" x14ac:dyDescent="0.25">
      <c r="A75" s="19" t="s">
        <v>65</v>
      </c>
      <c r="B75" s="18" t="s">
        <v>117</v>
      </c>
      <c r="C75" s="17">
        <v>0</v>
      </c>
    </row>
    <row r="76" spans="1:5" s="4" customFormat="1" ht="26.25" customHeight="1" x14ac:dyDescent="0.25">
      <c r="A76" s="31" t="s">
        <v>6</v>
      </c>
      <c r="B76" s="32"/>
      <c r="C76" s="23">
        <f>SUM(C21:C75)</f>
        <v>28535096.249999996</v>
      </c>
    </row>
    <row r="77" spans="1:5" s="4" customFormat="1" x14ac:dyDescent="0.25">
      <c r="B77"/>
      <c r="C77"/>
    </row>
    <row r="78" spans="1:5" s="4" customFormat="1" x14ac:dyDescent="0.25">
      <c r="B78"/>
      <c r="C78" s="6"/>
    </row>
    <row r="79" spans="1:5" s="4" customFormat="1" x14ac:dyDescent="0.25">
      <c r="B79"/>
      <c r="C79" s="5"/>
    </row>
    <row r="80" spans="1:5" x14ac:dyDescent="0.25">
      <c r="B80" s="12"/>
    </row>
    <row r="82" spans="2:3" x14ac:dyDescent="0.25">
      <c r="B82" s="22" t="s">
        <v>118</v>
      </c>
    </row>
    <row r="83" spans="2:3" x14ac:dyDescent="0.25">
      <c r="B83" s="22" t="s">
        <v>119</v>
      </c>
    </row>
    <row r="84" spans="2:3" s="4" customFormat="1" x14ac:dyDescent="0.25">
      <c r="B84" s="22"/>
      <c r="C84"/>
    </row>
  </sheetData>
  <mergeCells count="11">
    <mergeCell ref="A76:B76"/>
    <mergeCell ref="A15:B15"/>
    <mergeCell ref="A16:B16"/>
    <mergeCell ref="A17:B17"/>
    <mergeCell ref="A18:B18"/>
    <mergeCell ref="A1:C10"/>
    <mergeCell ref="A11:C11"/>
    <mergeCell ref="A12:C12"/>
    <mergeCell ref="A13:C13"/>
    <mergeCell ref="A20:B20"/>
    <mergeCell ref="A19:C19"/>
  </mergeCells>
  <phoneticPr fontId="13" type="noConversion"/>
  <printOptions horizontalCentered="1"/>
  <pageMargins left="0.74803149606299213" right="0.74803149606299213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- Julio2021</vt:lpstr>
      <vt:lpstr>'Ingresos y Egresos - Julio2021'!Área_de_impresión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2021-10-18T16:59:15Z</cp:lastPrinted>
  <dcterms:created xsi:type="dcterms:W3CDTF">2017-01-20T12:41:55Z</dcterms:created>
  <dcterms:modified xsi:type="dcterms:W3CDTF">2021-10-19T19:05:57Z</dcterms:modified>
</cp:coreProperties>
</file>