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Cuentas por Pagar\2021\2021_12\"/>
    </mc:Choice>
  </mc:AlternateContent>
  <xr:revisionPtr revIDLastSave="0" documentId="13_ncr:1_{8454B0D9-6B58-440B-BE8B-6081C5DD4A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 2021" sheetId="1" r:id="rId1"/>
  </sheets>
  <definedNames>
    <definedName name="_xlnm.Print_Area" localSheetId="0">'Noviembre 2021'!$A$1:$I$53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H18" i="1"/>
  <c r="H19" i="1"/>
  <c r="H21" i="1"/>
  <c r="H22" i="1"/>
  <c r="H23" i="1"/>
  <c r="H24" i="1"/>
  <c r="H25" i="1"/>
  <c r="H29" i="1"/>
  <c r="H30" i="1"/>
  <c r="H31" i="1"/>
  <c r="H32" i="1"/>
  <c r="H33" i="1"/>
  <c r="H34" i="1"/>
  <c r="H35" i="1"/>
  <c r="H36" i="1"/>
  <c r="H17" i="1"/>
  <c r="H38" i="1" l="1"/>
  <c r="G38" i="1"/>
</calcChain>
</file>

<file path=xl/sharedStrings.xml><?xml version="1.0" encoding="utf-8"?>
<sst xmlns="http://schemas.openxmlformats.org/spreadsheetml/2006/main" count="88" uniqueCount="67">
  <si>
    <t>Listado de Cuentas por Pagar</t>
  </si>
  <si>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</si>
  <si>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</si>
  <si>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</si>
  <si>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</si>
  <si>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</si>
  <si>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</si>
  <si>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</si>
  <si>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Observaciones</t>
  </si>
  <si>
    <t>María Montero</t>
  </si>
  <si>
    <t>Encargada División Financiera</t>
  </si>
  <si>
    <t>Fecha estimada de pago</t>
  </si>
  <si>
    <t>Monto Pagado</t>
  </si>
  <si>
    <t>Compañía Dominicana de Teléfonos, S. A.</t>
  </si>
  <si>
    <t>Pendiente</t>
  </si>
  <si>
    <t>Monto Pendiente</t>
  </si>
  <si>
    <t>Diciembre 2021</t>
  </si>
  <si>
    <t>Al 31 de Diciembre de 2021</t>
  </si>
  <si>
    <t>HYL, SA</t>
  </si>
  <si>
    <t xml:space="preserve">Adquisición de neumaticos para vehiculos  propiedad de esta DIGEPRES. </t>
  </si>
  <si>
    <t>B1500003615</t>
  </si>
  <si>
    <t xml:space="preserve">Completo </t>
  </si>
  <si>
    <t xml:space="preserve">Adquisición de bateria para vehiculo TOYOTA COROLLA   propiedad de esta DIGEPRES. </t>
  </si>
  <si>
    <t>B1500003579</t>
  </si>
  <si>
    <t xml:space="preserve">Adquisición de neumaticos para autobuses TOYOTA  propiedad de esta DIGEPRES. </t>
  </si>
  <si>
    <t>B1500003614</t>
  </si>
  <si>
    <t xml:space="preserve">CHICO AUTO PAINT, EIRL </t>
  </si>
  <si>
    <t>Servicio de mantenimiento y reparacion para minibus TOYOTA HIACE propiedad de esta DIGEPRES.</t>
  </si>
  <si>
    <t>B1500001613</t>
  </si>
  <si>
    <t xml:space="preserve">WESOLVE TECH, SRL </t>
  </si>
  <si>
    <t xml:space="preserve">Adquisicion de Licencia Certificado Digital SSLCER DIGECERT para uso de esta DIGEPRES. </t>
  </si>
  <si>
    <t>B1500000169</t>
  </si>
  <si>
    <t xml:space="preserve">Adquisicion de Switches de acceso y distribucion  para uso de esta DIGEPRES. </t>
  </si>
  <si>
    <t>B1500000167</t>
  </si>
  <si>
    <t xml:space="preserve">CANTABRIA BRAND REPRESENTATIVE, SRL </t>
  </si>
  <si>
    <t>Servicio de almuerzo tipo buffet para 250 colaboradores de esta DIGEPRES</t>
  </si>
  <si>
    <t>B1500001405</t>
  </si>
  <si>
    <t xml:space="preserve">ESCUELA DE ALTA DIRECCION BARNA </t>
  </si>
  <si>
    <t xml:space="preserve">Participación en Master in Business Administration para colaboradora de esta DIGEPRES. </t>
  </si>
  <si>
    <t>B1500000357</t>
  </si>
  <si>
    <t xml:space="preserve">AGUA PLANETA AZUL C POR A </t>
  </si>
  <si>
    <t xml:space="preserve">Adquisicion de botellones de agua para consumo de esta DIGEPRES. </t>
  </si>
  <si>
    <t>B1500098097</t>
  </si>
  <si>
    <t xml:space="preserve">SUNIX PETROLEUM, SRL </t>
  </si>
  <si>
    <t>Adquisición de combustible a traves de recargas electronicas para uso de esta DIGEPRES</t>
  </si>
  <si>
    <t>B1500073576</t>
  </si>
  <si>
    <t>B1500073604</t>
  </si>
  <si>
    <t>Servicios de data para uso de esta DIGEPRES correspondiente al mes de diciembre 2021.</t>
  </si>
  <si>
    <t>Servicios telefónicos fijos para uso de esta DIGEPRES correspondiente al mes de diciembre 2021.</t>
  </si>
  <si>
    <t>Servicios telefónicos fijos para uso de esta DIGEPRES correspondiente al mes de diciembre2021.</t>
  </si>
  <si>
    <t>Servicios de flota para uso de esta DIGEPRES correspondiente al mes de diciembre 2021.</t>
  </si>
  <si>
    <t>B1500115980</t>
  </si>
  <si>
    <t>B1500115974</t>
  </si>
  <si>
    <t>B1500115961</t>
  </si>
  <si>
    <t>B1500115955</t>
  </si>
  <si>
    <t>B1500116882</t>
  </si>
  <si>
    <t xml:space="preserve">CORPORACION DEL ACUEDUCTO Y ALCANTARILLADO DE SANTO DOMINGO </t>
  </si>
  <si>
    <t>Servicio de agua potable correspondiente al mes de diciembre 2021</t>
  </si>
  <si>
    <t>EDEESTE</t>
  </si>
  <si>
    <t>Serviico de energia electrica correspondiente al mes de diciembre 2021 NIC 1511169</t>
  </si>
  <si>
    <t>Serviico de energia electrica correspondiente al mes de diciembre 2021 NIC 1609251</t>
  </si>
  <si>
    <t>B1500085807</t>
  </si>
  <si>
    <t>B1500182466</t>
  </si>
  <si>
    <t>B1500182472</t>
  </si>
  <si>
    <t>POWER  MACHINERY, SRL</t>
  </si>
  <si>
    <t>Adquisición de memorias RAM para servidores DELL Y HP de esta DIGEPRES</t>
  </si>
  <si>
    <t>B1500000015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</si>
</sst>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 applyBorder="1"/>
    <xf numFmtId="164" fontId="1" fillId="0" borderId="0" xfId="0" applyNumberFormat="1" applyFont="1"/>
    <xf numFmtId="43" fontId="3" fillId="2" borderId="5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14" xfId="0" applyFont="1" applyBorder="1" applyAlignment="1">
      <alignment horizont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43" fontId="1" fillId="0" borderId="4" xfId="0" applyNumberFormat="1" applyFont="1" applyBorder="1" applyAlignment="1">
      <alignment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43" fontId="1" fillId="0" borderId="4" xfId="0" applyNumberFormat="1" applyFont="1" applyBorder="1" applyAlignment="1">
      <alignment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4" fontId="1" fillId="0" borderId="19" xfId="0" applyNumberFormat="1" applyFont="1" applyBorder="1" applyAlignment="1">
      <alignment horizontal="center" vertical="center"/>
    </xf>
    <xf numFmtId="43" fontId="1" fillId="0" borderId="20" xfId="0" applyNumberFormat="1" applyFont="1" applyBorder="1" applyAlignment="1">
      <alignment vertical="center"/>
    </xf>
    <xf numFmtId="14" fontId="1" fillId="0" borderId="20" xfId="0" applyNumberFormat="1" applyFont="1" applyBorder="1" applyAlignment="1">
      <alignment horizontal="center" vertical="center"/>
    </xf>
    <xf numFmtId="0" fontId="1" fillId="0" borderId="20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13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5765413</xdr:colOff>
      <xdr:row>1</xdr:row>
      <xdr:rowOff>67236</xdr:rowOff>
    </xdr:from>
    <xdr:to>
      <xdr:col>1</xdr:col>
      <xdr:colOff>7648006</xdr:colOff>
      <xdr:row>9</xdr:row>
      <xdr:rowOff>237083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7234" y="244129"/>
          <a:ext cx="1882593" cy="20068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zoomScale="70" zoomScaleNormal="70" workbookViewId="0">
      <selection activeCell="I20" sqref="I20"/>
    </sheetView>
  </sheetViews>
  <sheetFormatPr baseColWidth="10" defaultRowHeight="14.25"/>
  <cols>
    <col min="1" max="1" width="70.140625" style="1" customWidth="1"/>
    <col min="2" max="2" width="117" style="1" customWidth="1"/>
    <col min="3" max="3" width="29.7109375" style="1" customWidth="1"/>
    <col min="4" max="4" width="15.5703125" style="1" customWidth="1"/>
    <col min="5" max="5" width="20" style="1" bestFit="1" customWidth="1"/>
    <col min="6" max="6" width="23.42578125" style="13" bestFit="1" customWidth="1"/>
    <col min="7" max="8" width="20" style="13" customWidth="1"/>
    <col min="9" max="9" width="29.140625" style="1" customWidth="1"/>
    <col min="10" max="16384" width="11.42578125" style="1"/>
  </cols>
  <sheetData>
    <row r="1" spans="1:9">
      <c r="A1" s="36"/>
      <c r="B1" s="36"/>
      <c r="C1" s="36"/>
      <c r="D1" s="36"/>
      <c r="E1" s="36"/>
      <c r="F1" s="36"/>
      <c r="G1" s="36"/>
      <c r="H1" s="36"/>
      <c r="I1" s="36"/>
    </row>
    <row r="2" spans="1:9" ht="15" customHeight="1">
      <c r="A2" s="36"/>
      <c r="B2" s="36"/>
      <c r="C2" s="36"/>
      <c r="D2" s="36"/>
      <c r="E2" s="36"/>
      <c r="F2" s="36"/>
      <c r="G2" s="36"/>
      <c r="H2" s="36"/>
      <c r="I2" s="36"/>
    </row>
    <row r="3" spans="1:9" ht="15" customHeight="1">
      <c r="A3" s="36"/>
      <c r="B3" s="36"/>
      <c r="C3" s="36"/>
      <c r="D3" s="36"/>
      <c r="E3" s="36"/>
      <c r="F3" s="36"/>
      <c r="G3" s="36"/>
      <c r="H3" s="36"/>
      <c r="I3" s="36"/>
    </row>
    <row r="4" spans="1:9" ht="15" customHeight="1">
      <c r="A4" s="36"/>
      <c r="B4" s="36"/>
      <c r="C4" s="36"/>
      <c r="D4" s="36"/>
      <c r="E4" s="36"/>
      <c r="F4" s="36"/>
      <c r="G4" s="36"/>
      <c r="H4" s="36"/>
      <c r="I4" s="36"/>
    </row>
    <row r="5" spans="1:9" ht="15" customHeight="1">
      <c r="A5" s="36"/>
      <c r="B5" s="36"/>
      <c r="C5" s="36"/>
      <c r="D5" s="36"/>
      <c r="E5" s="36"/>
      <c r="F5" s="36"/>
      <c r="G5" s="36"/>
      <c r="H5" s="36"/>
      <c r="I5" s="36"/>
    </row>
    <row r="6" spans="1:9" ht="27" customHeight="1">
      <c r="A6" s="36"/>
      <c r="B6" s="36"/>
      <c r="C6" s="36"/>
      <c r="D6" s="36"/>
      <c r="E6" s="36"/>
      <c r="F6" s="36"/>
      <c r="G6" s="36"/>
      <c r="H6" s="36"/>
      <c r="I6" s="36"/>
    </row>
    <row r="7" spans="1:9" ht="19.5" customHeight="1">
      <c r="A7" s="36"/>
      <c r="B7" s="36"/>
      <c r="C7" s="36"/>
      <c r="D7" s="36"/>
      <c r="E7" s="36"/>
      <c r="F7" s="36"/>
      <c r="G7" s="36"/>
      <c r="H7" s="36"/>
      <c r="I7" s="36"/>
    </row>
    <row r="8" spans="1:9" ht="19.5" customHeight="1">
      <c r="A8" s="36"/>
      <c r="B8" s="36"/>
      <c r="C8" s="36"/>
      <c r="D8" s="36"/>
      <c r="E8" s="36"/>
      <c r="F8" s="36"/>
      <c r="G8" s="36"/>
      <c r="H8" s="36"/>
      <c r="I8" s="36"/>
    </row>
    <row r="9" spans="1:9" ht="19.5" customHeight="1">
      <c r="A9" s="36"/>
      <c r="B9" s="36"/>
      <c r="C9" s="36"/>
      <c r="D9" s="36"/>
      <c r="E9" s="36"/>
      <c r="F9" s="36"/>
      <c r="G9" s="36"/>
      <c r="H9" s="36"/>
      <c r="I9" s="36"/>
    </row>
    <row r="10" spans="1:9" ht="19.5" customHeight="1">
      <c r="A10" s="36"/>
      <c r="B10" s="36"/>
      <c r="C10" s="36"/>
      <c r="D10" s="36"/>
      <c r="E10" s="36"/>
      <c r="F10" s="36"/>
      <c r="G10" s="36"/>
      <c r="H10" s="36"/>
      <c r="I10" s="36"/>
    </row>
    <row r="11" spans="1:9" ht="24">
      <c r="A11" s="37" t="s">
        <v>0</v>
      </c>
      <c r="B11" s="37"/>
      <c r="C11" s="37"/>
      <c r="D11" s="37"/>
      <c r="E11" s="37"/>
      <c r="F11" s="37"/>
      <c r="G11" s="37"/>
      <c r="H11" s="37"/>
      <c r="I11" s="37"/>
    </row>
    <row r="12" spans="1:9" ht="19.5">
      <c r="A12" s="38" t="s">
        <v>17</v>
      </c>
      <c r="B12" s="38"/>
      <c r="C12" s="38"/>
      <c r="D12" s="38"/>
      <c r="E12" s="38"/>
      <c r="F12" s="38"/>
      <c r="G12" s="38"/>
      <c r="H12" s="38"/>
      <c r="I12" s="38"/>
    </row>
    <row r="13" spans="1:9" ht="19.5">
      <c r="A13" s="39" t="s">
        <v>6</v>
      </c>
      <c r="B13" s="39"/>
      <c r="C13" s="39"/>
      <c r="D13" s="39"/>
      <c r="E13" s="39"/>
      <c r="F13" s="39"/>
      <c r="G13" s="39"/>
      <c r="H13" s="39"/>
      <c r="I13" s="39"/>
    </row>
    <row r="14" spans="1:9" s="13" customFormat="1" ht="11.25" customHeight="1" thickBot="1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41.25" customHeight="1" thickTop="1" thickBot="1">
      <c r="A15" s="6" t="s">
        <v>1</v>
      </c>
      <c r="B15" s="7" t="s">
        <v>2</v>
      </c>
      <c r="C15" s="8" t="s">
        <v>3</v>
      </c>
      <c r="D15" s="9" t="s">
        <v>4</v>
      </c>
      <c r="E15" s="10" t="s">
        <v>5</v>
      </c>
      <c r="F15" s="10" t="s">
        <v>11</v>
      </c>
      <c r="G15" s="10" t="s">
        <v>12</v>
      </c>
      <c r="H15" s="10" t="s">
        <v>15</v>
      </c>
      <c r="I15" s="10" t="s">
        <v>8</v>
      </c>
    </row>
    <row r="16" spans="1:9" s="13" customFormat="1" ht="21.75" customHeight="1">
      <c r="A16" s="43" t="s">
        <v>16</v>
      </c>
      <c r="B16" s="44"/>
      <c r="C16" s="44"/>
      <c r="D16" s="44"/>
      <c r="E16" s="44"/>
      <c r="F16" s="44"/>
      <c r="G16" s="44"/>
      <c r="H16" s="44"/>
      <c r="I16" s="45"/>
    </row>
    <row r="17" spans="1:9" s="13" customFormat="1">
      <c r="A17" s="48" t="s">
        <v>18</v>
      </c>
      <c r="B17" s="19" t="s">
        <v>19</v>
      </c>
      <c r="C17" s="16" t="s">
        <v>20</v>
      </c>
      <c r="D17" s="18">
        <v>44544</v>
      </c>
      <c r="E17" s="17">
        <v>11836.64</v>
      </c>
      <c r="F17" s="18">
        <v>44562</v>
      </c>
      <c r="G17" s="24">
        <v>0</v>
      </c>
      <c r="H17" s="17">
        <f>E17-G17</f>
        <v>11836.64</v>
      </c>
      <c r="I17" s="16" t="s">
        <v>21</v>
      </c>
    </row>
    <row r="18" spans="1:9" s="13" customFormat="1">
      <c r="A18" s="49"/>
      <c r="B18" s="19" t="s">
        <v>22</v>
      </c>
      <c r="C18" s="16" t="s">
        <v>23</v>
      </c>
      <c r="D18" s="18">
        <v>44537</v>
      </c>
      <c r="E18" s="17">
        <v>9724.31</v>
      </c>
      <c r="F18" s="18">
        <v>44562</v>
      </c>
      <c r="G18" s="24">
        <v>0</v>
      </c>
      <c r="H18" s="24">
        <f t="shared" ref="H18:H36" si="0">E18-G18</f>
        <v>9724.31</v>
      </c>
      <c r="I18" s="16" t="s">
        <v>21</v>
      </c>
    </row>
    <row r="19" spans="1:9" s="13" customFormat="1">
      <c r="A19" s="50"/>
      <c r="B19" s="19" t="s">
        <v>24</v>
      </c>
      <c r="C19" s="16" t="s">
        <v>25</v>
      </c>
      <c r="D19" s="18">
        <v>44544</v>
      </c>
      <c r="E19" s="17">
        <v>130202.9</v>
      </c>
      <c r="F19" s="18">
        <v>44562</v>
      </c>
      <c r="G19" s="24">
        <v>0</v>
      </c>
      <c r="H19" s="24">
        <f t="shared" si="0"/>
        <v>130202.9</v>
      </c>
      <c r="I19" s="16" t="s">
        <v>21</v>
      </c>
    </row>
    <row r="20" spans="1:9" s="22" customFormat="1">
      <c r="A20" s="34" t="s">
        <v>64</v>
      </c>
      <c r="B20" s="26" t="s">
        <v>65</v>
      </c>
      <c r="C20" s="23" t="s">
        <v>66</v>
      </c>
      <c r="D20" s="25">
        <v>44547</v>
      </c>
      <c r="E20" s="24">
        <v>216000.04</v>
      </c>
      <c r="F20" s="25">
        <v>44568</v>
      </c>
      <c r="G20" s="24">
        <v>0</v>
      </c>
      <c r="H20" s="24">
        <v>216000.04</v>
      </c>
      <c r="I20" s="23" t="s">
        <v>21</v>
      </c>
    </row>
    <row r="21" spans="1:9" s="13" customFormat="1">
      <c r="A21" s="15" t="s">
        <v>26</v>
      </c>
      <c r="B21" s="19" t="s">
        <v>27</v>
      </c>
      <c r="C21" s="16" t="s">
        <v>28</v>
      </c>
      <c r="D21" s="18">
        <v>44543</v>
      </c>
      <c r="E21" s="17">
        <v>46138</v>
      </c>
      <c r="F21" s="18">
        <v>44562</v>
      </c>
      <c r="G21" s="24">
        <v>0</v>
      </c>
      <c r="H21" s="24">
        <f t="shared" si="0"/>
        <v>46138</v>
      </c>
      <c r="I21" s="16" t="s">
        <v>21</v>
      </c>
    </row>
    <row r="22" spans="1:9" s="13" customFormat="1">
      <c r="A22" s="48" t="s">
        <v>29</v>
      </c>
      <c r="B22" s="19" t="s">
        <v>30</v>
      </c>
      <c r="C22" s="16" t="s">
        <v>31</v>
      </c>
      <c r="D22" s="18">
        <v>44544</v>
      </c>
      <c r="E22" s="17">
        <v>33040</v>
      </c>
      <c r="F22" s="18">
        <v>44562</v>
      </c>
      <c r="G22" s="24">
        <v>0</v>
      </c>
      <c r="H22" s="24">
        <f t="shared" si="0"/>
        <v>33040</v>
      </c>
      <c r="I22" s="16" t="s">
        <v>21</v>
      </c>
    </row>
    <row r="23" spans="1:9" s="13" customFormat="1">
      <c r="A23" s="50"/>
      <c r="B23" s="19" t="s">
        <v>32</v>
      </c>
      <c r="C23" s="16" t="s">
        <v>33</v>
      </c>
      <c r="D23" s="18">
        <v>44544</v>
      </c>
      <c r="E23" s="17">
        <v>267388</v>
      </c>
      <c r="F23" s="18">
        <v>44562</v>
      </c>
      <c r="G23" s="24">
        <v>0</v>
      </c>
      <c r="H23" s="24">
        <f t="shared" si="0"/>
        <v>267388</v>
      </c>
      <c r="I23" s="16" t="s">
        <v>21</v>
      </c>
    </row>
    <row r="24" spans="1:9" s="13" customFormat="1">
      <c r="A24" s="15" t="s">
        <v>34</v>
      </c>
      <c r="B24" s="19" t="s">
        <v>35</v>
      </c>
      <c r="C24" s="16" t="s">
        <v>36</v>
      </c>
      <c r="D24" s="18">
        <v>44543</v>
      </c>
      <c r="E24" s="17">
        <v>45194</v>
      </c>
      <c r="F24" s="18">
        <v>44562</v>
      </c>
      <c r="G24" s="24">
        <v>0</v>
      </c>
      <c r="H24" s="24">
        <f t="shared" si="0"/>
        <v>45194</v>
      </c>
      <c r="I24" s="16" t="s">
        <v>21</v>
      </c>
    </row>
    <row r="25" spans="1:9" s="13" customFormat="1">
      <c r="A25" s="15" t="s">
        <v>37</v>
      </c>
      <c r="B25" s="19" t="s">
        <v>38</v>
      </c>
      <c r="C25" s="16" t="s">
        <v>39</v>
      </c>
      <c r="D25" s="18">
        <v>44544</v>
      </c>
      <c r="E25" s="17">
        <v>264516.68</v>
      </c>
      <c r="F25" s="18">
        <v>44562</v>
      </c>
      <c r="G25" s="24">
        <v>0</v>
      </c>
      <c r="H25" s="24">
        <f t="shared" si="0"/>
        <v>264516.68</v>
      </c>
      <c r="I25" s="16" t="s">
        <v>21</v>
      </c>
    </row>
    <row r="26" spans="1:9" s="22" customFormat="1" ht="28.5">
      <c r="A26" s="35" t="s">
        <v>56</v>
      </c>
      <c r="B26" s="26" t="s">
        <v>57</v>
      </c>
      <c r="C26" s="23" t="s">
        <v>61</v>
      </c>
      <c r="D26" s="25">
        <v>44560</v>
      </c>
      <c r="E26" s="24">
        <v>7314</v>
      </c>
      <c r="F26" s="25">
        <v>44586</v>
      </c>
      <c r="G26" s="24">
        <v>0</v>
      </c>
      <c r="H26" s="24">
        <v>7314</v>
      </c>
      <c r="I26" s="23" t="s">
        <v>14</v>
      </c>
    </row>
    <row r="27" spans="1:9" s="22" customFormat="1">
      <c r="A27" s="51" t="s">
        <v>58</v>
      </c>
      <c r="B27" s="26" t="s">
        <v>59</v>
      </c>
      <c r="C27" s="23" t="s">
        <v>62</v>
      </c>
      <c r="D27" s="25">
        <v>44550</v>
      </c>
      <c r="E27" s="24">
        <v>298243.52</v>
      </c>
      <c r="F27" s="25">
        <v>44586</v>
      </c>
      <c r="G27" s="24">
        <v>0</v>
      </c>
      <c r="H27" s="24">
        <v>298243.52</v>
      </c>
      <c r="I27" s="23" t="s">
        <v>14</v>
      </c>
    </row>
    <row r="28" spans="1:9" s="22" customFormat="1">
      <c r="A28" s="52"/>
      <c r="B28" s="26" t="s">
        <v>60</v>
      </c>
      <c r="C28" s="23" t="s">
        <v>63</v>
      </c>
      <c r="D28" s="25">
        <v>44550</v>
      </c>
      <c r="E28" s="24">
        <v>218503.76</v>
      </c>
      <c r="F28" s="25">
        <v>44586</v>
      </c>
      <c r="G28" s="24">
        <v>0</v>
      </c>
      <c r="H28" s="24">
        <v>218503.76</v>
      </c>
      <c r="I28" s="23" t="s">
        <v>14</v>
      </c>
    </row>
    <row r="29" spans="1:9" s="13" customFormat="1">
      <c r="A29" s="15" t="s">
        <v>40</v>
      </c>
      <c r="B29" s="19" t="s">
        <v>41</v>
      </c>
      <c r="C29" s="16" t="s">
        <v>42</v>
      </c>
      <c r="D29" s="18">
        <v>44544</v>
      </c>
      <c r="E29" s="17">
        <v>3300</v>
      </c>
      <c r="F29" s="18">
        <v>44562</v>
      </c>
      <c r="G29" s="24">
        <v>0</v>
      </c>
      <c r="H29" s="24">
        <f t="shared" si="0"/>
        <v>3300</v>
      </c>
      <c r="I29" s="16" t="s">
        <v>21</v>
      </c>
    </row>
    <row r="30" spans="1:9" s="13" customFormat="1">
      <c r="A30" s="48" t="s">
        <v>43</v>
      </c>
      <c r="B30" s="19" t="s">
        <v>44</v>
      </c>
      <c r="C30" s="16" t="s">
        <v>45</v>
      </c>
      <c r="D30" s="18">
        <v>44533</v>
      </c>
      <c r="E30" s="17">
        <v>89660.05</v>
      </c>
      <c r="F30" s="18">
        <v>44567</v>
      </c>
      <c r="G30" s="24">
        <v>0</v>
      </c>
      <c r="H30" s="24">
        <f t="shared" si="0"/>
        <v>89660.05</v>
      </c>
      <c r="I30" s="16" t="s">
        <v>21</v>
      </c>
    </row>
    <row r="31" spans="1:9" s="13" customFormat="1">
      <c r="A31" s="50"/>
      <c r="B31" s="19" t="s">
        <v>44</v>
      </c>
      <c r="C31" s="16" t="s">
        <v>46</v>
      </c>
      <c r="D31" s="18">
        <v>44540</v>
      </c>
      <c r="E31" s="17">
        <v>176650.49</v>
      </c>
      <c r="F31" s="18">
        <v>44567</v>
      </c>
      <c r="G31" s="24">
        <v>0</v>
      </c>
      <c r="H31" s="24">
        <f t="shared" si="0"/>
        <v>176650.49</v>
      </c>
      <c r="I31" s="20" t="s">
        <v>21</v>
      </c>
    </row>
    <row r="32" spans="1:9" s="13" customFormat="1">
      <c r="A32" s="48" t="s">
        <v>13</v>
      </c>
      <c r="B32" s="26" t="s">
        <v>47</v>
      </c>
      <c r="C32" s="23" t="s">
        <v>51</v>
      </c>
      <c r="D32" s="25">
        <v>44558</v>
      </c>
      <c r="E32" s="24">
        <v>44882.5</v>
      </c>
      <c r="F32" s="25">
        <v>44586</v>
      </c>
      <c r="G32" s="24">
        <v>0</v>
      </c>
      <c r="H32" s="24">
        <f t="shared" si="0"/>
        <v>44882.5</v>
      </c>
      <c r="I32" s="27" t="s">
        <v>14</v>
      </c>
    </row>
    <row r="33" spans="1:9" s="13" customFormat="1">
      <c r="A33" s="49"/>
      <c r="B33" s="26" t="s">
        <v>47</v>
      </c>
      <c r="C33" s="23" t="s">
        <v>52</v>
      </c>
      <c r="D33" s="25">
        <v>44558</v>
      </c>
      <c r="E33" s="24">
        <v>10335</v>
      </c>
      <c r="F33" s="25">
        <v>44586</v>
      </c>
      <c r="G33" s="24">
        <v>0</v>
      </c>
      <c r="H33" s="24">
        <f t="shared" si="0"/>
        <v>10335</v>
      </c>
      <c r="I33" s="27" t="s">
        <v>14</v>
      </c>
    </row>
    <row r="34" spans="1:9" s="13" customFormat="1">
      <c r="A34" s="49"/>
      <c r="B34" s="26" t="s">
        <v>48</v>
      </c>
      <c r="C34" s="23" t="s">
        <v>53</v>
      </c>
      <c r="D34" s="25">
        <v>44558</v>
      </c>
      <c r="E34" s="24">
        <v>282.61</v>
      </c>
      <c r="F34" s="25">
        <v>44586</v>
      </c>
      <c r="G34" s="24">
        <v>0</v>
      </c>
      <c r="H34" s="24">
        <f t="shared" si="0"/>
        <v>282.61</v>
      </c>
      <c r="I34" s="27" t="s">
        <v>14</v>
      </c>
    </row>
    <row r="35" spans="1:9" s="13" customFormat="1">
      <c r="A35" s="49"/>
      <c r="B35" s="26" t="s">
        <v>49</v>
      </c>
      <c r="C35" s="23" t="s">
        <v>54</v>
      </c>
      <c r="D35" s="25">
        <v>44558</v>
      </c>
      <c r="E35" s="24">
        <v>127341.7</v>
      </c>
      <c r="F35" s="25">
        <v>44586</v>
      </c>
      <c r="G35" s="24">
        <v>0</v>
      </c>
      <c r="H35" s="24">
        <f t="shared" si="0"/>
        <v>127341.7</v>
      </c>
      <c r="I35" s="27" t="s">
        <v>14</v>
      </c>
    </row>
    <row r="36" spans="1:9" s="13" customFormat="1">
      <c r="A36" s="50"/>
      <c r="B36" s="26" t="s">
        <v>50</v>
      </c>
      <c r="C36" s="23" t="s">
        <v>55</v>
      </c>
      <c r="D36" s="25">
        <v>44558</v>
      </c>
      <c r="E36" s="24">
        <v>47765.05</v>
      </c>
      <c r="F36" s="25">
        <v>44586</v>
      </c>
      <c r="G36" s="24">
        <v>0</v>
      </c>
      <c r="H36" s="24">
        <f t="shared" si="0"/>
        <v>47765.05</v>
      </c>
      <c r="I36" s="27" t="s">
        <v>14</v>
      </c>
    </row>
    <row r="37" spans="1:9" s="22" customFormat="1" ht="15" thickBot="1">
      <c r="A37" s="21"/>
      <c r="B37" s="28"/>
      <c r="C37" s="29"/>
      <c r="D37" s="30"/>
      <c r="E37" s="31"/>
      <c r="F37" s="32"/>
      <c r="G37" s="31"/>
      <c r="H37" s="31"/>
      <c r="I37" s="33"/>
    </row>
    <row r="38" spans="1:9" ht="29.25" customHeight="1" thickBot="1">
      <c r="A38" s="40" t="s">
        <v>7</v>
      </c>
      <c r="B38" s="41"/>
      <c r="C38" s="41"/>
      <c r="D38" s="42"/>
      <c r="E38" s="5">
        <f>SUM(E17:E36)</f>
        <v>2048319.2500000002</v>
      </c>
      <c r="F38" s="5"/>
      <c r="G38" s="5">
        <f>G36</f>
        <v>0</v>
      </c>
      <c r="H38" s="5">
        <f>SUM(H17:H36)</f>
        <v>2048319.2500000002</v>
      </c>
      <c r="I38" s="5"/>
    </row>
    <row r="39" spans="1:9" ht="15" thickTop="1">
      <c r="E39" s="2"/>
      <c r="F39" s="2"/>
      <c r="G39" s="2"/>
      <c r="H39" s="2"/>
      <c r="I39" s="2"/>
    </row>
    <row r="40" spans="1:9">
      <c r="E40" s="2"/>
      <c r="F40" s="2"/>
      <c r="G40" s="2"/>
      <c r="H40" s="2"/>
      <c r="I40" s="2"/>
    </row>
    <row r="41" spans="1:9">
      <c r="I41" s="2"/>
    </row>
    <row r="42" spans="1:9">
      <c r="I42" s="2"/>
    </row>
    <row r="43" spans="1:9">
      <c r="A43" s="11"/>
      <c r="I43" s="2"/>
    </row>
    <row r="44" spans="1:9">
      <c r="G44" s="46"/>
      <c r="H44" s="46"/>
      <c r="I44" s="46"/>
    </row>
    <row r="45" spans="1:9" ht="15">
      <c r="G45" s="47" t="s">
        <v>9</v>
      </c>
      <c r="H45" s="47"/>
      <c r="I45" s="47"/>
    </row>
    <row r="46" spans="1:9" ht="15" customHeight="1">
      <c r="G46" s="36" t="s">
        <v>10</v>
      </c>
      <c r="H46" s="36"/>
      <c r="I46" s="36"/>
    </row>
    <row r="47" spans="1:9">
      <c r="I47" s="12"/>
    </row>
    <row r="48" spans="1:9">
      <c r="I48" s="3"/>
    </row>
    <row r="52" spans="3:9">
      <c r="I52" s="4"/>
    </row>
    <row r="53" spans="3:9">
      <c r="C53" s="1" t="s">
        <v>6</v>
      </c>
    </row>
  </sheetData>
  <mergeCells count="14">
    <mergeCell ref="G46:I46"/>
    <mergeCell ref="A11:I11"/>
    <mergeCell ref="A12:I12"/>
    <mergeCell ref="A13:I13"/>
    <mergeCell ref="A1:I10"/>
    <mergeCell ref="A38:D38"/>
    <mergeCell ref="A16:I16"/>
    <mergeCell ref="G44:I44"/>
    <mergeCell ref="G45:I45"/>
    <mergeCell ref="A17:A19"/>
    <mergeCell ref="A22:A23"/>
    <mergeCell ref="A30:A31"/>
    <mergeCell ref="A32:A36"/>
    <mergeCell ref="A27:A28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2021</vt:lpstr>
      <vt:lpstr>'Noviembre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Julian José Acosta Acosta</cp:lastModifiedBy>
  <cp:lastPrinted>2022-01-06T18:57:18Z</cp:lastPrinted>
  <dcterms:created xsi:type="dcterms:W3CDTF">2019-08-01T20:31:11Z</dcterms:created>
  <dcterms:modified xsi:type="dcterms:W3CDTF">2022-01-06T18:57:39Z</dcterms:modified>
</cp:coreProperties>
</file>