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2\"/>
    </mc:Choice>
  </mc:AlternateContent>
  <xr:revisionPtr revIDLastSave="0" documentId="13_ncr:1_{A8B0846C-F3F7-479C-B5A3-72BFA8EF5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2" sheetId="1" r:id="rId1"/>
  </sheets>
  <definedNames>
    <definedName name="_xlnm.Print_Area" localSheetId="0">'Febrero 2022'!$A$1:$I$57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20" i="1"/>
  <c r="H21" i="1"/>
  <c r="H42" i="1" s="1"/>
  <c r="H22" i="1"/>
  <c r="G22" i="1" s="1"/>
  <c r="H23" i="1"/>
  <c r="H24" i="1"/>
  <c r="G24" i="1" s="1"/>
  <c r="H25" i="1"/>
  <c r="H26" i="1"/>
  <c r="G26" i="1" s="1"/>
  <c r="H27" i="1"/>
  <c r="H28" i="1"/>
  <c r="G28" i="1" s="1"/>
  <c r="H29" i="1"/>
  <c r="H30" i="1"/>
  <c r="G30" i="1" s="1"/>
  <c r="H31" i="1"/>
  <c r="H32" i="1"/>
  <c r="H33" i="1"/>
  <c r="G33" i="1" s="1"/>
  <c r="H34" i="1"/>
  <c r="G34" i="1" s="1"/>
  <c r="H35" i="1"/>
  <c r="H36" i="1"/>
  <c r="H37" i="1"/>
  <c r="G37" i="1" s="1"/>
  <c r="H38" i="1"/>
  <c r="H39" i="1"/>
  <c r="H40" i="1"/>
  <c r="G40" i="1" s="1"/>
  <c r="G18" i="1"/>
  <c r="H17" i="1"/>
  <c r="G17" i="1" s="1"/>
  <c r="H18" i="1"/>
  <c r="H41" i="1"/>
  <c r="E42" i="1"/>
  <c r="G21" i="1"/>
  <c r="G38" i="1"/>
  <c r="G25" i="1"/>
  <c r="G20" i="1"/>
  <c r="G31" i="1"/>
  <c r="G35" i="1"/>
  <c r="G39" i="1"/>
  <c r="G36" i="1"/>
  <c r="G32" i="1"/>
  <c r="G29" i="1"/>
  <c r="G27" i="1"/>
  <c r="G23" i="1"/>
  <c r="G19" i="1"/>
  <c r="G42" i="1" s="1"/>
</calcChain>
</file>

<file path=xl/sharedStrings.xml><?xml version="1.0" encoding="utf-8"?>
<sst xmlns="http://schemas.openxmlformats.org/spreadsheetml/2006/main" count="105" uniqueCount="73">
  <si>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</si>
  <si>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</si>
  <si>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</si>
  <si>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</si>
  <si>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</si>
  <si>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</si>
  <si>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</si>
  <si>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</si>
  <si>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</si>
  <si>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</si>
  <si>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</si>
  <si>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</si>
  <si>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</si>
  <si>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Oficina Gubernamental de Tecnologia de la información y Comunicación</t>
  </si>
  <si>
    <t>Al 28 de febrero 2022</t>
  </si>
  <si>
    <t>Febrero 2022</t>
  </si>
  <si>
    <t>Servicio de mantenimiento de la operación del espacio ocupado en el DATA CENTER del Estado Dominicano correspondiente a febrero 2022</t>
  </si>
  <si>
    <t>B1500001529</t>
  </si>
  <si>
    <t>Gobernación del Edificio Gubernamental Juan Pablo Duarte</t>
  </si>
  <si>
    <t>Servicio de mantenimiento correspondiente al mes de FEBRERO 2022</t>
  </si>
  <si>
    <t>B1500000232</t>
  </si>
  <si>
    <t>Lourdes Ynmaculada De Oleo Valenzuela</t>
  </si>
  <si>
    <t xml:space="preserve">Servicio de abogado Notario Publico por notarizacion de contratos para esta DIGEPRES. </t>
  </si>
  <si>
    <t>B1500000041</t>
  </si>
  <si>
    <t>B1500000043</t>
  </si>
  <si>
    <t>B1500000044</t>
  </si>
  <si>
    <t>Seguro Nacional de Salud</t>
  </si>
  <si>
    <t>Servicio de seguro de salud, Póliza no.13180 correspondiente al mes de Febrero 2022.</t>
  </si>
  <si>
    <t>B1500005700</t>
  </si>
  <si>
    <t>Delta Comercial, SA</t>
  </si>
  <si>
    <t>Servicio de mantenimiento y Reparación a Vehiculos propiedad de esta DIGEPRES.</t>
  </si>
  <si>
    <t>B1500013915</t>
  </si>
  <si>
    <t xml:space="preserve">Empresa Distribuidora De Electricidad del Este S.A </t>
  </si>
  <si>
    <t>Servicio de energia electrica correspondiente al mes de febrero 2022.</t>
  </si>
  <si>
    <t>B1500191988</t>
  </si>
  <si>
    <t>B1500191993</t>
  </si>
  <si>
    <t>B1500013846</t>
  </si>
  <si>
    <t>Multiplicity SRL</t>
  </si>
  <si>
    <t>Servicio de evaluacion de personal</t>
  </si>
  <si>
    <t>B1500000154</t>
  </si>
  <si>
    <t xml:space="preserve">Abastecimientos Comerciales FJJ, SRL </t>
  </si>
  <si>
    <t>Adquisicion de materiales de limpieza para uso de esta DIGEPRES.</t>
  </si>
  <si>
    <t>B1500000342</t>
  </si>
  <si>
    <t xml:space="preserve">Best Supply, SRL </t>
  </si>
  <si>
    <t>Adquisicion de suministro de oficina para uso de esta DIGEPRES.</t>
  </si>
  <si>
    <t>B1500000490</t>
  </si>
  <si>
    <t xml:space="preserve">Grupo Brizatlantica del Caribe, SRL </t>
  </si>
  <si>
    <t xml:space="preserve">Adquisicion de materiales de uso desechables para esta DIGEPRES. </t>
  </si>
  <si>
    <t>B1500000105</t>
  </si>
  <si>
    <t>E&amp;C Multiservices. EIRL</t>
  </si>
  <si>
    <t>B1500000914</t>
  </si>
  <si>
    <t xml:space="preserve">E&amp;R Fumiplag Pest Control, SRL </t>
  </si>
  <si>
    <t>Servicio de desinfeccion contra COVID-19 para 4to y 5to piso de esta DIGEPRES</t>
  </si>
  <si>
    <t>B1500000193</t>
  </si>
  <si>
    <t xml:space="preserve">Compañía Dominicana de Telefonos C POR A </t>
  </si>
  <si>
    <t xml:space="preserve">Servicio de data correspondiente al mes de febrero 2022 para uso de esta DIGEPRES. </t>
  </si>
  <si>
    <t>B1500161641</t>
  </si>
  <si>
    <t>B1500162547</t>
  </si>
  <si>
    <t xml:space="preserve">Servicio de flota correspondiente al mes de febrero 2022 para uso de esta DIGEPRES. </t>
  </si>
  <si>
    <t>B1500161647</t>
  </si>
  <si>
    <t xml:space="preserve">Servicio telefonico correspondiente al mes de febrero 2022 para uso de esta DIGEPRES. </t>
  </si>
  <si>
    <t>B1500161622</t>
  </si>
  <si>
    <t>B1500161628</t>
  </si>
  <si>
    <t>Altice Dominicana, SA</t>
  </si>
  <si>
    <t xml:space="preserve">Servicio de telecable correspondiente al mes de enero 2022 para uso de esta DIGEPRES. </t>
  </si>
  <si>
    <t>B1500037483</t>
  </si>
  <si>
    <t xml:space="preserve">Servicio de data correspondiente al mes de enero 2022 para uso de esta DIGEPRES. </t>
  </si>
  <si>
    <t>B1500037508</t>
  </si>
  <si>
    <t>Maxibodegas Eop Del Caribe, SRL</t>
  </si>
  <si>
    <t>B1500001026</t>
  </si>
  <si>
    <t xml:space="preserve">Servicio telefonico y seguridad perimetral correspondiente al mes de febrero 2022 para uso de esta DIGEPRES. </t>
  </si>
  <si>
    <t>Listado de Pago a Proveedores</t>
  </si>
  <si>
    <t>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</si>
</sst>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3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4" fontId="1" fillId="0" borderId="18" xfId="0" applyNumberFormat="1" applyFont="1" applyBorder="1" applyAlignment="1">
      <alignment horizontal="center" vertical="center"/>
    </xf>
    <xf numFmtId="43" fontId="1" fillId="0" borderId="19" xfId="0" applyNumberFormat="1" applyFont="1" applyBorder="1" applyAlignment="1">
      <alignment vertical="center"/>
    </xf>
    <xf numFmtId="14" fontId="1" fillId="0" borderId="19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7"/>
  <sheetViews>
    <sheetView tabSelected="1" topLeftCell="A4" zoomScale="85" zoomScaleNormal="85" workbookViewId="0">
      <selection activeCell="A16" sqref="A16:I16"/>
    </sheetView>
  </sheetViews>
  <sheetFormatPr baseColWidth="10" defaultRowHeight="14.25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3" bestFit="1" customWidth="1"/>
    <col min="7" max="8" width="20" style="13" customWidth="1"/>
    <col min="9" max="9" width="29.140625" style="1" customWidth="1"/>
    <col min="10" max="16384" width="11.42578125" style="1"/>
  </cols>
  <sheetData>
    <row r="1" spans="1:9">
      <c r="A1" s="31"/>
      <c r="B1" s="31"/>
      <c r="C1" s="31"/>
      <c r="D1" s="31"/>
      <c r="E1" s="31"/>
      <c r="F1" s="31"/>
      <c r="G1" s="31"/>
      <c r="H1" s="31"/>
      <c r="I1" s="31"/>
    </row>
    <row r="2" spans="1:9" ht="15" customHeight="1">
      <c r="A2" s="31"/>
      <c r="B2" s="31"/>
      <c r="C2" s="31"/>
      <c r="D2" s="31"/>
      <c r="E2" s="31"/>
      <c r="F2" s="31"/>
      <c r="G2" s="31"/>
      <c r="H2" s="31"/>
      <c r="I2" s="31"/>
    </row>
    <row r="3" spans="1:9" ht="15" customHeight="1">
      <c r="A3" s="31"/>
      <c r="B3" s="31"/>
      <c r="C3" s="31"/>
      <c r="D3" s="31"/>
      <c r="E3" s="31"/>
      <c r="F3" s="31"/>
      <c r="G3" s="31"/>
      <c r="H3" s="31"/>
      <c r="I3" s="31"/>
    </row>
    <row r="4" spans="1:9" ht="15" customHeight="1">
      <c r="A4" s="31"/>
      <c r="B4" s="31"/>
      <c r="C4" s="31"/>
      <c r="D4" s="31"/>
      <c r="E4" s="31"/>
      <c r="F4" s="31"/>
      <c r="G4" s="31"/>
      <c r="H4" s="31"/>
      <c r="I4" s="31"/>
    </row>
    <row r="5" spans="1:9" ht="15" customHeight="1">
      <c r="A5" s="31"/>
      <c r="B5" s="31"/>
      <c r="C5" s="31"/>
      <c r="D5" s="31"/>
      <c r="E5" s="31"/>
      <c r="F5" s="31"/>
      <c r="G5" s="31"/>
      <c r="H5" s="31"/>
      <c r="I5" s="31"/>
    </row>
    <row r="6" spans="1:9" ht="27" customHeight="1">
      <c r="A6" s="31"/>
      <c r="B6" s="31"/>
      <c r="C6" s="31"/>
      <c r="D6" s="31"/>
      <c r="E6" s="31"/>
      <c r="F6" s="31"/>
      <c r="G6" s="31"/>
      <c r="H6" s="31"/>
      <c r="I6" s="31"/>
    </row>
    <row r="7" spans="1:9" ht="19.5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9" ht="19.5" customHeight="1">
      <c r="A8" s="31"/>
      <c r="B8" s="31"/>
      <c r="C8" s="31"/>
      <c r="D8" s="31"/>
      <c r="E8" s="31"/>
      <c r="F8" s="31"/>
      <c r="G8" s="31"/>
      <c r="H8" s="31"/>
      <c r="I8" s="31"/>
    </row>
    <row r="9" spans="1:9" ht="19.5" customHeight="1">
      <c r="A9" s="31"/>
      <c r="B9" s="31"/>
      <c r="C9" s="31"/>
      <c r="D9" s="31"/>
      <c r="E9" s="31"/>
      <c r="F9" s="31"/>
      <c r="G9" s="31"/>
      <c r="H9" s="31"/>
      <c r="I9" s="31"/>
    </row>
    <row r="10" spans="1:9" ht="19.5" customHeight="1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24">
      <c r="A11" s="32" t="s">
        <v>71</v>
      </c>
      <c r="B11" s="32"/>
      <c r="C11" s="32"/>
      <c r="D11" s="32"/>
      <c r="E11" s="32"/>
      <c r="F11" s="32"/>
      <c r="G11" s="32"/>
      <c r="H11" s="32"/>
      <c r="I11" s="32"/>
    </row>
    <row r="12" spans="1:9" ht="19.5">
      <c r="A12" s="33" t="s">
        <v>14</v>
      </c>
      <c r="B12" s="33"/>
      <c r="C12" s="33"/>
      <c r="D12" s="33"/>
      <c r="E12" s="33"/>
      <c r="F12" s="33"/>
      <c r="G12" s="33"/>
      <c r="H12" s="33"/>
      <c r="I12" s="33"/>
    </row>
    <row r="13" spans="1:9" ht="19.5">
      <c r="A13" s="34" t="s">
        <v>5</v>
      </c>
      <c r="B13" s="34"/>
      <c r="C13" s="34"/>
      <c r="D13" s="34"/>
      <c r="E13" s="34"/>
      <c r="F13" s="34"/>
      <c r="G13" s="34"/>
      <c r="H13" s="34"/>
      <c r="I13" s="34"/>
    </row>
    <row r="14" spans="1:9" s="13" customFormat="1" ht="11.25" customHeight="1" thickBot="1">
      <c r="A14" s="14"/>
      <c r="B14" s="14"/>
      <c r="C14" s="14"/>
      <c r="D14" s="14"/>
      <c r="E14" s="14"/>
      <c r="F14" s="14"/>
      <c r="G14" s="14"/>
      <c r="H14" s="14"/>
      <c r="I14" s="14"/>
    </row>
    <row r="15" spans="1:9" ht="41.25" customHeight="1" thickTop="1" thickBot="1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72</v>
      </c>
    </row>
    <row r="16" spans="1:9" s="13" customFormat="1" ht="21.75" customHeight="1">
      <c r="A16" s="41" t="s">
        <v>15</v>
      </c>
      <c r="B16" s="42"/>
      <c r="C16" s="42"/>
      <c r="D16" s="42"/>
      <c r="E16" s="42"/>
      <c r="F16" s="42"/>
      <c r="G16" s="42"/>
      <c r="H16" s="42"/>
      <c r="I16" s="43"/>
    </row>
    <row r="17" spans="1:9" s="16" customFormat="1" ht="28.5">
      <c r="A17" s="27" t="s">
        <v>13</v>
      </c>
      <c r="B17" s="28" t="s">
        <v>16</v>
      </c>
      <c r="C17" s="17" t="s">
        <v>17</v>
      </c>
      <c r="D17" s="19">
        <v>44600</v>
      </c>
      <c r="E17" s="18">
        <v>74316.600000000006</v>
      </c>
      <c r="F17" s="19">
        <v>44624</v>
      </c>
      <c r="G17" s="18">
        <f>H17-E17</f>
        <v>0</v>
      </c>
      <c r="H17" s="18">
        <f>E17</f>
        <v>74316.600000000006</v>
      </c>
      <c r="I17" s="17" t="s">
        <v>12</v>
      </c>
    </row>
    <row r="18" spans="1:9" s="16" customFormat="1">
      <c r="A18" s="25" t="s">
        <v>18</v>
      </c>
      <c r="B18" s="28" t="s">
        <v>19</v>
      </c>
      <c r="C18" s="17" t="s">
        <v>20</v>
      </c>
      <c r="D18" s="19">
        <v>44613</v>
      </c>
      <c r="E18" s="18">
        <v>25000</v>
      </c>
      <c r="F18" s="19">
        <v>44629</v>
      </c>
      <c r="G18" s="18">
        <f t="shared" ref="G18:G40" si="0">H18-E18</f>
        <v>0</v>
      </c>
      <c r="H18" s="18">
        <f>E18</f>
        <v>25000</v>
      </c>
      <c r="I18" s="17" t="s">
        <v>12</v>
      </c>
    </row>
    <row r="19" spans="1:9" s="16" customFormat="1">
      <c r="A19" s="35" t="s">
        <v>21</v>
      </c>
      <c r="B19" s="28" t="s">
        <v>22</v>
      </c>
      <c r="C19" s="17" t="s">
        <v>23</v>
      </c>
      <c r="D19" s="19">
        <v>44606</v>
      </c>
      <c r="E19" s="18">
        <v>59000</v>
      </c>
      <c r="F19" s="19">
        <v>44629</v>
      </c>
      <c r="G19" s="18">
        <f t="shared" si="0"/>
        <v>0</v>
      </c>
      <c r="H19" s="18">
        <f t="shared" ref="H19:H40" si="1">E19</f>
        <v>59000</v>
      </c>
      <c r="I19" s="17" t="s">
        <v>12</v>
      </c>
    </row>
    <row r="20" spans="1:9" s="16" customFormat="1">
      <c r="A20" s="36"/>
      <c r="B20" s="28" t="s">
        <v>22</v>
      </c>
      <c r="C20" s="17" t="s">
        <v>24</v>
      </c>
      <c r="D20" s="19">
        <v>44606</v>
      </c>
      <c r="E20" s="18">
        <v>29500</v>
      </c>
      <c r="F20" s="19">
        <v>44629</v>
      </c>
      <c r="G20" s="18">
        <f t="shared" si="0"/>
        <v>0</v>
      </c>
      <c r="H20" s="18">
        <f t="shared" si="1"/>
        <v>29500</v>
      </c>
      <c r="I20" s="17" t="s">
        <v>12</v>
      </c>
    </row>
    <row r="21" spans="1:9" s="16" customFormat="1">
      <c r="A21" s="37"/>
      <c r="B21" s="28" t="s">
        <v>22</v>
      </c>
      <c r="C21" s="17" t="s">
        <v>25</v>
      </c>
      <c r="D21" s="19">
        <v>44606</v>
      </c>
      <c r="E21" s="18">
        <v>35400</v>
      </c>
      <c r="F21" s="19">
        <v>44629</v>
      </c>
      <c r="G21" s="18">
        <f t="shared" si="0"/>
        <v>0</v>
      </c>
      <c r="H21" s="18">
        <f t="shared" si="1"/>
        <v>35400</v>
      </c>
      <c r="I21" s="17" t="s">
        <v>12</v>
      </c>
    </row>
    <row r="22" spans="1:9" s="16" customFormat="1">
      <c r="A22" s="25" t="s">
        <v>26</v>
      </c>
      <c r="B22" s="28" t="s">
        <v>27</v>
      </c>
      <c r="C22" s="17" t="s">
        <v>28</v>
      </c>
      <c r="D22" s="19">
        <v>44593</v>
      </c>
      <c r="E22" s="18">
        <v>677035.2</v>
      </c>
      <c r="F22" s="19">
        <v>44629</v>
      </c>
      <c r="G22" s="18">
        <f t="shared" si="0"/>
        <v>0</v>
      </c>
      <c r="H22" s="18">
        <f t="shared" si="1"/>
        <v>677035.2</v>
      </c>
      <c r="I22" s="17" t="s">
        <v>12</v>
      </c>
    </row>
    <row r="23" spans="1:9" s="16" customFormat="1">
      <c r="A23" s="35" t="s">
        <v>29</v>
      </c>
      <c r="B23" s="28" t="s">
        <v>30</v>
      </c>
      <c r="C23" s="17" t="s">
        <v>31</v>
      </c>
      <c r="D23" s="19">
        <v>44606</v>
      </c>
      <c r="E23" s="18">
        <v>35733.129999999997</v>
      </c>
      <c r="F23" s="19">
        <v>44630</v>
      </c>
      <c r="G23" s="18">
        <f t="shared" si="0"/>
        <v>0</v>
      </c>
      <c r="H23" s="18">
        <f t="shared" si="1"/>
        <v>35733.129999999997</v>
      </c>
      <c r="I23" s="17" t="s">
        <v>12</v>
      </c>
    </row>
    <row r="24" spans="1:9" s="16" customFormat="1">
      <c r="A24" s="37"/>
      <c r="B24" s="28" t="s">
        <v>30</v>
      </c>
      <c r="C24" s="17" t="s">
        <v>36</v>
      </c>
      <c r="D24" s="19">
        <v>44596</v>
      </c>
      <c r="E24" s="18">
        <v>58384.62</v>
      </c>
      <c r="F24" s="19">
        <v>44635</v>
      </c>
      <c r="G24" s="18">
        <f t="shared" si="0"/>
        <v>0</v>
      </c>
      <c r="H24" s="18">
        <f t="shared" si="1"/>
        <v>58384.62</v>
      </c>
      <c r="I24" s="17" t="s">
        <v>12</v>
      </c>
    </row>
    <row r="25" spans="1:9" s="16" customFormat="1">
      <c r="A25" s="30" t="s">
        <v>37</v>
      </c>
      <c r="B25" s="28" t="s">
        <v>38</v>
      </c>
      <c r="C25" s="17" t="s">
        <v>39</v>
      </c>
      <c r="D25" s="19">
        <v>44609</v>
      </c>
      <c r="E25" s="18">
        <v>111215</v>
      </c>
      <c r="F25" s="19">
        <v>44635</v>
      </c>
      <c r="G25" s="18">
        <f t="shared" si="0"/>
        <v>0</v>
      </c>
      <c r="H25" s="18">
        <f t="shared" si="1"/>
        <v>111215</v>
      </c>
      <c r="I25" s="17" t="s">
        <v>12</v>
      </c>
    </row>
    <row r="26" spans="1:9" s="16" customFormat="1">
      <c r="A26" s="29" t="s">
        <v>40</v>
      </c>
      <c r="B26" s="28" t="s">
        <v>41</v>
      </c>
      <c r="C26" s="17" t="s">
        <v>42</v>
      </c>
      <c r="D26" s="19">
        <v>44602</v>
      </c>
      <c r="E26" s="18">
        <v>14532.88</v>
      </c>
      <c r="F26" s="19">
        <v>44636</v>
      </c>
      <c r="G26" s="18">
        <f t="shared" si="0"/>
        <v>0</v>
      </c>
      <c r="H26" s="18">
        <f t="shared" si="1"/>
        <v>14532.88</v>
      </c>
      <c r="I26" s="17" t="s">
        <v>12</v>
      </c>
    </row>
    <row r="27" spans="1:9" s="16" customFormat="1">
      <c r="A27" s="35" t="s">
        <v>32</v>
      </c>
      <c r="B27" s="28" t="s">
        <v>33</v>
      </c>
      <c r="C27" s="17" t="s">
        <v>34</v>
      </c>
      <c r="D27" s="19">
        <v>44609</v>
      </c>
      <c r="E27" s="18">
        <v>266003.73</v>
      </c>
      <c r="F27" s="19">
        <v>44635</v>
      </c>
      <c r="G27" s="18">
        <f t="shared" si="0"/>
        <v>0</v>
      </c>
      <c r="H27" s="18">
        <f t="shared" si="1"/>
        <v>266003.73</v>
      </c>
      <c r="I27" s="17" t="s">
        <v>12</v>
      </c>
    </row>
    <row r="28" spans="1:9" s="16" customFormat="1">
      <c r="A28" s="37"/>
      <c r="B28" s="28" t="s">
        <v>33</v>
      </c>
      <c r="C28" s="17" t="s">
        <v>35</v>
      </c>
      <c r="D28" s="19">
        <v>44609</v>
      </c>
      <c r="E28" s="18">
        <v>206745.98</v>
      </c>
      <c r="F28" s="19">
        <v>44636</v>
      </c>
      <c r="G28" s="18">
        <f t="shared" si="0"/>
        <v>0</v>
      </c>
      <c r="H28" s="18">
        <f t="shared" si="1"/>
        <v>206745.98</v>
      </c>
      <c r="I28" s="17" t="s">
        <v>12</v>
      </c>
    </row>
    <row r="29" spans="1:9" s="16" customFormat="1">
      <c r="A29" s="26" t="s">
        <v>43</v>
      </c>
      <c r="B29" s="28" t="s">
        <v>44</v>
      </c>
      <c r="C29" s="17" t="s">
        <v>45</v>
      </c>
      <c r="D29" s="19">
        <v>44600</v>
      </c>
      <c r="E29" s="18">
        <v>100891.91</v>
      </c>
      <c r="F29" s="19">
        <v>44635</v>
      </c>
      <c r="G29" s="18">
        <f t="shared" si="0"/>
        <v>0</v>
      </c>
      <c r="H29" s="18">
        <f t="shared" si="1"/>
        <v>100891.91</v>
      </c>
      <c r="I29" s="17" t="s">
        <v>12</v>
      </c>
    </row>
    <row r="30" spans="1:9" s="16" customFormat="1">
      <c r="A30" s="26" t="s">
        <v>46</v>
      </c>
      <c r="B30" s="28" t="s">
        <v>47</v>
      </c>
      <c r="C30" s="17" t="s">
        <v>48</v>
      </c>
      <c r="D30" s="19">
        <v>44608</v>
      </c>
      <c r="E30" s="18">
        <v>6220.96</v>
      </c>
      <c r="F30" s="19">
        <v>44635</v>
      </c>
      <c r="G30" s="18">
        <f t="shared" si="0"/>
        <v>0</v>
      </c>
      <c r="H30" s="18">
        <f t="shared" si="1"/>
        <v>6220.96</v>
      </c>
      <c r="I30" s="17" t="s">
        <v>12</v>
      </c>
    </row>
    <row r="31" spans="1:9" s="16" customFormat="1">
      <c r="A31" s="26" t="s">
        <v>49</v>
      </c>
      <c r="B31" s="28" t="s">
        <v>41</v>
      </c>
      <c r="C31" s="17" t="s">
        <v>50</v>
      </c>
      <c r="D31" s="19">
        <v>44601</v>
      </c>
      <c r="E31" s="18">
        <v>42900.36</v>
      </c>
      <c r="F31" s="19">
        <v>44635</v>
      </c>
      <c r="G31" s="18">
        <f t="shared" si="0"/>
        <v>0</v>
      </c>
      <c r="H31" s="18">
        <f t="shared" si="1"/>
        <v>42900.36</v>
      </c>
      <c r="I31" s="17" t="s">
        <v>12</v>
      </c>
    </row>
    <row r="32" spans="1:9" s="16" customFormat="1">
      <c r="A32" s="26" t="s">
        <v>51</v>
      </c>
      <c r="B32" s="28" t="s">
        <v>52</v>
      </c>
      <c r="C32" s="17" t="s">
        <v>53</v>
      </c>
      <c r="D32" s="19">
        <v>44610</v>
      </c>
      <c r="E32" s="18">
        <v>32096</v>
      </c>
      <c r="F32" s="19">
        <v>44635</v>
      </c>
      <c r="G32" s="18">
        <f t="shared" si="0"/>
        <v>0</v>
      </c>
      <c r="H32" s="18">
        <f t="shared" si="1"/>
        <v>32096</v>
      </c>
      <c r="I32" s="17" t="s">
        <v>12</v>
      </c>
    </row>
    <row r="33" spans="1:9" s="16" customFormat="1">
      <c r="A33" s="35" t="s">
        <v>54</v>
      </c>
      <c r="B33" s="28" t="s">
        <v>55</v>
      </c>
      <c r="C33" s="17" t="s">
        <v>56</v>
      </c>
      <c r="D33" s="19">
        <v>44620</v>
      </c>
      <c r="E33" s="18">
        <v>10141.18</v>
      </c>
      <c r="F33" s="19">
        <v>44637</v>
      </c>
      <c r="G33" s="18">
        <f t="shared" si="0"/>
        <v>0</v>
      </c>
      <c r="H33" s="18">
        <f t="shared" si="1"/>
        <v>10141.18</v>
      </c>
      <c r="I33" s="17" t="s">
        <v>12</v>
      </c>
    </row>
    <row r="34" spans="1:9" s="16" customFormat="1">
      <c r="A34" s="36"/>
      <c r="B34" s="28" t="s">
        <v>55</v>
      </c>
      <c r="C34" s="17" t="s">
        <v>57</v>
      </c>
      <c r="D34" s="19">
        <v>44620</v>
      </c>
      <c r="E34" s="18">
        <v>48991.73</v>
      </c>
      <c r="F34" s="19">
        <v>44637</v>
      </c>
      <c r="G34" s="18">
        <f t="shared" si="0"/>
        <v>0</v>
      </c>
      <c r="H34" s="18">
        <f t="shared" si="1"/>
        <v>48991.73</v>
      </c>
      <c r="I34" s="17" t="s">
        <v>12</v>
      </c>
    </row>
    <row r="35" spans="1:9" s="16" customFormat="1">
      <c r="A35" s="36"/>
      <c r="B35" s="28" t="s">
        <v>58</v>
      </c>
      <c r="C35" s="17" t="s">
        <v>59</v>
      </c>
      <c r="D35" s="19">
        <v>44620</v>
      </c>
      <c r="E35" s="18">
        <v>46067.73</v>
      </c>
      <c r="F35" s="19">
        <v>44637</v>
      </c>
      <c r="G35" s="18">
        <f t="shared" si="0"/>
        <v>0</v>
      </c>
      <c r="H35" s="18">
        <f t="shared" si="1"/>
        <v>46067.73</v>
      </c>
      <c r="I35" s="17" t="s">
        <v>12</v>
      </c>
    </row>
    <row r="36" spans="1:9" s="16" customFormat="1" ht="28.5">
      <c r="A36" s="36"/>
      <c r="B36" s="28" t="s">
        <v>70</v>
      </c>
      <c r="C36" s="17" t="s">
        <v>61</v>
      </c>
      <c r="D36" s="19">
        <v>44620</v>
      </c>
      <c r="E36" s="18">
        <v>129818.19</v>
      </c>
      <c r="F36" s="19">
        <v>44637</v>
      </c>
      <c r="G36" s="18">
        <f t="shared" si="0"/>
        <v>0</v>
      </c>
      <c r="H36" s="18">
        <f t="shared" si="1"/>
        <v>129818.19</v>
      </c>
      <c r="I36" s="17" t="s">
        <v>12</v>
      </c>
    </row>
    <row r="37" spans="1:9" s="16" customFormat="1">
      <c r="A37" s="37"/>
      <c r="B37" s="28" t="s">
        <v>60</v>
      </c>
      <c r="C37" s="17" t="s">
        <v>62</v>
      </c>
      <c r="D37" s="19">
        <v>44620</v>
      </c>
      <c r="E37" s="18">
        <v>272.39999999999998</v>
      </c>
      <c r="F37" s="19">
        <v>44637</v>
      </c>
      <c r="G37" s="18">
        <f t="shared" si="0"/>
        <v>0</v>
      </c>
      <c r="H37" s="18">
        <f t="shared" si="1"/>
        <v>272.39999999999998</v>
      </c>
      <c r="I37" s="17" t="s">
        <v>12</v>
      </c>
    </row>
    <row r="38" spans="1:9" s="16" customFormat="1">
      <c r="A38" s="35" t="s">
        <v>63</v>
      </c>
      <c r="B38" s="28" t="s">
        <v>64</v>
      </c>
      <c r="C38" s="17" t="s">
        <v>65</v>
      </c>
      <c r="D38" s="19">
        <v>44607</v>
      </c>
      <c r="E38" s="18">
        <v>2716.5</v>
      </c>
      <c r="F38" s="19">
        <v>44636</v>
      </c>
      <c r="G38" s="18">
        <f t="shared" si="0"/>
        <v>0</v>
      </c>
      <c r="H38" s="18">
        <f t="shared" si="1"/>
        <v>2716.5</v>
      </c>
      <c r="I38" s="17" t="s">
        <v>12</v>
      </c>
    </row>
    <row r="39" spans="1:9" s="16" customFormat="1">
      <c r="A39" s="37"/>
      <c r="B39" s="28" t="s">
        <v>66</v>
      </c>
      <c r="C39" s="17" t="s">
        <v>67</v>
      </c>
      <c r="D39" s="19">
        <v>44607</v>
      </c>
      <c r="E39" s="18">
        <v>26632.92</v>
      </c>
      <c r="F39" s="19">
        <v>44636</v>
      </c>
      <c r="G39" s="18">
        <f t="shared" si="0"/>
        <v>0</v>
      </c>
      <c r="H39" s="18">
        <f t="shared" si="1"/>
        <v>26632.92</v>
      </c>
      <c r="I39" s="17" t="s">
        <v>12</v>
      </c>
    </row>
    <row r="40" spans="1:9" s="16" customFormat="1">
      <c r="A40" s="26" t="s">
        <v>68</v>
      </c>
      <c r="B40" s="28" t="s">
        <v>41</v>
      </c>
      <c r="C40" s="17" t="s">
        <v>69</v>
      </c>
      <c r="D40" s="19">
        <v>44601</v>
      </c>
      <c r="E40" s="18">
        <v>78545.850000000006</v>
      </c>
      <c r="F40" s="19">
        <v>44635</v>
      </c>
      <c r="G40" s="18">
        <f t="shared" si="0"/>
        <v>0</v>
      </c>
      <c r="H40" s="18">
        <f t="shared" si="1"/>
        <v>78545.850000000006</v>
      </c>
      <c r="I40" s="17" t="s">
        <v>12</v>
      </c>
    </row>
    <row r="41" spans="1:9" s="16" customFormat="1" ht="15" thickBot="1">
      <c r="A41" s="15"/>
      <c r="B41" s="20"/>
      <c r="C41" s="21"/>
      <c r="D41" s="22"/>
      <c r="E41" s="23"/>
      <c r="F41" s="24"/>
      <c r="G41" s="23"/>
      <c r="H41" s="18">
        <f t="shared" ref="H41" si="2">E41-G41</f>
        <v>0</v>
      </c>
      <c r="I41" s="17" t="s">
        <v>12</v>
      </c>
    </row>
    <row r="42" spans="1:9" ht="29.25" customHeight="1" thickBot="1">
      <c r="A42" s="38" t="s">
        <v>6</v>
      </c>
      <c r="B42" s="39"/>
      <c r="C42" s="39"/>
      <c r="D42" s="40"/>
      <c r="E42" s="5">
        <f>SUM(E17:E40)</f>
        <v>2118162.8699999992</v>
      </c>
      <c r="F42" s="5"/>
      <c r="G42" s="5">
        <f>SUM(G17:G40)</f>
        <v>0</v>
      </c>
      <c r="H42" s="5">
        <f>SUM(H17:H40)</f>
        <v>2118162.8699999992</v>
      </c>
      <c r="I42" s="5"/>
    </row>
    <row r="43" spans="1:9" ht="15" thickTop="1">
      <c r="E43" s="2"/>
      <c r="F43" s="2"/>
      <c r="G43" s="2"/>
      <c r="H43" s="2"/>
      <c r="I43" s="2"/>
    </row>
    <row r="44" spans="1:9">
      <c r="E44" s="2"/>
      <c r="F44" s="2"/>
      <c r="G44" s="2"/>
      <c r="H44" s="2"/>
      <c r="I44" s="2"/>
    </row>
    <row r="45" spans="1:9">
      <c r="I45" s="2"/>
    </row>
    <row r="46" spans="1:9">
      <c r="I46" s="2"/>
    </row>
    <row r="47" spans="1:9">
      <c r="A47" s="11"/>
      <c r="I47" s="2"/>
    </row>
    <row r="48" spans="1:9">
      <c r="G48" s="44"/>
      <c r="H48" s="44"/>
      <c r="I48" s="44"/>
    </row>
    <row r="49" spans="3:9" ht="15">
      <c r="G49" s="45" t="s">
        <v>7</v>
      </c>
      <c r="H49" s="45"/>
      <c r="I49" s="45"/>
    </row>
    <row r="50" spans="3:9" ht="15" customHeight="1">
      <c r="G50" s="31" t="s">
        <v>8</v>
      </c>
      <c r="H50" s="31"/>
      <c r="I50" s="31"/>
    </row>
    <row r="51" spans="3:9">
      <c r="I51" s="12"/>
    </row>
    <row r="52" spans="3:9">
      <c r="I52" s="3"/>
    </row>
    <row r="56" spans="3:9">
      <c r="I56" s="4"/>
    </row>
    <row r="57" spans="3:9">
      <c r="C57" s="1" t="s">
        <v>5</v>
      </c>
    </row>
  </sheetData>
  <mergeCells count="14">
    <mergeCell ref="A1:I10"/>
    <mergeCell ref="A42:D42"/>
    <mergeCell ref="A16:I16"/>
    <mergeCell ref="G48:I48"/>
    <mergeCell ref="G49:I49"/>
    <mergeCell ref="A27:A28"/>
    <mergeCell ref="A23:A24"/>
    <mergeCell ref="A33:A37"/>
    <mergeCell ref="A38:A39"/>
    <mergeCell ref="G50:I50"/>
    <mergeCell ref="A11:I11"/>
    <mergeCell ref="A12:I12"/>
    <mergeCell ref="A13:I13"/>
    <mergeCell ref="A19:A21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2022</vt:lpstr>
      <vt:lpstr>'Febrero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2022-03-04T19:07:13Z</cp:lastPrinted>
  <dcterms:created xsi:type="dcterms:W3CDTF">2019-08-01T20:31:11Z</dcterms:created>
  <dcterms:modified xsi:type="dcterms:W3CDTF">2022-03-18T13:50:47Z</dcterms:modified>
</cp:coreProperties>
</file>