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5\"/>
    </mc:Choice>
  </mc:AlternateContent>
  <xr:revisionPtr revIDLastSave="0" documentId="13_ncr:1_{77538E69-0056-492F-8CC8-DF3FDC0C9B72}" xr6:coauthVersionLast="47" xr6:coauthVersionMax="47" xr10:uidLastSave="{00000000-0000-0000-0000-000000000000}"/>
  <bookViews>
    <workbookView xWindow="-28920" yWindow="-15" windowWidth="29040" windowHeight="15720" xr2:uid="{00000000-000D-0000-FFFF-FFFF00000000}"/>
  </bookViews>
  <sheets>
    <sheet name="Mayo 2022" sheetId="1" r:id="rId1"/>
  </sheets>
  <definedNames>
    <definedName name="_xlnm.Print_Area" localSheetId="0">'Mayo 2022'!$A$1:$I$46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H18" i="1"/>
  <c r="G18" i="1" s="1"/>
  <c r="H17" i="1"/>
  <c r="G17" i="1" s="1"/>
  <c r="H19" i="1"/>
  <c r="G19" i="1" s="1"/>
  <c r="H20" i="1"/>
  <c r="G20" i="1" s="1"/>
  <c r="H21" i="1"/>
  <c r="G21" i="1" s="1"/>
  <c r="H30" i="1" l="1"/>
  <c r="G30" i="1" s="1"/>
  <c r="H25" i="1"/>
  <c r="G25" i="1" s="1"/>
  <c r="H22" i="1"/>
  <c r="H29" i="1"/>
  <c r="G29" i="1" s="1"/>
  <c r="H28" i="1"/>
  <c r="H27" i="1"/>
  <c r="G27" i="1" s="1"/>
  <c r="H26" i="1"/>
  <c r="G26" i="1" s="1"/>
  <c r="G28" i="1" l="1"/>
  <c r="H24" i="1"/>
  <c r="G24" i="1" s="1"/>
  <c r="H23" i="1"/>
  <c r="G23" i="1" s="1"/>
  <c r="H31" i="1" l="1"/>
  <c r="G22" i="1"/>
  <c r="G31" i="1" s="1"/>
</calcChain>
</file>

<file path=xl/sharedStrings.xml><?xml version="1.0" encoding="utf-8"?>
<sst xmlns="http://schemas.openxmlformats.org/spreadsheetml/2006/main" count="60" uniqueCount="47">
  <si>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</si>
  <si>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</si>
  <si>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</si>
  <si>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</si>
  <si>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</si>
  <si>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</si>
  <si>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</si>
  <si>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</si>
  <si>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</si>
  <si>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</si>
  <si>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</si>
  <si>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</si>
  <si>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</si>
  <si>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</si>
  <si>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</si>
  <si>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Empresa Distribuidora de Electricidad del Este SA</t>
  </si>
  <si>
    <t xml:space="preserve">DELTA COMERCIAL, SA </t>
  </si>
  <si>
    <t xml:space="preserve">GASTO DE MANTENIMIENTO GENERAL A VEHICULOS PROPIEDAD DE ESTA DIGEPRES. </t>
  </si>
  <si>
    <t xml:space="preserve">GOBERNACION DEL EDIFICIO JUAN PABLO DUARTE </t>
  </si>
  <si>
    <t>Compañía Dominicana De Teléfonos, S. A.</t>
  </si>
  <si>
    <t>Al 31 de Mayo de 2022</t>
  </si>
  <si>
    <t>Mayo 2022</t>
  </si>
  <si>
    <t>B1500014642</t>
  </si>
  <si>
    <t xml:space="preserve">MULTICOMPUTOS, SRL </t>
  </si>
  <si>
    <t>B1500001003</t>
  </si>
  <si>
    <t xml:space="preserve">AGUA PLANETA AZUL, S.A </t>
  </si>
  <si>
    <t>B1500136307</t>
  </si>
  <si>
    <t>B1500145584</t>
  </si>
  <si>
    <t>APORTE ECONOMICO DE MANTENIMIENTO MES DE MAYO 2022</t>
  </si>
  <si>
    <t>B1500000251</t>
  </si>
  <si>
    <t>HABILITY CONSULTING, SRL</t>
  </si>
  <si>
    <t xml:space="preserve">ADQUISICIÓN DE ESCALERAS Y CARROS DE TRNASPORTACIÓN DE LBROS PARA USO DE ESTA DIGEPRES. </t>
  </si>
  <si>
    <t>B1500000272</t>
  </si>
  <si>
    <t>Energia electrica uso de esta DIGEPRES NIC No. 1511169 MAYO 2022</t>
  </si>
  <si>
    <t>B1500206818</t>
  </si>
  <si>
    <t>Energia electrica uso de esta DIGEPRES NIC No. 1609251 MAYO 2022</t>
  </si>
  <si>
    <t>B1500206821</t>
  </si>
  <si>
    <t xml:space="preserve">Servicios telefonicos y de seguridad perimetral cuentas no.714400121 y 708794361 MAYO 2022 para esta DIGEPRES. </t>
  </si>
  <si>
    <t>B1500169920</t>
  </si>
  <si>
    <t>B1500169926</t>
  </si>
  <si>
    <t xml:space="preserve">Servicios de flota cuenta no.779890185 mes de MAYO 2022 para esta DIGEPRES. </t>
  </si>
  <si>
    <t>B1500169945</t>
  </si>
  <si>
    <t xml:space="preserve">Servicios de data cuentas no.767677238 y 779655453 MAYO 2022 para esta DIGEPRES. </t>
  </si>
  <si>
    <t>B1500169939</t>
  </si>
  <si>
    <t>B1500170845</t>
  </si>
  <si>
    <t xml:space="preserve">ADQUISICIÓN DE EQUIPOS TECNOLOGICOS PARA USO DE ESTA DIGEPRES. </t>
  </si>
  <si>
    <t>ADQUISICIÓN DE BOTELLONES DE AGUA PARA USO DE ESTA DIGEPRES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</si>
</sst>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6292089</xdr:colOff>
      <xdr:row>1</xdr:row>
      <xdr:rowOff>67236</xdr:rowOff>
    </xdr:from>
    <xdr:to>
      <xdr:col>2</xdr:col>
      <xdr:colOff>369038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942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6"/>
  <sheetViews>
    <sheetView tabSelected="1" zoomScale="70" zoomScaleNormal="70" workbookViewId="0">
      <selection activeCell="F37" sqref="F37"/>
    </sheetView>
  </sheetViews>
  <sheetFormatPr baseColWidth="10" defaultColWidth="11.453125" defaultRowHeight="13.5"/>
  <cols>
    <col min="1" max="1" width="70.1796875" style="19" customWidth="1"/>
    <col min="2" max="2" width="117" style="1" customWidth="1"/>
    <col min="3" max="3" width="29.7265625" style="22" customWidth="1"/>
    <col min="4" max="4" width="15.54296875" style="1" customWidth="1"/>
    <col min="5" max="5" width="25.453125" style="1" customWidth="1"/>
    <col min="6" max="6" width="23.453125" style="12" bestFit="1" customWidth="1"/>
    <col min="7" max="7" width="20" style="12" customWidth="1"/>
    <col min="8" max="8" width="24.7265625" style="12" customWidth="1"/>
    <col min="9" max="9" width="29.1796875" style="1" customWidth="1"/>
    <col min="10" max="16384" width="11.453125" style="1"/>
  </cols>
  <sheetData>
    <row r="1" spans="1:9">
      <c r="A1" s="35"/>
      <c r="B1" s="35"/>
      <c r="C1" s="35"/>
      <c r="D1" s="35"/>
      <c r="E1" s="35"/>
      <c r="F1" s="35"/>
      <c r="G1" s="35"/>
      <c r="H1" s="35"/>
      <c r="I1" s="35"/>
    </row>
    <row r="2" spans="1:9" ht="15" customHeight="1">
      <c r="A2" s="35"/>
      <c r="B2" s="35"/>
      <c r="C2" s="35"/>
      <c r="D2" s="35"/>
      <c r="E2" s="35"/>
      <c r="F2" s="35"/>
      <c r="G2" s="35"/>
      <c r="H2" s="35"/>
      <c r="I2" s="35"/>
    </row>
    <row r="3" spans="1:9" ht="15" customHeight="1">
      <c r="A3" s="35"/>
      <c r="B3" s="35"/>
      <c r="C3" s="35"/>
      <c r="D3" s="35"/>
      <c r="E3" s="35"/>
      <c r="F3" s="35"/>
      <c r="G3" s="35"/>
      <c r="H3" s="35"/>
      <c r="I3" s="35"/>
    </row>
    <row r="4" spans="1:9" ht="15" customHeight="1">
      <c r="A4" s="35"/>
      <c r="B4" s="35"/>
      <c r="C4" s="35"/>
      <c r="D4" s="35"/>
      <c r="E4" s="35"/>
      <c r="F4" s="35"/>
      <c r="G4" s="35"/>
      <c r="H4" s="35"/>
      <c r="I4" s="35"/>
    </row>
    <row r="5" spans="1:9" ht="15" customHeight="1">
      <c r="A5" s="35"/>
      <c r="B5" s="35"/>
      <c r="C5" s="35"/>
      <c r="D5" s="35"/>
      <c r="E5" s="35"/>
      <c r="F5" s="35"/>
      <c r="G5" s="35"/>
      <c r="H5" s="35"/>
      <c r="I5" s="35"/>
    </row>
    <row r="6" spans="1:9" ht="27" customHeight="1">
      <c r="A6" s="35"/>
      <c r="B6" s="35"/>
      <c r="C6" s="35"/>
      <c r="D6" s="35"/>
      <c r="E6" s="35"/>
      <c r="F6" s="35"/>
      <c r="G6" s="35"/>
      <c r="H6" s="35"/>
      <c r="I6" s="35"/>
    </row>
    <row r="7" spans="1:9" ht="19.5" customHeight="1">
      <c r="A7" s="35"/>
      <c r="B7" s="35"/>
      <c r="C7" s="35"/>
      <c r="D7" s="35"/>
      <c r="E7" s="35"/>
      <c r="F7" s="35"/>
      <c r="G7" s="35"/>
      <c r="H7" s="35"/>
      <c r="I7" s="35"/>
    </row>
    <row r="8" spans="1:9" ht="19.5" customHeight="1">
      <c r="A8" s="35"/>
      <c r="B8" s="35"/>
      <c r="C8" s="35"/>
      <c r="D8" s="35"/>
      <c r="E8" s="35"/>
      <c r="F8" s="35"/>
      <c r="G8" s="35"/>
      <c r="H8" s="35"/>
      <c r="I8" s="35"/>
    </row>
    <row r="9" spans="1:9" ht="19.5" customHeight="1">
      <c r="A9" s="35"/>
      <c r="B9" s="35"/>
      <c r="C9" s="35"/>
      <c r="D9" s="35"/>
      <c r="E9" s="35"/>
      <c r="F9" s="35"/>
      <c r="G9" s="35"/>
      <c r="H9" s="35"/>
      <c r="I9" s="35"/>
    </row>
    <row r="10" spans="1:9" ht="19.5" customHeight="1">
      <c r="A10" s="35"/>
      <c r="B10" s="35"/>
      <c r="C10" s="35"/>
      <c r="D10" s="35"/>
      <c r="E10" s="35"/>
      <c r="F10" s="35"/>
      <c r="G10" s="35"/>
      <c r="H10" s="35"/>
      <c r="I10" s="35"/>
    </row>
    <row r="11" spans="1:9" ht="24">
      <c r="A11" s="45" t="s">
        <v>13</v>
      </c>
      <c r="B11" s="45"/>
      <c r="C11" s="45"/>
      <c r="D11" s="45"/>
      <c r="E11" s="45"/>
      <c r="F11" s="45"/>
      <c r="G11" s="45"/>
      <c r="H11" s="45"/>
      <c r="I11" s="45"/>
    </row>
    <row r="12" spans="1:9" ht="18.5">
      <c r="A12" s="46" t="s">
        <v>20</v>
      </c>
      <c r="B12" s="46"/>
      <c r="C12" s="46"/>
      <c r="D12" s="46"/>
      <c r="E12" s="46"/>
      <c r="F12" s="46"/>
      <c r="G12" s="46"/>
      <c r="H12" s="46"/>
      <c r="I12" s="46"/>
    </row>
    <row r="13" spans="1:9" ht="18.5">
      <c r="A13" s="47" t="s">
        <v>5</v>
      </c>
      <c r="B13" s="47"/>
      <c r="C13" s="47"/>
      <c r="D13" s="47"/>
      <c r="E13" s="47"/>
      <c r="F13" s="47"/>
      <c r="G13" s="47"/>
      <c r="H13" s="47"/>
      <c r="I13" s="47"/>
    </row>
    <row r="14" spans="1:9" s="12" customFormat="1" ht="11.25" customHeight="1" thickBot="1">
      <c r="A14" s="13"/>
      <c r="B14" s="13"/>
      <c r="C14" s="21"/>
      <c r="D14" s="13"/>
      <c r="E14" s="13"/>
      <c r="F14" s="13"/>
      <c r="G14" s="13"/>
      <c r="H14" s="13"/>
      <c r="I14" s="13"/>
    </row>
    <row r="15" spans="1:9" ht="41.25" customHeight="1" thickTop="1" thickBot="1">
      <c r="A15" s="6" t="s">
        <v>0</v>
      </c>
      <c r="B15" s="7" t="s">
        <v>1</v>
      </c>
      <c r="C15" s="8" t="s">
        <v>2</v>
      </c>
      <c r="D15" s="9" t="s">
        <v>3</v>
      </c>
      <c r="E15" s="10" t="s">
        <v>4</v>
      </c>
      <c r="F15" s="10" t="s">
        <v>9</v>
      </c>
      <c r="G15" s="10" t="s">
        <v>10</v>
      </c>
      <c r="H15" s="10" t="s">
        <v>11</v>
      </c>
      <c r="I15" s="10" t="s">
        <v>14</v>
      </c>
    </row>
    <row r="16" spans="1:9" s="12" customFormat="1" ht="21.5" customHeight="1">
      <c r="A16" s="40" t="s">
        <v>21</v>
      </c>
      <c r="B16" s="41"/>
      <c r="C16" s="41"/>
      <c r="D16" s="41"/>
      <c r="E16" s="41"/>
      <c r="F16" s="41"/>
      <c r="G16" s="41"/>
      <c r="H16" s="41"/>
      <c r="I16" s="42"/>
    </row>
    <row r="17" spans="1:9" s="26" customFormat="1">
      <c r="A17" s="48" t="s">
        <v>25</v>
      </c>
      <c r="B17" s="50" t="s">
        <v>46</v>
      </c>
      <c r="C17" s="27" t="s">
        <v>26</v>
      </c>
      <c r="D17" s="29">
        <v>44700</v>
      </c>
      <c r="E17" s="28">
        <v>2760</v>
      </c>
      <c r="F17" s="29">
        <v>44720</v>
      </c>
      <c r="G17" s="28">
        <f t="shared" ref="G17:G21" si="0">H17-E17</f>
        <v>0</v>
      </c>
      <c r="H17" s="28">
        <f t="shared" ref="H17:H21" si="1">E17</f>
        <v>2760</v>
      </c>
      <c r="I17" s="32" t="s">
        <v>12</v>
      </c>
    </row>
    <row r="18" spans="1:9" s="26" customFormat="1">
      <c r="A18" s="49"/>
      <c r="B18" s="51"/>
      <c r="C18" s="27" t="s">
        <v>27</v>
      </c>
      <c r="D18" s="29">
        <v>44694</v>
      </c>
      <c r="E18" s="28">
        <v>4020</v>
      </c>
      <c r="F18" s="29">
        <v>44720</v>
      </c>
      <c r="G18" s="28">
        <f t="shared" si="0"/>
        <v>0</v>
      </c>
      <c r="H18" s="28">
        <f t="shared" si="1"/>
        <v>4020</v>
      </c>
      <c r="I18" s="32" t="s">
        <v>12</v>
      </c>
    </row>
    <row r="19" spans="1:9" s="14" customFormat="1">
      <c r="A19" s="25" t="s">
        <v>23</v>
      </c>
      <c r="B19" s="33" t="s">
        <v>45</v>
      </c>
      <c r="C19" s="27" t="s">
        <v>24</v>
      </c>
      <c r="D19" s="17">
        <v>44693</v>
      </c>
      <c r="E19" s="28">
        <v>1895564.01</v>
      </c>
      <c r="F19" s="17">
        <v>44715</v>
      </c>
      <c r="G19" s="28">
        <f t="shared" si="0"/>
        <v>0</v>
      </c>
      <c r="H19" s="28">
        <f t="shared" si="1"/>
        <v>1895564.01</v>
      </c>
      <c r="I19" s="32" t="s">
        <v>12</v>
      </c>
    </row>
    <row r="20" spans="1:9" s="14" customFormat="1">
      <c r="A20" s="34" t="s">
        <v>16</v>
      </c>
      <c r="B20" s="30" t="s">
        <v>17</v>
      </c>
      <c r="C20" s="15" t="s">
        <v>22</v>
      </c>
      <c r="D20" s="17">
        <v>44691</v>
      </c>
      <c r="E20" s="28">
        <v>5426.24</v>
      </c>
      <c r="F20" s="17">
        <v>44713</v>
      </c>
      <c r="G20" s="28">
        <f t="shared" si="0"/>
        <v>0</v>
      </c>
      <c r="H20" s="28">
        <f t="shared" si="1"/>
        <v>5426.24</v>
      </c>
      <c r="I20" s="32" t="s">
        <v>12</v>
      </c>
    </row>
    <row r="21" spans="1:9" s="14" customFormat="1">
      <c r="A21" s="31" t="s">
        <v>18</v>
      </c>
      <c r="B21" s="30" t="s">
        <v>28</v>
      </c>
      <c r="C21" s="27" t="s">
        <v>29</v>
      </c>
      <c r="D21" s="17">
        <v>44701</v>
      </c>
      <c r="E21" s="28">
        <v>25000</v>
      </c>
      <c r="F21" s="29">
        <v>44720</v>
      </c>
      <c r="G21" s="28">
        <f t="shared" si="0"/>
        <v>0</v>
      </c>
      <c r="H21" s="28">
        <f t="shared" si="1"/>
        <v>25000</v>
      </c>
      <c r="I21" s="32" t="s">
        <v>12</v>
      </c>
    </row>
    <row r="22" spans="1:9" s="14" customFormat="1">
      <c r="A22" s="20" t="s">
        <v>30</v>
      </c>
      <c r="B22" s="30" t="s">
        <v>31</v>
      </c>
      <c r="C22" s="27" t="s">
        <v>32</v>
      </c>
      <c r="D22" s="17">
        <v>44684</v>
      </c>
      <c r="E22" s="28">
        <v>272811.09999999998</v>
      </c>
      <c r="F22" s="29">
        <v>44721</v>
      </c>
      <c r="G22" s="16">
        <f t="shared" ref="G22" si="2">H22-E22</f>
        <v>0</v>
      </c>
      <c r="H22" s="16">
        <f>E22</f>
        <v>272811.09999999998</v>
      </c>
      <c r="I22" s="32" t="s">
        <v>12</v>
      </c>
    </row>
    <row r="23" spans="1:9" s="14" customFormat="1">
      <c r="A23" s="48" t="s">
        <v>15</v>
      </c>
      <c r="B23" s="18" t="s">
        <v>33</v>
      </c>
      <c r="C23" s="27" t="s">
        <v>34</v>
      </c>
      <c r="D23" s="17">
        <v>44700</v>
      </c>
      <c r="E23" s="28">
        <v>303119.14</v>
      </c>
      <c r="F23" s="29">
        <v>44728</v>
      </c>
      <c r="G23" s="16">
        <f t="shared" ref="G23:G29" si="3">H23-E23</f>
        <v>0</v>
      </c>
      <c r="H23" s="16">
        <f t="shared" ref="H23:H29" si="4">E23</f>
        <v>303119.14</v>
      </c>
      <c r="I23" s="32" t="s">
        <v>12</v>
      </c>
    </row>
    <row r="24" spans="1:9" s="14" customFormat="1">
      <c r="A24" s="49"/>
      <c r="B24" s="18" t="s">
        <v>35</v>
      </c>
      <c r="C24" s="27" t="s">
        <v>36</v>
      </c>
      <c r="D24" s="17">
        <v>44700</v>
      </c>
      <c r="E24" s="28">
        <v>265191.81</v>
      </c>
      <c r="F24" s="29">
        <v>44728</v>
      </c>
      <c r="G24" s="16">
        <f t="shared" si="3"/>
        <v>0</v>
      </c>
      <c r="H24" s="16">
        <f t="shared" si="4"/>
        <v>265191.81</v>
      </c>
      <c r="I24" s="32" t="s">
        <v>12</v>
      </c>
    </row>
    <row r="25" spans="1:9" s="14" customFormat="1">
      <c r="A25" s="48" t="s">
        <v>19</v>
      </c>
      <c r="B25" s="18" t="s">
        <v>40</v>
      </c>
      <c r="C25" s="27" t="s">
        <v>41</v>
      </c>
      <c r="D25" s="17">
        <v>44709</v>
      </c>
      <c r="E25" s="28">
        <v>44882.5</v>
      </c>
      <c r="F25" s="29">
        <v>44729</v>
      </c>
      <c r="G25" s="16">
        <f t="shared" si="3"/>
        <v>0</v>
      </c>
      <c r="H25" s="16">
        <f t="shared" si="4"/>
        <v>44882.5</v>
      </c>
      <c r="I25" s="32" t="s">
        <v>12</v>
      </c>
    </row>
    <row r="26" spans="1:9" s="14" customFormat="1" ht="28.5" customHeight="1">
      <c r="A26" s="52"/>
      <c r="B26" s="50" t="s">
        <v>37</v>
      </c>
      <c r="C26" s="27" t="s">
        <v>38</v>
      </c>
      <c r="D26" s="17">
        <v>44709</v>
      </c>
      <c r="E26" s="28">
        <v>124774.83</v>
      </c>
      <c r="F26" s="29">
        <v>44729</v>
      </c>
      <c r="G26" s="16">
        <f t="shared" si="3"/>
        <v>0</v>
      </c>
      <c r="H26" s="16">
        <f t="shared" si="4"/>
        <v>124774.83</v>
      </c>
      <c r="I26" s="32" t="s">
        <v>12</v>
      </c>
    </row>
    <row r="27" spans="1:9" s="14" customFormat="1" ht="28.5" customHeight="1">
      <c r="A27" s="52"/>
      <c r="B27" s="51"/>
      <c r="C27" s="27" t="s">
        <v>39</v>
      </c>
      <c r="D27" s="17">
        <v>44709</v>
      </c>
      <c r="E27" s="28">
        <v>234.95</v>
      </c>
      <c r="F27" s="29">
        <v>44729</v>
      </c>
      <c r="G27" s="16">
        <f t="shared" si="3"/>
        <v>0</v>
      </c>
      <c r="H27" s="16">
        <f t="shared" si="4"/>
        <v>234.95</v>
      </c>
      <c r="I27" s="32" t="s">
        <v>12</v>
      </c>
    </row>
    <row r="28" spans="1:9" s="14" customFormat="1">
      <c r="A28" s="52"/>
      <c r="B28" s="50" t="s">
        <v>42</v>
      </c>
      <c r="C28" s="27" t="s">
        <v>43</v>
      </c>
      <c r="D28" s="17">
        <v>44709</v>
      </c>
      <c r="E28" s="28">
        <v>10620.51</v>
      </c>
      <c r="F28" s="29">
        <v>44729</v>
      </c>
      <c r="G28" s="16">
        <f t="shared" si="3"/>
        <v>0</v>
      </c>
      <c r="H28" s="16">
        <f t="shared" si="4"/>
        <v>10620.51</v>
      </c>
      <c r="I28" s="32" t="s">
        <v>12</v>
      </c>
    </row>
    <row r="29" spans="1:9" s="14" customFormat="1">
      <c r="A29" s="49"/>
      <c r="B29" s="51"/>
      <c r="C29" s="27" t="s">
        <v>44</v>
      </c>
      <c r="D29" s="17">
        <v>44709</v>
      </c>
      <c r="E29" s="28">
        <v>49060.41</v>
      </c>
      <c r="F29" s="29">
        <v>44729</v>
      </c>
      <c r="G29" s="16">
        <f t="shared" si="3"/>
        <v>0</v>
      </c>
      <c r="H29" s="16">
        <f t="shared" si="4"/>
        <v>49060.41</v>
      </c>
      <c r="I29" s="32" t="s">
        <v>12</v>
      </c>
    </row>
    <row r="30" spans="1:9" s="14" customFormat="1" ht="14" thickBot="1">
      <c r="A30" s="24"/>
      <c r="B30" s="18"/>
      <c r="C30" s="27"/>
      <c r="D30" s="17"/>
      <c r="E30" s="28"/>
      <c r="F30" s="29"/>
      <c r="G30" s="16">
        <f t="shared" ref="G30" si="5">H30-E30</f>
        <v>0</v>
      </c>
      <c r="H30" s="16">
        <f t="shared" ref="H30" si="6">E30</f>
        <v>0</v>
      </c>
      <c r="I30" s="32"/>
    </row>
    <row r="31" spans="1:9" ht="29.25" customHeight="1" thickBot="1">
      <c r="A31" s="36" t="s">
        <v>6</v>
      </c>
      <c r="B31" s="37"/>
      <c r="C31" s="38"/>
      <c r="D31" s="39"/>
      <c r="E31" s="5">
        <f>SUM(E17:E30)</f>
        <v>3003465.5000000005</v>
      </c>
      <c r="F31" s="5"/>
      <c r="G31" s="5">
        <f>SUM(G22:G22)</f>
        <v>0</v>
      </c>
      <c r="H31" s="5">
        <f>SUM(H17:H30)</f>
        <v>3003465.5000000005</v>
      </c>
      <c r="I31" s="5"/>
    </row>
    <row r="32" spans="1:9" ht="14" thickTop="1">
      <c r="E32" s="2"/>
      <c r="F32" s="2"/>
      <c r="G32" s="2"/>
      <c r="H32" s="2"/>
      <c r="I32" s="2"/>
    </row>
    <row r="33" spans="1:9">
      <c r="E33" s="2"/>
      <c r="F33" s="2"/>
      <c r="G33" s="2"/>
      <c r="H33" s="2"/>
      <c r="I33" s="2"/>
    </row>
    <row r="34" spans="1:9">
      <c r="I34" s="2"/>
    </row>
    <row r="35" spans="1:9">
      <c r="I35" s="2"/>
    </row>
    <row r="36" spans="1:9">
      <c r="A36" s="23"/>
      <c r="I36" s="2"/>
    </row>
    <row r="37" spans="1:9">
      <c r="G37" s="43"/>
      <c r="H37" s="43"/>
      <c r="I37" s="43"/>
    </row>
    <row r="38" spans="1:9" ht="15">
      <c r="G38" s="44" t="s">
        <v>7</v>
      </c>
      <c r="H38" s="44"/>
      <c r="I38" s="44"/>
    </row>
    <row r="39" spans="1:9" ht="15" customHeight="1">
      <c r="G39" s="35" t="s">
        <v>8</v>
      </c>
      <c r="H39" s="35"/>
      <c r="I39" s="35"/>
    </row>
    <row r="40" spans="1:9">
      <c r="I40" s="11"/>
    </row>
    <row r="41" spans="1:9">
      <c r="I41" s="3"/>
    </row>
    <row r="45" spans="1:9">
      <c r="I45" s="4"/>
    </row>
    <row r="46" spans="1:9">
      <c r="C46" s="22" t="s">
        <v>5</v>
      </c>
    </row>
  </sheetData>
  <mergeCells count="15">
    <mergeCell ref="G39:I39"/>
    <mergeCell ref="A11:I11"/>
    <mergeCell ref="A12:I12"/>
    <mergeCell ref="A13:I13"/>
    <mergeCell ref="A23:A24"/>
    <mergeCell ref="B26:B27"/>
    <mergeCell ref="B28:B29"/>
    <mergeCell ref="A25:A29"/>
    <mergeCell ref="A17:A18"/>
    <mergeCell ref="B17:B18"/>
    <mergeCell ref="A1:I10"/>
    <mergeCell ref="A31:D31"/>
    <mergeCell ref="A16:I16"/>
    <mergeCell ref="G37:I37"/>
    <mergeCell ref="G38:I38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 2022</vt:lpstr>
      <vt:lpstr>'Mayo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2022-06-06T13:15:41Z</cp:lastPrinted>
  <dcterms:created xsi:type="dcterms:W3CDTF">2019-08-01T20:31:11Z</dcterms:created>
  <dcterms:modified xsi:type="dcterms:W3CDTF">2022-06-06T13:16:39Z</dcterms:modified>
</cp:coreProperties>
</file>