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6\"/>
    </mc:Choice>
  </mc:AlternateContent>
  <xr:revisionPtr revIDLastSave="0" documentId="13_ncr:1_{21623563-63BF-4335-987B-75FF171922E6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Junio 2022" sheetId="1" r:id="rId1"/>
  </sheets>
  <definedNames>
    <definedName name="_xlnm.Print_Area" localSheetId="0">'Junio 2022'!$A$1:$I$60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H35" i="1"/>
  <c r="G35" i="1" s="1"/>
  <c r="H26" i="1"/>
  <c r="G26" i="1" s="1"/>
  <c r="H25" i="1"/>
  <c r="G25" i="1"/>
  <c r="H34" i="1"/>
  <c r="G34" i="1" s="1"/>
  <c r="H33" i="1"/>
  <c r="G33" i="1" s="1"/>
  <c r="E45" i="1"/>
  <c r="H32" i="1"/>
  <c r="G32" i="1" s="1"/>
  <c r="H31" i="1"/>
  <c r="G31" i="1" s="1"/>
  <c r="H23" i="1"/>
  <c r="G23" i="1" s="1"/>
  <c r="H24" i="1"/>
  <c r="G24" i="1" s="1"/>
  <c r="H27" i="1"/>
  <c r="G27" i="1" s="1"/>
  <c r="H28" i="1"/>
  <c r="G28" i="1" s="1"/>
  <c r="H29" i="1"/>
  <c r="G29" i="1" s="1"/>
  <c r="H30" i="1"/>
  <c r="G30" i="1" s="1"/>
  <c r="H20" i="1"/>
  <c r="H17" i="1" l="1"/>
  <c r="G17" i="1" s="1"/>
  <c r="H18" i="1"/>
  <c r="G18" i="1" s="1"/>
  <c r="H19" i="1"/>
  <c r="G19" i="1" s="1"/>
  <c r="H21" i="1"/>
  <c r="G21" i="1" s="1"/>
  <c r="H22" i="1"/>
  <c r="G22" i="1" s="1"/>
  <c r="H44" i="1" l="1"/>
  <c r="G44" i="1" s="1"/>
  <c r="H39" i="1"/>
  <c r="G39" i="1" s="1"/>
  <c r="H43" i="1"/>
  <c r="G43" i="1" s="1"/>
  <c r="H42" i="1"/>
  <c r="H41" i="1"/>
  <c r="G41" i="1" s="1"/>
  <c r="H40" i="1"/>
  <c r="G40" i="1" l="1"/>
  <c r="G42" i="1"/>
  <c r="H38" i="1"/>
  <c r="G38" i="1" s="1"/>
  <c r="H37" i="1"/>
  <c r="H45" i="1" s="1"/>
  <c r="G37" i="1" l="1"/>
  <c r="G45" i="1" s="1"/>
</calcChain>
</file>

<file path=xl/sharedStrings.xml><?xml version="1.0" encoding="utf-8"?>
<sst xmlns="http://schemas.openxmlformats.org/spreadsheetml/2006/main" count="150" uniqueCount="97">
  <si>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</si>
  <si>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</si>
  <si>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</si>
  <si>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</si>
  <si>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</si>
  <si>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</si>
  <si>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</si>
  <si>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</si>
  <si>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</si>
  <si>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</si>
  <si>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</si>
  <si>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</si>
  <si>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</si>
  <si>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</si>
  <si>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</si>
  <si>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Empresa Distribuidora de Electricidad del Este SA</t>
  </si>
  <si>
    <t xml:space="preserve">DELTA COMERCIAL, SA </t>
  </si>
  <si>
    <t>Compañía Dominicana De Teléfonos, S. A.</t>
  </si>
  <si>
    <t>Energia electrica uso de esta DIGEPRES NIC No. 1511169 JUNIO 2022</t>
  </si>
  <si>
    <t>Energia electrica uso de esta DIGEPRES NIC No. 1609251  JUNIO 2022</t>
  </si>
  <si>
    <t xml:space="preserve">Servicios de flota cuenta no.779890185 mes de JUNIO 2022 para esta DIGEPRES. </t>
  </si>
  <si>
    <t xml:space="preserve">Servicios telefonicos y de seguridad perimetral cuentas no.714400121 y 708794361  JUNIO 2022 para esta DIGEPRES. </t>
  </si>
  <si>
    <t xml:space="preserve">Servicios de data cuentas no.767677238 y 779655453 JUNIO 2022 para esta DIGEPRES. </t>
  </si>
  <si>
    <t>Junio 2022</t>
  </si>
  <si>
    <t>Al 30 de Junio de 2022</t>
  </si>
  <si>
    <t>B1500014883</t>
  </si>
  <si>
    <t>07/06/2022</t>
  </si>
  <si>
    <t>06/07/2022</t>
  </si>
  <si>
    <t>B1500014975</t>
  </si>
  <si>
    <t>17/06/2022</t>
  </si>
  <si>
    <t>08/07/2022</t>
  </si>
  <si>
    <t>OFFITEK, SRL</t>
  </si>
  <si>
    <t>B1500004392</t>
  </si>
  <si>
    <t>09/06/2022</t>
  </si>
  <si>
    <t>Editora Listin Diario, SA</t>
  </si>
  <si>
    <t>B1500007002</t>
  </si>
  <si>
    <t>14/06/2022</t>
  </si>
  <si>
    <t>B1500004393</t>
  </si>
  <si>
    <t xml:space="preserve">Servicio de reparación  y mantenimiento para vehiculo  TOYOTA COASTER PROPIEDAD DE ESTA DIGEPRES. </t>
  </si>
  <si>
    <t>Adquisición de cables de seguridad para laptops de esta DIGEPRES.</t>
  </si>
  <si>
    <t xml:space="preserve">Adquisición de trituradora de papel y aspiradora para uso DIGEPRES. </t>
  </si>
  <si>
    <t>Servicio de publicación de licitación para adquirir servicio de alimentación DIGEPRES.</t>
  </si>
  <si>
    <t xml:space="preserve">Adquisición de papel toalla para uso de esta DIGEPRES. </t>
  </si>
  <si>
    <t>B1500000824</t>
  </si>
  <si>
    <t>E&amp;C Multiservices, EIRL</t>
  </si>
  <si>
    <t xml:space="preserve">Adquisición de herramientas para vehiculos para uso de esta DIGEPRES. </t>
  </si>
  <si>
    <t>B1500001031</t>
  </si>
  <si>
    <t>15/06/2022</t>
  </si>
  <si>
    <t>09/07/2022</t>
  </si>
  <si>
    <t xml:space="preserve">Adquisición de botellones de agua purificada para uso DIGEPRES. </t>
  </si>
  <si>
    <t>B1500137167</t>
  </si>
  <si>
    <t>10/06/2022</t>
  </si>
  <si>
    <t>B1500000439</t>
  </si>
  <si>
    <t>14/07/2022</t>
  </si>
  <si>
    <t>Comercial 2MB, SRL</t>
  </si>
  <si>
    <t xml:space="preserve">Adquisición de materiales ferreteros para uso de esta DIGEPRES. </t>
  </si>
  <si>
    <t>Servicio de tapiceria de sillones propiedad de esta DIGEPRES.</t>
  </si>
  <si>
    <t>B1500000146</t>
  </si>
  <si>
    <t>21/06/2022</t>
  </si>
  <si>
    <t>Bridesa, SRL</t>
  </si>
  <si>
    <t>22/06/2022</t>
  </si>
  <si>
    <t>Electrom, S.A.S</t>
  </si>
  <si>
    <t>Servicio de mantenimiento y reparación de Planta Eléctrica Digepres.</t>
  </si>
  <si>
    <t>B1500000821</t>
  </si>
  <si>
    <t>01/06/2022</t>
  </si>
  <si>
    <t>Mundo Industrial, SRL</t>
  </si>
  <si>
    <t>B1500000106</t>
  </si>
  <si>
    <t>Ivonne Erania Adames Karam</t>
  </si>
  <si>
    <t xml:space="preserve">Servicio de abogado como notario publico en la firma de contratos y procesos de licitación de esta DIGEPRES. </t>
  </si>
  <si>
    <t>B1500000058</t>
  </si>
  <si>
    <t>23/06/2022</t>
  </si>
  <si>
    <t>15/07/2022</t>
  </si>
  <si>
    <t>B1500172714</t>
  </si>
  <si>
    <t>B1500173902</t>
  </si>
  <si>
    <t>B1500172732</t>
  </si>
  <si>
    <t>B1500173654</t>
  </si>
  <si>
    <t>B1500172738</t>
  </si>
  <si>
    <t>B1500211731</t>
  </si>
  <si>
    <t>B1500211735</t>
  </si>
  <si>
    <t>Seguros Reservas, SA</t>
  </si>
  <si>
    <t>Seguro de vida para colaboradores de esta DIGEPRES, JULIO 2021</t>
  </si>
  <si>
    <t>B1500035607</t>
  </si>
  <si>
    <t>19/07/2022</t>
  </si>
  <si>
    <t xml:space="preserve">Editora Del Caribe, C por A </t>
  </si>
  <si>
    <t>B1500004004</t>
  </si>
  <si>
    <t>20/06/2022</t>
  </si>
  <si>
    <t>B1500137877</t>
  </si>
  <si>
    <t>B1500138198</t>
  </si>
  <si>
    <t>28/06/2022</t>
  </si>
  <si>
    <t>Agua Planeta Azul, C por A</t>
  </si>
  <si>
    <t>Auto Servicio Automotriz Inteligente RD, Auto Sai RD</t>
  </si>
  <si>
    <t xml:space="preserve">Servicio de mantenimiento vehiculos Toyota Fortuner propiedad de esta DIGEPRES. </t>
  </si>
  <si>
    <t>B1500000453</t>
  </si>
  <si>
    <t>B1500000454</t>
  </si>
  <si>
    <t xml:space="preserve">Suministros Guipak, SRL </t>
  </si>
  <si>
    <t xml:space="preserve">Empresa de Servicios Múltiples Abregonza, SRL </t>
  </si>
  <si>
    <t>B1500000095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</si>
</sst>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6292089</xdr:colOff>
      <xdr:row>1</xdr:row>
      <xdr:rowOff>67236</xdr:rowOff>
    </xdr:from>
    <xdr:to>
      <xdr:col>2</xdr:col>
      <xdr:colOff>372213</xdr:colOff>
      <xdr:row>9</xdr:row>
      <xdr:rowOff>240258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942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B8" zoomScaleNormal="100" workbookViewId="0">
      <selection activeCell="E19" sqref="E19"/>
    </sheetView>
  </sheetViews>
  <sheetFormatPr baseColWidth="10" defaultColWidth="11.453125" defaultRowHeight="13.5"/>
  <cols>
    <col min="1" max="1" width="70.1796875" style="15" customWidth="1"/>
    <col min="2" max="2" width="117" style="1" customWidth="1"/>
    <col min="3" max="3" width="29.7265625" style="17" customWidth="1"/>
    <col min="4" max="4" width="15.54296875" style="1" customWidth="1"/>
    <col min="5" max="5" width="25.453125" style="1" customWidth="1"/>
    <col min="6" max="6" width="23.453125" style="12" bestFit="1" customWidth="1"/>
    <col min="7" max="7" width="20" style="12" customWidth="1"/>
    <col min="8" max="8" width="24.7265625" style="12" customWidth="1"/>
    <col min="9" max="9" width="29.1796875" style="1" customWidth="1"/>
    <col min="10" max="16384" width="11.453125" style="1"/>
  </cols>
  <sheetData>
    <row r="1" spans="1:9">
      <c r="A1" s="35"/>
      <c r="B1" s="35"/>
      <c r="C1" s="35"/>
      <c r="D1" s="35"/>
      <c r="E1" s="35"/>
      <c r="F1" s="35"/>
      <c r="G1" s="35"/>
      <c r="H1" s="35"/>
      <c r="I1" s="35"/>
    </row>
    <row r="2" spans="1:9" ht="15" customHeight="1">
      <c r="A2" s="35"/>
      <c r="B2" s="35"/>
      <c r="C2" s="35"/>
      <c r="D2" s="35"/>
      <c r="E2" s="35"/>
      <c r="F2" s="35"/>
      <c r="G2" s="35"/>
      <c r="H2" s="35"/>
      <c r="I2" s="35"/>
    </row>
    <row r="3" spans="1:9" ht="1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9" ht="15" customHeight="1">
      <c r="A4" s="35"/>
      <c r="B4" s="35"/>
      <c r="C4" s="35"/>
      <c r="D4" s="35"/>
      <c r="E4" s="35"/>
      <c r="F4" s="35"/>
      <c r="G4" s="35"/>
      <c r="H4" s="35"/>
      <c r="I4" s="35"/>
    </row>
    <row r="5" spans="1:9" ht="15" customHeight="1">
      <c r="A5" s="35"/>
      <c r="B5" s="35"/>
      <c r="C5" s="35"/>
      <c r="D5" s="35"/>
      <c r="E5" s="35"/>
      <c r="F5" s="35"/>
      <c r="G5" s="35"/>
      <c r="H5" s="35"/>
      <c r="I5" s="35"/>
    </row>
    <row r="6" spans="1:9" ht="27" customHeight="1">
      <c r="A6" s="35"/>
      <c r="B6" s="35"/>
      <c r="C6" s="35"/>
      <c r="D6" s="35"/>
      <c r="E6" s="35"/>
      <c r="F6" s="35"/>
      <c r="G6" s="35"/>
      <c r="H6" s="35"/>
      <c r="I6" s="35"/>
    </row>
    <row r="7" spans="1:9" ht="19.5" customHeight="1">
      <c r="A7" s="35"/>
      <c r="B7" s="35"/>
      <c r="C7" s="35"/>
      <c r="D7" s="35"/>
      <c r="E7" s="35"/>
      <c r="F7" s="35"/>
      <c r="G7" s="35"/>
      <c r="H7" s="35"/>
      <c r="I7" s="35"/>
    </row>
    <row r="8" spans="1:9" ht="19.5" customHeight="1">
      <c r="A8" s="35"/>
      <c r="B8" s="35"/>
      <c r="C8" s="35"/>
      <c r="D8" s="35"/>
      <c r="E8" s="35"/>
      <c r="F8" s="35"/>
      <c r="G8" s="35"/>
      <c r="H8" s="35"/>
      <c r="I8" s="35"/>
    </row>
    <row r="9" spans="1:9" ht="19.5" customHeight="1">
      <c r="A9" s="35"/>
      <c r="B9" s="35"/>
      <c r="C9" s="35"/>
      <c r="D9" s="35"/>
      <c r="E9" s="35"/>
      <c r="F9" s="35"/>
      <c r="G9" s="35"/>
      <c r="H9" s="35"/>
      <c r="I9" s="35"/>
    </row>
    <row r="10" spans="1:9" ht="19.5" customHeight="1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24">
      <c r="A11" s="54" t="s">
        <v>13</v>
      </c>
      <c r="B11" s="54"/>
      <c r="C11" s="54"/>
      <c r="D11" s="54"/>
      <c r="E11" s="54"/>
      <c r="F11" s="54"/>
      <c r="G11" s="54"/>
      <c r="H11" s="54"/>
      <c r="I11" s="54"/>
    </row>
    <row r="12" spans="1:9" ht="18.5">
      <c r="A12" s="55" t="s">
        <v>24</v>
      </c>
      <c r="B12" s="55"/>
      <c r="C12" s="55"/>
      <c r="D12" s="55"/>
      <c r="E12" s="55"/>
      <c r="F12" s="55"/>
      <c r="G12" s="55"/>
      <c r="H12" s="55"/>
      <c r="I12" s="55"/>
    </row>
    <row r="13" spans="1:9" ht="18.5">
      <c r="A13" s="56" t="s">
        <v>5</v>
      </c>
      <c r="B13" s="56"/>
      <c r="C13" s="56"/>
      <c r="D13" s="56"/>
      <c r="E13" s="56"/>
      <c r="F13" s="56"/>
      <c r="G13" s="56"/>
      <c r="H13" s="56"/>
      <c r="I13" s="56"/>
    </row>
    <row r="14" spans="1:9" s="12" customFormat="1" ht="11.25" customHeight="1" thickBot="1">
      <c r="A14" s="13"/>
      <c r="B14" s="13"/>
      <c r="C14" s="16"/>
      <c r="D14" s="13"/>
      <c r="E14" s="13"/>
      <c r="F14" s="13"/>
      <c r="G14" s="13"/>
      <c r="H14" s="13"/>
      <c r="I14" s="13"/>
    </row>
    <row r="15" spans="1:9" ht="41.25" customHeight="1" thickTop="1" thickBot="1">
      <c r="A15" s="6" t="s">
        <v>0</v>
      </c>
      <c r="B15" s="7" t="s">
        <v>1</v>
      </c>
      <c r="C15" s="8" t="s">
        <v>2</v>
      </c>
      <c r="D15" s="9" t="s">
        <v>3</v>
      </c>
      <c r="E15" s="10" t="s">
        <v>4</v>
      </c>
      <c r="F15" s="10" t="s">
        <v>9</v>
      </c>
      <c r="G15" s="10" t="s">
        <v>10</v>
      </c>
      <c r="H15" s="10" t="s">
        <v>11</v>
      </c>
      <c r="I15" s="10" t="s">
        <v>14</v>
      </c>
    </row>
    <row r="16" spans="1:9" s="12" customFormat="1" ht="21.5" customHeight="1" thickBot="1">
      <c r="A16" s="40" t="s">
        <v>23</v>
      </c>
      <c r="B16" s="41"/>
      <c r="C16" s="42"/>
      <c r="D16" s="42"/>
      <c r="E16" s="42"/>
      <c r="F16" s="42"/>
      <c r="G16" s="42"/>
      <c r="H16" s="42"/>
      <c r="I16" s="43"/>
    </row>
    <row r="17" spans="1:9" s="19" customFormat="1" ht="21.5" customHeight="1">
      <c r="A17" s="46" t="s">
        <v>16</v>
      </c>
      <c r="B17" s="27" t="s">
        <v>38</v>
      </c>
      <c r="C17" s="29" t="s">
        <v>25</v>
      </c>
      <c r="D17" s="30" t="s">
        <v>26</v>
      </c>
      <c r="E17" s="32">
        <v>41106.26</v>
      </c>
      <c r="F17" s="30" t="s">
        <v>27</v>
      </c>
      <c r="G17" s="31">
        <f t="shared" ref="G17:G36" si="0">H17-E17</f>
        <v>0</v>
      </c>
      <c r="H17" s="31">
        <f t="shared" ref="H17:H36" si="1">E17</f>
        <v>41106.26</v>
      </c>
      <c r="I17" s="24" t="s">
        <v>12</v>
      </c>
    </row>
    <row r="18" spans="1:9" s="19" customFormat="1" ht="21.5" customHeight="1">
      <c r="A18" s="47"/>
      <c r="B18" s="27" t="s">
        <v>38</v>
      </c>
      <c r="C18" s="29" t="s">
        <v>28</v>
      </c>
      <c r="D18" s="30" t="s">
        <v>29</v>
      </c>
      <c r="E18" s="21">
        <v>18579.23</v>
      </c>
      <c r="F18" s="30" t="s">
        <v>30</v>
      </c>
      <c r="G18" s="31">
        <f t="shared" si="0"/>
        <v>0</v>
      </c>
      <c r="H18" s="31">
        <f t="shared" si="1"/>
        <v>18579.23</v>
      </c>
      <c r="I18" s="24" t="s">
        <v>12</v>
      </c>
    </row>
    <row r="19" spans="1:9" s="19" customFormat="1" ht="21.5" customHeight="1">
      <c r="A19" s="48" t="s">
        <v>31</v>
      </c>
      <c r="B19" s="27" t="s">
        <v>39</v>
      </c>
      <c r="C19" s="29" t="s">
        <v>32</v>
      </c>
      <c r="D19" s="30" t="s">
        <v>33</v>
      </c>
      <c r="E19" s="21">
        <v>87000.46</v>
      </c>
      <c r="F19" s="30" t="s">
        <v>30</v>
      </c>
      <c r="G19" s="31">
        <f t="shared" si="0"/>
        <v>0</v>
      </c>
      <c r="H19" s="31">
        <f t="shared" si="1"/>
        <v>87000.46</v>
      </c>
      <c r="I19" s="24" t="s">
        <v>12</v>
      </c>
    </row>
    <row r="20" spans="1:9" s="19" customFormat="1" ht="21.5" customHeight="1">
      <c r="A20" s="47"/>
      <c r="B20" s="27" t="s">
        <v>40</v>
      </c>
      <c r="C20" s="29" t="s">
        <v>37</v>
      </c>
      <c r="D20" s="30" t="s">
        <v>33</v>
      </c>
      <c r="E20" s="21">
        <v>25256.86</v>
      </c>
      <c r="F20" s="30" t="s">
        <v>30</v>
      </c>
      <c r="G20" s="31"/>
      <c r="H20" s="31">
        <f t="shared" si="1"/>
        <v>25256.86</v>
      </c>
      <c r="I20" s="24" t="s">
        <v>12</v>
      </c>
    </row>
    <row r="21" spans="1:9" s="19" customFormat="1" ht="21.5" customHeight="1">
      <c r="A21" s="28" t="s">
        <v>34</v>
      </c>
      <c r="B21" s="27" t="s">
        <v>41</v>
      </c>
      <c r="C21" s="29" t="s">
        <v>35</v>
      </c>
      <c r="D21" s="30" t="s">
        <v>36</v>
      </c>
      <c r="E21" s="21">
        <v>65000.02</v>
      </c>
      <c r="F21" s="30" t="s">
        <v>30</v>
      </c>
      <c r="G21" s="31">
        <f t="shared" si="0"/>
        <v>0</v>
      </c>
      <c r="H21" s="31">
        <f t="shared" si="1"/>
        <v>65000.02</v>
      </c>
      <c r="I21" s="24" t="s">
        <v>12</v>
      </c>
    </row>
    <row r="22" spans="1:9" s="19" customFormat="1" ht="21.5" customHeight="1">
      <c r="A22" s="33" t="s">
        <v>94</v>
      </c>
      <c r="B22" s="27" t="s">
        <v>42</v>
      </c>
      <c r="C22" s="29" t="s">
        <v>43</v>
      </c>
      <c r="D22" s="30" t="s">
        <v>36</v>
      </c>
      <c r="E22" s="21">
        <v>55342</v>
      </c>
      <c r="F22" s="30" t="s">
        <v>30</v>
      </c>
      <c r="G22" s="31">
        <f t="shared" si="0"/>
        <v>0</v>
      </c>
      <c r="H22" s="31">
        <f t="shared" si="1"/>
        <v>55342</v>
      </c>
      <c r="I22" s="24" t="s">
        <v>12</v>
      </c>
    </row>
    <row r="23" spans="1:9" s="19" customFormat="1" ht="21.5" customHeight="1">
      <c r="A23" s="30" t="s">
        <v>44</v>
      </c>
      <c r="B23" s="27" t="s">
        <v>45</v>
      </c>
      <c r="C23" s="29" t="s">
        <v>46</v>
      </c>
      <c r="D23" s="30" t="s">
        <v>47</v>
      </c>
      <c r="E23" s="21">
        <v>2784.8</v>
      </c>
      <c r="F23" s="30" t="s">
        <v>48</v>
      </c>
      <c r="G23" s="31">
        <f t="shared" si="0"/>
        <v>0</v>
      </c>
      <c r="H23" s="31">
        <f t="shared" si="1"/>
        <v>2784.8</v>
      </c>
      <c r="I23" s="24" t="s">
        <v>12</v>
      </c>
    </row>
    <row r="24" spans="1:9" s="19" customFormat="1" ht="21.5" customHeight="1">
      <c r="A24" s="49" t="s">
        <v>89</v>
      </c>
      <c r="B24" s="49" t="s">
        <v>49</v>
      </c>
      <c r="C24" s="29" t="s">
        <v>50</v>
      </c>
      <c r="D24" s="30" t="s">
        <v>51</v>
      </c>
      <c r="E24" s="21">
        <v>2040</v>
      </c>
      <c r="F24" s="30" t="s">
        <v>30</v>
      </c>
      <c r="G24" s="31">
        <f t="shared" si="0"/>
        <v>0</v>
      </c>
      <c r="H24" s="31">
        <f t="shared" si="1"/>
        <v>2040</v>
      </c>
      <c r="I24" s="24" t="s">
        <v>12</v>
      </c>
    </row>
    <row r="25" spans="1:9" s="19" customFormat="1" ht="21.5" customHeight="1">
      <c r="A25" s="50"/>
      <c r="B25" s="50"/>
      <c r="C25" s="29" t="s">
        <v>86</v>
      </c>
      <c r="D25" s="30" t="s">
        <v>58</v>
      </c>
      <c r="E25" s="21">
        <v>2640</v>
      </c>
      <c r="F25" s="30" t="s">
        <v>82</v>
      </c>
      <c r="G25" s="31">
        <f t="shared" si="0"/>
        <v>0</v>
      </c>
      <c r="H25" s="31">
        <f t="shared" si="1"/>
        <v>2640</v>
      </c>
      <c r="I25" s="24" t="s">
        <v>12</v>
      </c>
    </row>
    <row r="26" spans="1:9" s="19" customFormat="1" ht="21.5" customHeight="1">
      <c r="A26" s="51"/>
      <c r="B26" s="51"/>
      <c r="C26" s="29" t="s">
        <v>87</v>
      </c>
      <c r="D26" s="30" t="s">
        <v>88</v>
      </c>
      <c r="E26" s="21">
        <v>4140</v>
      </c>
      <c r="F26" s="30" t="s">
        <v>82</v>
      </c>
      <c r="G26" s="31">
        <f t="shared" si="0"/>
        <v>0</v>
      </c>
      <c r="H26" s="31">
        <f t="shared" si="1"/>
        <v>4140</v>
      </c>
      <c r="I26" s="24" t="s">
        <v>12</v>
      </c>
    </row>
    <row r="27" spans="1:9" s="19" customFormat="1" ht="21.5" customHeight="1">
      <c r="A27" s="30" t="s">
        <v>95</v>
      </c>
      <c r="B27" s="27" t="s">
        <v>56</v>
      </c>
      <c r="C27" s="29" t="s">
        <v>52</v>
      </c>
      <c r="D27" s="30" t="s">
        <v>29</v>
      </c>
      <c r="E27" s="21">
        <v>108299.99</v>
      </c>
      <c r="F27" s="30" t="s">
        <v>53</v>
      </c>
      <c r="G27" s="31">
        <f t="shared" si="0"/>
        <v>0</v>
      </c>
      <c r="H27" s="31">
        <f t="shared" si="1"/>
        <v>108299.99</v>
      </c>
      <c r="I27" s="24" t="s">
        <v>12</v>
      </c>
    </row>
    <row r="28" spans="1:9" s="19" customFormat="1" ht="21.5" customHeight="1">
      <c r="A28" s="30" t="s">
        <v>54</v>
      </c>
      <c r="B28" s="27" t="s">
        <v>55</v>
      </c>
      <c r="C28" s="29" t="s">
        <v>57</v>
      </c>
      <c r="D28" s="30" t="s">
        <v>58</v>
      </c>
      <c r="E28" s="21">
        <v>2964.75</v>
      </c>
      <c r="F28" s="30" t="s">
        <v>53</v>
      </c>
      <c r="G28" s="31">
        <f t="shared" si="0"/>
        <v>0</v>
      </c>
      <c r="H28" s="31">
        <f t="shared" si="1"/>
        <v>2964.75</v>
      </c>
      <c r="I28" s="24" t="s">
        <v>12</v>
      </c>
    </row>
    <row r="29" spans="1:9" s="19" customFormat="1" ht="21.5" customHeight="1">
      <c r="A29" s="30" t="s">
        <v>59</v>
      </c>
      <c r="B29" s="27" t="s">
        <v>55</v>
      </c>
      <c r="C29" s="29" t="s">
        <v>96</v>
      </c>
      <c r="D29" s="30" t="s">
        <v>60</v>
      </c>
      <c r="E29" s="21">
        <v>36237.800000000003</v>
      </c>
      <c r="F29" s="30" t="s">
        <v>53</v>
      </c>
      <c r="G29" s="31">
        <f t="shared" si="0"/>
        <v>0</v>
      </c>
      <c r="H29" s="31">
        <f t="shared" si="1"/>
        <v>36237.800000000003</v>
      </c>
      <c r="I29" s="24" t="s">
        <v>12</v>
      </c>
    </row>
    <row r="30" spans="1:9" s="19" customFormat="1" ht="21.5" customHeight="1">
      <c r="A30" s="30" t="s">
        <v>61</v>
      </c>
      <c r="B30" s="27" t="s">
        <v>62</v>
      </c>
      <c r="C30" s="29" t="s">
        <v>63</v>
      </c>
      <c r="D30" s="30" t="s">
        <v>64</v>
      </c>
      <c r="E30" s="21">
        <v>158183.82999999999</v>
      </c>
      <c r="F30" s="30" t="s">
        <v>53</v>
      </c>
      <c r="G30" s="31">
        <f t="shared" si="0"/>
        <v>0</v>
      </c>
      <c r="H30" s="31">
        <f t="shared" si="1"/>
        <v>158183.82999999999</v>
      </c>
      <c r="I30" s="24" t="s">
        <v>12</v>
      </c>
    </row>
    <row r="31" spans="1:9" s="19" customFormat="1" ht="21.5" customHeight="1">
      <c r="A31" s="30" t="s">
        <v>65</v>
      </c>
      <c r="B31" s="27" t="s">
        <v>55</v>
      </c>
      <c r="C31" s="29" t="s">
        <v>66</v>
      </c>
      <c r="D31" s="30" t="s">
        <v>60</v>
      </c>
      <c r="E31" s="21">
        <v>4679.88</v>
      </c>
      <c r="F31" s="30" t="s">
        <v>53</v>
      </c>
      <c r="G31" s="31">
        <f t="shared" si="0"/>
        <v>0</v>
      </c>
      <c r="H31" s="31">
        <f t="shared" si="1"/>
        <v>4679.88</v>
      </c>
      <c r="I31" s="24" t="s">
        <v>12</v>
      </c>
    </row>
    <row r="32" spans="1:9" s="19" customFormat="1" ht="21.5" customHeight="1">
      <c r="A32" s="30" t="s">
        <v>67</v>
      </c>
      <c r="B32" s="27" t="s">
        <v>68</v>
      </c>
      <c r="C32" s="29" t="s">
        <v>69</v>
      </c>
      <c r="D32" s="30" t="s">
        <v>70</v>
      </c>
      <c r="E32" s="21">
        <v>13098</v>
      </c>
      <c r="F32" s="30" t="s">
        <v>71</v>
      </c>
      <c r="G32" s="31">
        <f t="shared" si="0"/>
        <v>0</v>
      </c>
      <c r="H32" s="31">
        <f t="shared" si="1"/>
        <v>13098</v>
      </c>
      <c r="I32" s="24" t="s">
        <v>12</v>
      </c>
    </row>
    <row r="33" spans="1:9" s="19" customFormat="1" ht="21.5" customHeight="1">
      <c r="A33" s="30" t="s">
        <v>79</v>
      </c>
      <c r="B33" s="34" t="s">
        <v>80</v>
      </c>
      <c r="C33" s="29" t="s">
        <v>81</v>
      </c>
      <c r="D33" s="30" t="s">
        <v>60</v>
      </c>
      <c r="E33" s="21">
        <v>57865.86</v>
      </c>
      <c r="F33" s="30" t="s">
        <v>82</v>
      </c>
      <c r="G33" s="31">
        <f t="shared" si="0"/>
        <v>0</v>
      </c>
      <c r="H33" s="31">
        <f t="shared" si="1"/>
        <v>57865.86</v>
      </c>
      <c r="I33" s="24" t="s">
        <v>12</v>
      </c>
    </row>
    <row r="34" spans="1:9" s="19" customFormat="1" ht="21.5" customHeight="1">
      <c r="A34" s="30" t="s">
        <v>83</v>
      </c>
      <c r="B34" s="27" t="s">
        <v>41</v>
      </c>
      <c r="C34" s="29" t="s">
        <v>84</v>
      </c>
      <c r="D34" s="30" t="s">
        <v>85</v>
      </c>
      <c r="E34" s="21">
        <v>62828.86</v>
      </c>
      <c r="F34" s="30" t="s">
        <v>82</v>
      </c>
      <c r="G34" s="31">
        <f t="shared" si="0"/>
        <v>0</v>
      </c>
      <c r="H34" s="31">
        <f t="shared" si="1"/>
        <v>62828.86</v>
      </c>
      <c r="I34" s="24" t="s">
        <v>12</v>
      </c>
    </row>
    <row r="35" spans="1:9" s="19" customFormat="1" ht="21.5" customHeight="1">
      <c r="A35" s="49" t="s">
        <v>90</v>
      </c>
      <c r="B35" s="52" t="s">
        <v>91</v>
      </c>
      <c r="C35" s="29" t="s">
        <v>92</v>
      </c>
      <c r="D35" s="30" t="s">
        <v>60</v>
      </c>
      <c r="E35" s="21">
        <v>20296</v>
      </c>
      <c r="F35" s="30" t="s">
        <v>82</v>
      </c>
      <c r="G35" s="31">
        <f t="shared" si="0"/>
        <v>0</v>
      </c>
      <c r="H35" s="31">
        <f t="shared" si="1"/>
        <v>20296</v>
      </c>
      <c r="I35" s="24" t="s">
        <v>12</v>
      </c>
    </row>
    <row r="36" spans="1:9" s="19" customFormat="1" ht="21.5" customHeight="1">
      <c r="A36" s="51"/>
      <c r="B36" s="53"/>
      <c r="C36" s="29" t="s">
        <v>93</v>
      </c>
      <c r="D36" s="30" t="s">
        <v>60</v>
      </c>
      <c r="E36" s="21">
        <v>21594</v>
      </c>
      <c r="F36" s="30" t="s">
        <v>82</v>
      </c>
      <c r="G36" s="31">
        <f t="shared" si="0"/>
        <v>0</v>
      </c>
      <c r="H36" s="31">
        <f t="shared" si="1"/>
        <v>21594</v>
      </c>
      <c r="I36" s="24" t="s">
        <v>12</v>
      </c>
    </row>
    <row r="37" spans="1:9" s="14" customFormat="1">
      <c r="A37" s="57" t="s">
        <v>15</v>
      </c>
      <c r="B37" s="25" t="s">
        <v>18</v>
      </c>
      <c r="C37" s="20" t="s">
        <v>77</v>
      </c>
      <c r="D37" s="22">
        <v>44732</v>
      </c>
      <c r="E37" s="21">
        <v>348303.48</v>
      </c>
      <c r="F37" s="22">
        <v>44762</v>
      </c>
      <c r="G37" s="31">
        <f t="shared" ref="G37:G43" si="2">H37-E37</f>
        <v>0</v>
      </c>
      <c r="H37" s="31">
        <f t="shared" ref="H37:H43" si="3">E37</f>
        <v>348303.48</v>
      </c>
      <c r="I37" s="24" t="s">
        <v>12</v>
      </c>
    </row>
    <row r="38" spans="1:9" s="14" customFormat="1">
      <c r="A38" s="58"/>
      <c r="B38" s="23" t="s">
        <v>19</v>
      </c>
      <c r="C38" s="20" t="s">
        <v>78</v>
      </c>
      <c r="D38" s="22">
        <v>44732</v>
      </c>
      <c r="E38" s="21">
        <v>311454.53999999998</v>
      </c>
      <c r="F38" s="22">
        <v>44762</v>
      </c>
      <c r="G38" s="31">
        <f t="shared" si="2"/>
        <v>0</v>
      </c>
      <c r="H38" s="31">
        <f t="shared" si="3"/>
        <v>311454.53999999998</v>
      </c>
      <c r="I38" s="24" t="s">
        <v>12</v>
      </c>
    </row>
    <row r="39" spans="1:9" s="14" customFormat="1">
      <c r="A39" s="61" t="s">
        <v>17</v>
      </c>
      <c r="B39" s="23" t="s">
        <v>20</v>
      </c>
      <c r="C39" s="20" t="s">
        <v>76</v>
      </c>
      <c r="D39" s="22">
        <v>44740</v>
      </c>
      <c r="E39" s="21">
        <v>44882.5</v>
      </c>
      <c r="F39" s="22">
        <v>44761</v>
      </c>
      <c r="G39" s="31">
        <f t="shared" si="2"/>
        <v>0</v>
      </c>
      <c r="H39" s="31">
        <f t="shared" si="3"/>
        <v>44882.5</v>
      </c>
      <c r="I39" s="24" t="s">
        <v>12</v>
      </c>
    </row>
    <row r="40" spans="1:9" s="14" customFormat="1" ht="28.5" customHeight="1">
      <c r="A40" s="57"/>
      <c r="B40" s="59" t="s">
        <v>21</v>
      </c>
      <c r="C40" s="20" t="s">
        <v>72</v>
      </c>
      <c r="D40" s="22">
        <v>44740</v>
      </c>
      <c r="E40" s="21">
        <v>128433.31</v>
      </c>
      <c r="F40" s="22">
        <v>44761</v>
      </c>
      <c r="G40" s="31">
        <f t="shared" si="2"/>
        <v>0</v>
      </c>
      <c r="H40" s="31">
        <f t="shared" si="3"/>
        <v>128433.31</v>
      </c>
      <c r="I40" s="24" t="s">
        <v>12</v>
      </c>
    </row>
    <row r="41" spans="1:9" s="14" customFormat="1" ht="28.5" customHeight="1">
      <c r="A41" s="57"/>
      <c r="B41" s="60"/>
      <c r="C41" s="20" t="s">
        <v>73</v>
      </c>
      <c r="D41" s="22">
        <v>44740</v>
      </c>
      <c r="E41" s="21">
        <v>165.04</v>
      </c>
      <c r="F41" s="22">
        <v>44761</v>
      </c>
      <c r="G41" s="31">
        <f t="shared" si="2"/>
        <v>0</v>
      </c>
      <c r="H41" s="31">
        <f t="shared" si="3"/>
        <v>165.04</v>
      </c>
      <c r="I41" s="24" t="s">
        <v>12</v>
      </c>
    </row>
    <row r="42" spans="1:9" s="14" customFormat="1">
      <c r="A42" s="57"/>
      <c r="B42" s="59" t="s">
        <v>22</v>
      </c>
      <c r="C42" s="20" t="s">
        <v>74</v>
      </c>
      <c r="D42" s="22">
        <v>44740</v>
      </c>
      <c r="E42" s="21">
        <v>10335</v>
      </c>
      <c r="F42" s="22">
        <v>44761</v>
      </c>
      <c r="G42" s="31">
        <f t="shared" si="2"/>
        <v>0</v>
      </c>
      <c r="H42" s="31">
        <f t="shared" si="3"/>
        <v>10335</v>
      </c>
      <c r="I42" s="24" t="s">
        <v>12</v>
      </c>
    </row>
    <row r="43" spans="1:9" s="14" customFormat="1">
      <c r="A43" s="58"/>
      <c r="B43" s="60"/>
      <c r="C43" s="20" t="s">
        <v>75</v>
      </c>
      <c r="D43" s="22">
        <v>44740</v>
      </c>
      <c r="E43" s="21">
        <v>49126.6</v>
      </c>
      <c r="F43" s="22">
        <v>44761</v>
      </c>
      <c r="G43" s="31">
        <f t="shared" si="2"/>
        <v>0</v>
      </c>
      <c r="H43" s="31">
        <f t="shared" si="3"/>
        <v>49126.6</v>
      </c>
      <c r="I43" s="24" t="s">
        <v>12</v>
      </c>
    </row>
    <row r="44" spans="1:9" s="14" customFormat="1" ht="14" thickBot="1">
      <c r="A44" s="26"/>
      <c r="B44" s="23"/>
      <c r="C44" s="20"/>
      <c r="D44" s="22"/>
      <c r="E44" s="21"/>
      <c r="F44" s="22"/>
      <c r="G44" s="31">
        <f t="shared" ref="G44" si="4">H44-E44</f>
        <v>0</v>
      </c>
      <c r="H44" s="31">
        <f t="shared" ref="H44" si="5">E44</f>
        <v>0</v>
      </c>
      <c r="I44" s="24"/>
    </row>
    <row r="45" spans="1:9" ht="29.25" customHeight="1" thickBot="1">
      <c r="A45" s="36" t="s">
        <v>6</v>
      </c>
      <c r="B45" s="37"/>
      <c r="C45" s="38"/>
      <c r="D45" s="39"/>
      <c r="E45" s="5">
        <f>SUM(E17:E44)</f>
        <v>1682639.07</v>
      </c>
      <c r="F45" s="5"/>
      <c r="G45" s="5">
        <f t="shared" ref="G45" si="6">SUM(G37:G44)</f>
        <v>0</v>
      </c>
      <c r="H45" s="5">
        <f>SUM(H17:H44)</f>
        <v>1682639.07</v>
      </c>
      <c r="I45" s="5"/>
    </row>
    <row r="46" spans="1:9" ht="14" thickTop="1">
      <c r="E46" s="2"/>
      <c r="F46" s="2"/>
      <c r="G46" s="2"/>
      <c r="H46" s="2"/>
      <c r="I46" s="2"/>
    </row>
    <row r="47" spans="1:9">
      <c r="E47" s="2"/>
      <c r="F47" s="2"/>
      <c r="G47" s="2"/>
      <c r="H47" s="2"/>
      <c r="I47" s="2"/>
    </row>
    <row r="48" spans="1:9">
      <c r="I48" s="2"/>
    </row>
    <row r="49" spans="1:9">
      <c r="I49" s="2"/>
    </row>
    <row r="50" spans="1:9">
      <c r="A50" s="18"/>
      <c r="I50" s="2"/>
    </row>
    <row r="51" spans="1:9">
      <c r="G51" s="44"/>
      <c r="H51" s="44"/>
      <c r="I51" s="44"/>
    </row>
    <row r="52" spans="1:9" ht="15">
      <c r="G52" s="45" t="s">
        <v>7</v>
      </c>
      <c r="H52" s="45"/>
      <c r="I52" s="45"/>
    </row>
    <row r="53" spans="1:9" ht="15" customHeight="1">
      <c r="G53" s="35" t="s">
        <v>8</v>
      </c>
      <c r="H53" s="35"/>
      <c r="I53" s="35"/>
    </row>
    <row r="54" spans="1:9">
      <c r="I54" s="11"/>
    </row>
    <row r="55" spans="1:9">
      <c r="I55" s="3"/>
    </row>
    <row r="59" spans="1:9">
      <c r="I59" s="4"/>
    </row>
    <row r="60" spans="1:9">
      <c r="C60" s="17" t="s">
        <v>5</v>
      </c>
    </row>
  </sheetData>
  <mergeCells count="19">
    <mergeCell ref="G53:I53"/>
    <mergeCell ref="A11:I11"/>
    <mergeCell ref="A12:I12"/>
    <mergeCell ref="A13:I13"/>
    <mergeCell ref="A37:A38"/>
    <mergeCell ref="B40:B41"/>
    <mergeCell ref="B42:B43"/>
    <mergeCell ref="A39:A43"/>
    <mergeCell ref="A1:I10"/>
    <mergeCell ref="A45:D45"/>
    <mergeCell ref="A16:I16"/>
    <mergeCell ref="G51:I51"/>
    <mergeCell ref="G52:I52"/>
    <mergeCell ref="A17:A18"/>
    <mergeCell ref="A19:A20"/>
    <mergeCell ref="A24:A26"/>
    <mergeCell ref="A35:A36"/>
    <mergeCell ref="B35:B36"/>
    <mergeCell ref="B24:B26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2022</vt:lpstr>
      <vt:lpstr>'Junio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2022-07-07T17:25:54Z</cp:lastPrinted>
  <dcterms:created xsi:type="dcterms:W3CDTF">2019-08-01T20:31:11Z</dcterms:created>
  <dcterms:modified xsi:type="dcterms:W3CDTF">2022-07-07T17:26:26Z</dcterms:modified>
</cp:coreProperties>
</file>