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12\"/>
    </mc:Choice>
  </mc:AlternateContent>
  <xr:revisionPtr revIDLastSave="0" documentId="13_ncr:1_{61E2867A-126D-4305-BA7C-FD163E8130AD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Diciembre 2022" sheetId="1" r:id="rId1"/>
  </sheets>
  <definedNames>
    <definedName name="_xlnm.Print_Area" localSheetId="0">'Diciembre 2022'!$A$1:$I$69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E59" i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/>
  <c r="H36" i="1"/>
  <c r="G36" i="1"/>
  <c r="H48" i="1" l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46" i="1"/>
  <c r="G46" i="1" s="1"/>
  <c r="H47" i="1"/>
  <c r="G47" i="1" s="1"/>
  <c r="H45" i="1"/>
  <c r="G45" i="1" s="1"/>
  <c r="G59" i="1" s="1"/>
  <c r="H59" i="1" l="1"/>
</calcChain>
</file>

<file path=xl/sharedStrings.xml><?xml version="1.0" encoding="utf-8"?>
<sst xmlns="http://schemas.openxmlformats.org/spreadsheetml/2006/main" count="172" uniqueCount="113">
  <si>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</si>
  <si>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</si>
  <si>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</si>
  <si>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</si>
  <si>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</si>
  <si>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</si>
  <si>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</si>
  <si>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</si>
  <si>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</si>
  <si>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</si>
  <si>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</si>
  <si>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</si>
  <si>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</si>
  <si>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</si>
  <si>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</si>
  <si>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Compañía Dominicana De Teléfonos, S. A.</t>
  </si>
  <si>
    <t>Empresa Distribuidora de Electricidad del Este SA</t>
  </si>
  <si>
    <t>Diciembre 2022</t>
  </si>
  <si>
    <t>Al 31 de Diciembre de 2022</t>
  </si>
  <si>
    <t>Seguros Reservas, S. A.</t>
  </si>
  <si>
    <t>Inclusión de vehículo propiedad de esta DIGEPRES en la póliza de seguros flotilla.</t>
  </si>
  <si>
    <t>Inclusión de vehículo propiedad de esta DIGEPRES en la póliza de seguros de responsabilidad civil.</t>
  </si>
  <si>
    <t>Tomás Gómez Checo, SRL.</t>
  </si>
  <si>
    <t>Servicio de lavado a vehículos de motor propiedad de esta DIGEPRES.</t>
  </si>
  <si>
    <t>IMF International Business School</t>
  </si>
  <si>
    <t>Participación de colaboradora de esta DIGEPRES en el Master virtual en Dirección Economico-Financiera.</t>
  </si>
  <si>
    <t>Participación de colaborador de esta DIGEPRES en el Master virtual en Dirección Economico-Financiera.</t>
  </si>
  <si>
    <t>Vilorio Enterprises, SRL.</t>
  </si>
  <si>
    <t>Contratación de consultoría para la implementación de sistema de gestión de calidad y acompañamiento ISO 9001:2015.</t>
  </si>
  <si>
    <t>Actualidades VD, SRL.</t>
  </si>
  <si>
    <t>Adquisición de utensilios para ser usados en el comedor institucional de esta DIGEPRES.</t>
  </si>
  <si>
    <t>Bonanza Dominicana, SAS.</t>
  </si>
  <si>
    <t>Adquisición de vehículo utilitario para esta DIGEPRES.</t>
  </si>
  <si>
    <t>Autotécnica Brasil, SRL.</t>
  </si>
  <si>
    <t>Servicios de mantenimiento general a vehículos de motor propiedad de esta DIGEPRES.</t>
  </si>
  <si>
    <t>Provesol, Proveedores de Soluciones, SRL.</t>
  </si>
  <si>
    <t>Agua Planeta Azul, S. A.</t>
  </si>
  <si>
    <t>Servicios de relleno de agua purificada en botellones de 5 galones para consumo de esta DIGEPRES.</t>
  </si>
  <si>
    <t>Sigma Petroleum Corp., SAS.</t>
  </si>
  <si>
    <t>Adquisición de combustible a través de recargas electrónicas para uso de esta DIGEPRES.</t>
  </si>
  <si>
    <t>CECOMSA, SRL.</t>
  </si>
  <si>
    <t>Adquisición de equipos tecnológicos para uso de esta DIGEPRES.</t>
  </si>
  <si>
    <t>Servicios de energía eléctrica para uso de esta DIGEPRES, NIC No. 1511169 correspondiente al mes de diciembre de 2022.</t>
  </si>
  <si>
    <t>Servicios de energía eléctrica para uso de esta DIGEPRES, NIC No. 1609251 correspondiente al mes de diciembre de 2022.</t>
  </si>
  <si>
    <t>Rayamel Group, SRL.</t>
  </si>
  <si>
    <t>Adquisición de electrodomésticos para uso de esta DIGEPRES.</t>
  </si>
  <si>
    <t>Ofisol Suministros y Servicios, EIRL.</t>
  </si>
  <si>
    <t>Adquisición de artículos de limpieza y desechables para uso de esta DIGEPRES.</t>
  </si>
  <si>
    <t>Suministros Guipak, SRL.</t>
  </si>
  <si>
    <t>NAS, EIRL.</t>
  </si>
  <si>
    <t>Soldier Electronic Security, (S.E.S.), SRL.</t>
  </si>
  <si>
    <t>Compu-Office Dominicana, SRL.</t>
  </si>
  <si>
    <t>Adquisición de tóneres para uso de esta DIGEPRES.</t>
  </si>
  <si>
    <t>Adquisición de impresoras para uso de esta DIGEPRES.</t>
  </si>
  <si>
    <t>Comidas Sanas P&amp;R, SRL.</t>
  </si>
  <si>
    <t>Servs. de almuerzos y refrigerios para colaboradores de esta DIGEPRES desde el 1ro. Hasta el 22 de diciembre de 2022.</t>
  </si>
  <si>
    <t>Servs. de almuerzos y refrigerios para colaboradores de esta DIGEPRES desde el 1ro. Hasta el 23 de diciembre de 2022.</t>
  </si>
  <si>
    <t>Auto Servicio Automotriz Inteligente RD, Auto Sai RD, SRL.</t>
  </si>
  <si>
    <t>Servicios de mantenimiento general a vehículo de motor propiedad de esta DIGEPRES.</t>
  </si>
  <si>
    <t>Autocentro Navarro, SRL.</t>
  </si>
  <si>
    <t>Adquisición de accesorios para vehículos institucionales de esta DIGEPRES.</t>
  </si>
  <si>
    <t>Dipuglia PC Outlet Store, SRL.</t>
  </si>
  <si>
    <t>Adquisición de monitores para uso de esta DIGEPRES.</t>
  </si>
  <si>
    <t>Circuimed, SRL.</t>
  </si>
  <si>
    <t>Adquisición de cortina antibacteriana para la unidad médica de esta DIGEPRES.</t>
  </si>
  <si>
    <t>Seguro de vida para los colaboradores de esta DIGEPRES.</t>
  </si>
  <si>
    <t>Seguro Nacional de Salud (SeNaSa)</t>
  </si>
  <si>
    <t>Seguro de salud para los colaboradores de esta DIGEPRES.</t>
  </si>
  <si>
    <t>Servicios de flota cuenta No.779890185, diciembre 2022, para esta DIGEPRES.</t>
  </si>
  <si>
    <t xml:space="preserve">Servicios telefónicos y de seguridad perimetral cuenta No. 708794361, diciembre 2022, para esta DIGEPRES. </t>
  </si>
  <si>
    <t xml:space="preserve">Servicios de data cuenta No.779655453, diciembre 2022, para esta DIGEPRES. </t>
  </si>
  <si>
    <t>Wesolve Tech, SRL.</t>
  </si>
  <si>
    <t>Adquisición y renovación de licencias informáticas para uso de esta DIGEPRES.</t>
  </si>
  <si>
    <t>B1500039055</t>
  </si>
  <si>
    <t>B1500039056</t>
  </si>
  <si>
    <t>B1500007719</t>
  </si>
  <si>
    <t>B1700000006</t>
  </si>
  <si>
    <t>B1700000007</t>
  </si>
  <si>
    <t>B1500000071</t>
  </si>
  <si>
    <t>B1500001209</t>
  </si>
  <si>
    <t>B1500002210</t>
  </si>
  <si>
    <t>B1500000564</t>
  </si>
  <si>
    <t>B1500000565</t>
  </si>
  <si>
    <t>B1500001115</t>
  </si>
  <si>
    <t>B1500149614</t>
  </si>
  <si>
    <t>B1500149649</t>
  </si>
  <si>
    <t>B1500149831</t>
  </si>
  <si>
    <t>B1500149981</t>
  </si>
  <si>
    <t>B1500041203</t>
  </si>
  <si>
    <t>B1500015394</t>
  </si>
  <si>
    <t>B1500244103</t>
  </si>
  <si>
    <t>B1500244105</t>
  </si>
  <si>
    <t>B1500000036</t>
  </si>
  <si>
    <t>B1500001229</t>
  </si>
  <si>
    <t>B1500000336</t>
  </si>
  <si>
    <t>B1500000958</t>
  </si>
  <si>
    <t>B1500017211</t>
  </si>
  <si>
    <t>B1500000438</t>
  </si>
  <si>
    <t>B1500003451</t>
  </si>
  <si>
    <t>B1500003450</t>
  </si>
  <si>
    <t>B1500000523</t>
  </si>
  <si>
    <t>B1500000524</t>
  </si>
  <si>
    <t>B1500000656</t>
  </si>
  <si>
    <t>B1500002167</t>
  </si>
  <si>
    <t>B1500154773</t>
  </si>
  <si>
    <t>B1500000674</t>
  </si>
  <si>
    <t>B1500154878</t>
  </si>
  <si>
    <t>B1500039321</t>
  </si>
  <si>
    <t>B1500007683</t>
  </si>
  <si>
    <t>B1500191150</t>
  </si>
  <si>
    <t>B1500191127</t>
  </si>
  <si>
    <t>B1500192008</t>
  </si>
  <si>
    <t>B1500000264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</si>
</sst>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7089322</xdr:colOff>
      <xdr:row>1</xdr:row>
      <xdr:rowOff>81642</xdr:rowOff>
    </xdr:from>
    <xdr:to>
      <xdr:col>2</xdr:col>
      <xdr:colOff>4821</xdr:colOff>
      <xdr:row>9</xdr:row>
      <xdr:rowOff>240257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1" y="258535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zoomScale="70" zoomScaleNormal="70" workbookViewId="0">
      <selection activeCell="I85" sqref="I85"/>
    </sheetView>
  </sheetViews>
  <sheetFormatPr baseColWidth="10" defaultColWidth="11.42578125" defaultRowHeight="14.25" x14ac:dyDescent="0.2"/>
  <cols>
    <col min="1" max="1" width="65" style="10" bestFit="1" customWidth="1"/>
    <col min="2" max="2" width="135.85546875" style="1" bestFit="1" customWidth="1"/>
    <col min="3" max="3" width="34.42578125" style="13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0" style="1" bestFit="1" customWidth="1"/>
    <col min="9" max="9" width="29.140625" style="1" customWidth="1"/>
    <col min="10" max="16384" width="11.42578125" style="1"/>
  </cols>
  <sheetData>
    <row r="1" spans="1:9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customHeight="1" x14ac:dyDescent="0.2">
      <c r="A2" s="25"/>
      <c r="B2" s="25"/>
      <c r="C2" s="25"/>
      <c r="D2" s="25"/>
      <c r="E2" s="25"/>
      <c r="F2" s="25"/>
      <c r="G2" s="25"/>
      <c r="H2" s="25"/>
      <c r="I2" s="25"/>
    </row>
    <row r="3" spans="1:9" ht="15" customHeight="1" x14ac:dyDescent="0.2">
      <c r="A3" s="25"/>
      <c r="B3" s="25"/>
      <c r="C3" s="25"/>
      <c r="D3" s="25"/>
      <c r="E3" s="25"/>
      <c r="F3" s="25"/>
      <c r="G3" s="25"/>
      <c r="H3" s="25"/>
      <c r="I3" s="25"/>
    </row>
    <row r="4" spans="1:9" ht="15" customHeight="1" x14ac:dyDescent="0.2">
      <c r="A4" s="25"/>
      <c r="B4" s="25"/>
      <c r="C4" s="25"/>
      <c r="D4" s="25"/>
      <c r="E4" s="25"/>
      <c r="F4" s="25"/>
      <c r="G4" s="25"/>
      <c r="H4" s="25"/>
      <c r="I4" s="25"/>
    </row>
    <row r="5" spans="1:9" ht="15" customHeight="1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9" ht="27" customHeight="1" x14ac:dyDescent="0.2">
      <c r="A6" s="25"/>
      <c r="B6" s="25"/>
      <c r="C6" s="25"/>
      <c r="D6" s="25"/>
      <c r="E6" s="25"/>
      <c r="F6" s="25"/>
      <c r="G6" s="25"/>
      <c r="H6" s="25"/>
      <c r="I6" s="25"/>
    </row>
    <row r="7" spans="1:9" ht="19.5" customHeight="1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9.5" customHeight="1" x14ac:dyDescent="0.2">
      <c r="A8" s="25"/>
      <c r="B8" s="25"/>
      <c r="C8" s="25"/>
      <c r="D8" s="25"/>
      <c r="E8" s="25"/>
      <c r="F8" s="25"/>
      <c r="G8" s="25"/>
      <c r="H8" s="25"/>
      <c r="I8" s="25"/>
    </row>
    <row r="9" spans="1:9" ht="19.5" customHeight="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9" ht="19.5" customHeight="1" x14ac:dyDescent="0.2">
      <c r="A10" s="25"/>
      <c r="B10" s="25"/>
      <c r="C10" s="25"/>
      <c r="D10" s="25"/>
      <c r="E10" s="25"/>
      <c r="F10" s="25"/>
      <c r="G10" s="25"/>
      <c r="H10" s="25"/>
      <c r="I10" s="25"/>
    </row>
    <row r="11" spans="1:9" ht="22.5" x14ac:dyDescent="0.3">
      <c r="A11" s="32" t="s">
        <v>13</v>
      </c>
      <c r="B11" s="32"/>
      <c r="C11" s="32"/>
      <c r="D11" s="32"/>
      <c r="E11" s="32"/>
      <c r="F11" s="32"/>
      <c r="G11" s="32"/>
      <c r="H11" s="32"/>
      <c r="I11" s="32"/>
    </row>
    <row r="12" spans="1:9" ht="18" x14ac:dyDescent="0.25">
      <c r="A12" s="33" t="s">
        <v>18</v>
      </c>
      <c r="B12" s="33"/>
      <c r="C12" s="33"/>
      <c r="D12" s="33"/>
      <c r="E12" s="33"/>
      <c r="F12" s="33"/>
      <c r="G12" s="33"/>
      <c r="H12" s="33"/>
      <c r="I12" s="33"/>
    </row>
    <row r="13" spans="1:9" ht="18" x14ac:dyDescent="0.25">
      <c r="A13" s="33" t="s">
        <v>5</v>
      </c>
      <c r="B13" s="33"/>
      <c r="C13" s="33"/>
      <c r="D13" s="33"/>
      <c r="E13" s="33"/>
      <c r="F13" s="33"/>
      <c r="G13" s="33"/>
      <c r="H13" s="33"/>
      <c r="I13" s="33"/>
    </row>
    <row r="14" spans="1:9" ht="11.25" customHeight="1" thickBot="1" x14ac:dyDescent="0.3">
      <c r="A14" s="11"/>
      <c r="B14" s="11"/>
      <c r="C14" s="12"/>
      <c r="D14" s="11"/>
      <c r="E14" s="11"/>
      <c r="F14" s="11"/>
      <c r="G14" s="11"/>
      <c r="H14" s="11"/>
      <c r="I14" s="11"/>
    </row>
    <row r="15" spans="1:9" ht="63" customHeight="1" thickTop="1" thickBot="1" x14ac:dyDescent="0.25">
      <c r="A15" s="5" t="s">
        <v>0</v>
      </c>
      <c r="B15" s="6" t="s">
        <v>1</v>
      </c>
      <c r="C15" s="7" t="s">
        <v>2</v>
      </c>
      <c r="D15" s="8" t="s">
        <v>3</v>
      </c>
      <c r="E15" s="9" t="s">
        <v>4</v>
      </c>
      <c r="F15" s="9" t="s">
        <v>9</v>
      </c>
      <c r="G15" s="9" t="s">
        <v>10</v>
      </c>
      <c r="H15" s="9" t="s">
        <v>11</v>
      </c>
      <c r="I15" s="9" t="s">
        <v>14</v>
      </c>
    </row>
    <row r="16" spans="1:9" ht="21.6" customHeight="1" x14ac:dyDescent="0.2">
      <c r="A16" s="26" t="s">
        <v>17</v>
      </c>
      <c r="B16" s="27"/>
      <c r="C16" s="28"/>
      <c r="D16" s="28"/>
      <c r="E16" s="28"/>
      <c r="F16" s="28"/>
      <c r="G16" s="28"/>
      <c r="H16" s="28"/>
      <c r="I16" s="29"/>
    </row>
    <row r="17" spans="1:9" ht="21.6" customHeight="1" x14ac:dyDescent="0.2">
      <c r="A17" s="36" t="s">
        <v>19</v>
      </c>
      <c r="B17" s="19" t="s">
        <v>20</v>
      </c>
      <c r="C17" s="20" t="s">
        <v>73</v>
      </c>
      <c r="D17" s="17">
        <v>44907</v>
      </c>
      <c r="E17" s="22">
        <v>111990.15</v>
      </c>
      <c r="F17" s="17">
        <v>44928</v>
      </c>
      <c r="G17" s="21">
        <f>E17</f>
        <v>111990.15</v>
      </c>
      <c r="H17" s="21">
        <v>0</v>
      </c>
      <c r="I17" s="18" t="s">
        <v>12</v>
      </c>
    </row>
    <row r="18" spans="1:9" ht="21.6" customHeight="1" x14ac:dyDescent="0.2">
      <c r="A18" s="37"/>
      <c r="B18" s="19" t="s">
        <v>21</v>
      </c>
      <c r="C18" s="20" t="s">
        <v>74</v>
      </c>
      <c r="D18" s="17">
        <v>44907</v>
      </c>
      <c r="E18" s="22">
        <v>762.82</v>
      </c>
      <c r="F18" s="17">
        <v>44928</v>
      </c>
      <c r="G18" s="21">
        <f>E18</f>
        <v>762.82</v>
      </c>
      <c r="H18" s="21">
        <v>0</v>
      </c>
      <c r="I18" s="18" t="s">
        <v>12</v>
      </c>
    </row>
    <row r="19" spans="1:9" ht="21.6" customHeight="1" x14ac:dyDescent="0.2">
      <c r="A19" s="19" t="s">
        <v>22</v>
      </c>
      <c r="B19" s="24" t="s">
        <v>23</v>
      </c>
      <c r="C19" s="20" t="s">
        <v>75</v>
      </c>
      <c r="D19" s="17">
        <v>44896</v>
      </c>
      <c r="E19" s="22">
        <v>4398.8599999999997</v>
      </c>
      <c r="F19" s="17">
        <v>44928</v>
      </c>
      <c r="G19" s="21">
        <f>E19</f>
        <v>4398.8599999999997</v>
      </c>
      <c r="H19" s="21">
        <v>0</v>
      </c>
      <c r="I19" s="18" t="s">
        <v>12</v>
      </c>
    </row>
    <row r="20" spans="1:9" ht="21.6" customHeight="1" x14ac:dyDescent="0.2">
      <c r="A20" s="19" t="s">
        <v>24</v>
      </c>
      <c r="B20" s="19" t="s">
        <v>25</v>
      </c>
      <c r="C20" s="20" t="s">
        <v>76</v>
      </c>
      <c r="D20" s="17">
        <v>44914</v>
      </c>
      <c r="E20" s="22">
        <v>39952.82</v>
      </c>
      <c r="F20" s="17">
        <v>44929</v>
      </c>
      <c r="G20" s="21">
        <f>E20</f>
        <v>39952.82</v>
      </c>
      <c r="H20" s="21">
        <v>0</v>
      </c>
      <c r="I20" s="18" t="s">
        <v>12</v>
      </c>
    </row>
    <row r="21" spans="1:9" ht="21.6" customHeight="1" x14ac:dyDescent="0.2">
      <c r="A21" s="19" t="s">
        <v>24</v>
      </c>
      <c r="B21" s="19" t="s">
        <v>26</v>
      </c>
      <c r="C21" s="20" t="s">
        <v>77</v>
      </c>
      <c r="D21" s="17">
        <v>44914</v>
      </c>
      <c r="E21" s="22">
        <v>39952.82</v>
      </c>
      <c r="F21" s="17">
        <v>44929</v>
      </c>
      <c r="G21" s="21">
        <f>E21</f>
        <v>39952.82</v>
      </c>
      <c r="H21" s="21">
        <v>0</v>
      </c>
      <c r="I21" s="18" t="s">
        <v>12</v>
      </c>
    </row>
    <row r="22" spans="1:9" ht="21.6" customHeight="1" x14ac:dyDescent="0.2">
      <c r="A22" s="19" t="s">
        <v>27</v>
      </c>
      <c r="B22" s="19" t="s">
        <v>28</v>
      </c>
      <c r="C22" s="20" t="s">
        <v>78</v>
      </c>
      <c r="D22" s="17">
        <v>44903</v>
      </c>
      <c r="E22" s="22">
        <v>118000</v>
      </c>
      <c r="F22" s="17">
        <v>44931</v>
      </c>
      <c r="G22" s="21">
        <f>E22</f>
        <v>118000</v>
      </c>
      <c r="H22" s="21">
        <v>0</v>
      </c>
      <c r="I22" s="18" t="s">
        <v>12</v>
      </c>
    </row>
    <row r="23" spans="1:9" ht="21.6" customHeight="1" x14ac:dyDescent="0.2">
      <c r="A23" s="19" t="s">
        <v>29</v>
      </c>
      <c r="B23" s="19" t="s">
        <v>30</v>
      </c>
      <c r="C23" s="20" t="s">
        <v>79</v>
      </c>
      <c r="D23" s="17">
        <v>44904</v>
      </c>
      <c r="E23" s="22">
        <v>35105</v>
      </c>
      <c r="F23" s="17">
        <v>44931</v>
      </c>
      <c r="G23" s="21">
        <f>E23</f>
        <v>35105</v>
      </c>
      <c r="H23" s="21">
        <v>0</v>
      </c>
      <c r="I23" s="18" t="s">
        <v>12</v>
      </c>
    </row>
    <row r="24" spans="1:9" ht="21.6" customHeight="1" x14ac:dyDescent="0.2">
      <c r="A24" s="19" t="s">
        <v>31</v>
      </c>
      <c r="B24" s="19" t="s">
        <v>32</v>
      </c>
      <c r="C24" s="20" t="s">
        <v>80</v>
      </c>
      <c r="D24" s="17">
        <v>44910</v>
      </c>
      <c r="E24" s="22">
        <v>3190000</v>
      </c>
      <c r="F24" s="17">
        <v>44931</v>
      </c>
      <c r="G24" s="21">
        <f>E24</f>
        <v>3190000</v>
      </c>
      <c r="H24" s="21">
        <v>0</v>
      </c>
      <c r="I24" s="18" t="s">
        <v>12</v>
      </c>
    </row>
    <row r="25" spans="1:9" ht="21.6" customHeight="1" x14ac:dyDescent="0.2">
      <c r="A25" s="38" t="s">
        <v>33</v>
      </c>
      <c r="B25" s="19" t="s">
        <v>34</v>
      </c>
      <c r="C25" s="20" t="s">
        <v>81</v>
      </c>
      <c r="D25" s="17">
        <v>44909</v>
      </c>
      <c r="E25" s="22">
        <v>17606.78</v>
      </c>
      <c r="F25" s="17">
        <v>44932</v>
      </c>
      <c r="G25" s="21">
        <f>E25</f>
        <v>17606.78</v>
      </c>
      <c r="H25" s="21">
        <v>0</v>
      </c>
      <c r="I25" s="18" t="s">
        <v>12</v>
      </c>
    </row>
    <row r="26" spans="1:9" ht="21.6" customHeight="1" x14ac:dyDescent="0.2">
      <c r="A26" s="39"/>
      <c r="B26" s="19" t="s">
        <v>34</v>
      </c>
      <c r="C26" s="20" t="s">
        <v>82</v>
      </c>
      <c r="D26" s="17">
        <v>44910</v>
      </c>
      <c r="E26" s="22">
        <v>6490</v>
      </c>
      <c r="F26" s="17">
        <v>44932</v>
      </c>
      <c r="G26" s="21">
        <f>E26</f>
        <v>6490</v>
      </c>
      <c r="H26" s="21">
        <v>0</v>
      </c>
      <c r="I26" s="18" t="s">
        <v>12</v>
      </c>
    </row>
    <row r="27" spans="1:9" ht="21.6" customHeight="1" x14ac:dyDescent="0.2">
      <c r="A27" s="19" t="s">
        <v>35</v>
      </c>
      <c r="B27" s="19" t="s">
        <v>30</v>
      </c>
      <c r="C27" s="20" t="s">
        <v>83</v>
      </c>
      <c r="D27" s="17">
        <v>44909</v>
      </c>
      <c r="E27" s="22">
        <v>295404.44</v>
      </c>
      <c r="F27" s="17">
        <v>44932</v>
      </c>
      <c r="G27" s="21">
        <f>E27</f>
        <v>295404.44</v>
      </c>
      <c r="H27" s="21">
        <v>0</v>
      </c>
      <c r="I27" s="18" t="s">
        <v>12</v>
      </c>
    </row>
    <row r="28" spans="1:9" ht="21.6" customHeight="1" x14ac:dyDescent="0.2">
      <c r="A28" s="38" t="s">
        <v>36</v>
      </c>
      <c r="B28" s="19" t="s">
        <v>37</v>
      </c>
      <c r="C28" s="20" t="s">
        <v>84</v>
      </c>
      <c r="D28" s="17">
        <v>44901</v>
      </c>
      <c r="E28" s="22">
        <v>3000</v>
      </c>
      <c r="F28" s="17">
        <v>44932</v>
      </c>
      <c r="G28" s="21">
        <f>E28</f>
        <v>3000</v>
      </c>
      <c r="H28" s="21">
        <v>0</v>
      </c>
      <c r="I28" s="18" t="s">
        <v>12</v>
      </c>
    </row>
    <row r="29" spans="1:9" ht="21.6" customHeight="1" x14ac:dyDescent="0.2">
      <c r="A29" s="40"/>
      <c r="B29" s="19" t="s">
        <v>37</v>
      </c>
      <c r="C29" s="20" t="s">
        <v>85</v>
      </c>
      <c r="D29" s="17">
        <v>44902</v>
      </c>
      <c r="E29" s="22">
        <v>1380</v>
      </c>
      <c r="F29" s="17">
        <v>44932</v>
      </c>
      <c r="G29" s="21">
        <f>E29</f>
        <v>1380</v>
      </c>
      <c r="H29" s="21">
        <v>0</v>
      </c>
      <c r="I29" s="18" t="s">
        <v>12</v>
      </c>
    </row>
    <row r="30" spans="1:9" ht="21.6" customHeight="1" x14ac:dyDescent="0.2">
      <c r="A30" s="40"/>
      <c r="B30" s="19" t="s">
        <v>37</v>
      </c>
      <c r="C30" s="20" t="s">
        <v>86</v>
      </c>
      <c r="D30" s="17">
        <v>44907</v>
      </c>
      <c r="E30" s="22">
        <v>2400</v>
      </c>
      <c r="F30" s="17">
        <v>44932</v>
      </c>
      <c r="G30" s="21">
        <f>E30</f>
        <v>2400</v>
      </c>
      <c r="H30" s="21">
        <v>0</v>
      </c>
      <c r="I30" s="18" t="s">
        <v>12</v>
      </c>
    </row>
    <row r="31" spans="1:9" ht="21.6" customHeight="1" x14ac:dyDescent="0.2">
      <c r="A31" s="39"/>
      <c r="B31" s="19" t="s">
        <v>37</v>
      </c>
      <c r="C31" s="20" t="s">
        <v>87</v>
      </c>
      <c r="D31" s="17">
        <v>44914</v>
      </c>
      <c r="E31" s="22">
        <v>3540</v>
      </c>
      <c r="F31" s="17">
        <v>44932</v>
      </c>
      <c r="G31" s="21">
        <f>E31</f>
        <v>3540</v>
      </c>
      <c r="H31" s="21">
        <v>0</v>
      </c>
      <c r="I31" s="18" t="s">
        <v>12</v>
      </c>
    </row>
    <row r="32" spans="1:9" ht="21.6" customHeight="1" x14ac:dyDescent="0.2">
      <c r="A32" s="24" t="s">
        <v>38</v>
      </c>
      <c r="B32" s="19" t="s">
        <v>39</v>
      </c>
      <c r="C32" s="20" t="s">
        <v>88</v>
      </c>
      <c r="D32" s="17">
        <v>44896</v>
      </c>
      <c r="E32" s="22">
        <v>1450000</v>
      </c>
      <c r="F32" s="17">
        <v>44932</v>
      </c>
      <c r="G32" s="21">
        <f>E32</f>
        <v>1450000</v>
      </c>
      <c r="H32" s="21">
        <v>0</v>
      </c>
      <c r="I32" s="18" t="s">
        <v>12</v>
      </c>
    </row>
    <row r="33" spans="1:9" ht="21.6" customHeight="1" x14ac:dyDescent="0.2">
      <c r="A33" s="24" t="s">
        <v>40</v>
      </c>
      <c r="B33" s="19" t="s">
        <v>41</v>
      </c>
      <c r="C33" s="20" t="s">
        <v>89</v>
      </c>
      <c r="D33" s="17">
        <v>44904</v>
      </c>
      <c r="E33" s="22">
        <v>1288764.6100000001</v>
      </c>
      <c r="F33" s="17">
        <v>44933</v>
      </c>
      <c r="G33" s="21">
        <f>E33</f>
        <v>1288764.6100000001</v>
      </c>
      <c r="H33" s="21">
        <v>0</v>
      </c>
      <c r="I33" s="18" t="s">
        <v>12</v>
      </c>
    </row>
    <row r="34" spans="1:9" ht="21.6" customHeight="1" x14ac:dyDescent="0.2">
      <c r="A34" s="19" t="s">
        <v>16</v>
      </c>
      <c r="B34" s="19" t="s">
        <v>42</v>
      </c>
      <c r="C34" s="20" t="s">
        <v>90</v>
      </c>
      <c r="D34" s="17">
        <v>44914</v>
      </c>
      <c r="E34" s="22">
        <v>307925.87</v>
      </c>
      <c r="F34" s="17">
        <v>44933</v>
      </c>
      <c r="G34" s="21">
        <f>E34</f>
        <v>307925.87</v>
      </c>
      <c r="H34" s="21">
        <v>0</v>
      </c>
      <c r="I34" s="18" t="s">
        <v>12</v>
      </c>
    </row>
    <row r="35" spans="1:9" ht="21.6" customHeight="1" x14ac:dyDescent="0.2">
      <c r="A35" s="19" t="s">
        <v>16</v>
      </c>
      <c r="B35" s="19" t="s">
        <v>43</v>
      </c>
      <c r="C35" s="20" t="s">
        <v>91</v>
      </c>
      <c r="D35" s="17">
        <v>44914</v>
      </c>
      <c r="E35" s="22">
        <v>270761.56</v>
      </c>
      <c r="F35" s="17">
        <v>44933</v>
      </c>
      <c r="G35" s="21">
        <f>E35</f>
        <v>270761.56</v>
      </c>
      <c r="H35" s="21">
        <v>0</v>
      </c>
      <c r="I35" s="18" t="s">
        <v>12</v>
      </c>
    </row>
    <row r="36" spans="1:9" ht="21.6" customHeight="1" x14ac:dyDescent="0.2">
      <c r="A36" s="19" t="s">
        <v>44</v>
      </c>
      <c r="B36" s="19" t="s">
        <v>45</v>
      </c>
      <c r="C36" s="20" t="s">
        <v>92</v>
      </c>
      <c r="D36" s="17">
        <v>44914</v>
      </c>
      <c r="E36" s="22">
        <v>43542</v>
      </c>
      <c r="F36" s="17">
        <v>44936</v>
      </c>
      <c r="G36" s="21">
        <f t="shared" ref="G36:G44" si="0">E36-H36</f>
        <v>0</v>
      </c>
      <c r="H36" s="21">
        <f t="shared" ref="H36:H44" si="1">E36</f>
        <v>43542</v>
      </c>
      <c r="I36" s="18" t="s">
        <v>12</v>
      </c>
    </row>
    <row r="37" spans="1:9" ht="21.6" customHeight="1" x14ac:dyDescent="0.2">
      <c r="A37" s="19" t="s">
        <v>29</v>
      </c>
      <c r="B37" s="19" t="s">
        <v>45</v>
      </c>
      <c r="C37" s="20" t="s">
        <v>93</v>
      </c>
      <c r="D37" s="17">
        <v>44914</v>
      </c>
      <c r="E37" s="22">
        <v>41772</v>
      </c>
      <c r="F37" s="17">
        <v>44936</v>
      </c>
      <c r="G37" s="21">
        <f t="shared" si="0"/>
        <v>0</v>
      </c>
      <c r="H37" s="21">
        <f t="shared" si="1"/>
        <v>41772</v>
      </c>
      <c r="I37" s="18" t="s">
        <v>12</v>
      </c>
    </row>
    <row r="38" spans="1:9" ht="21.6" customHeight="1" x14ac:dyDescent="0.2">
      <c r="A38" s="41" t="s">
        <v>46</v>
      </c>
      <c r="B38" s="19" t="s">
        <v>47</v>
      </c>
      <c r="C38" s="20" t="s">
        <v>94</v>
      </c>
      <c r="D38" s="17">
        <v>44915</v>
      </c>
      <c r="E38" s="22">
        <v>2879.2</v>
      </c>
      <c r="F38" s="17">
        <v>44936</v>
      </c>
      <c r="G38" s="21">
        <f t="shared" si="0"/>
        <v>0</v>
      </c>
      <c r="H38" s="21">
        <f t="shared" si="1"/>
        <v>2879.2</v>
      </c>
      <c r="I38" s="18" t="s">
        <v>12</v>
      </c>
    </row>
    <row r="39" spans="1:9" ht="21.6" customHeight="1" x14ac:dyDescent="0.2">
      <c r="A39" s="41" t="s">
        <v>48</v>
      </c>
      <c r="B39" s="19" t="s">
        <v>47</v>
      </c>
      <c r="C39" s="20" t="s">
        <v>95</v>
      </c>
      <c r="D39" s="17">
        <v>44910</v>
      </c>
      <c r="E39" s="22">
        <v>9661.25</v>
      </c>
      <c r="F39" s="17">
        <v>44936</v>
      </c>
      <c r="G39" s="21">
        <f t="shared" si="0"/>
        <v>0</v>
      </c>
      <c r="H39" s="21">
        <f t="shared" si="1"/>
        <v>9661.25</v>
      </c>
      <c r="I39" s="18" t="s">
        <v>12</v>
      </c>
    </row>
    <row r="40" spans="1:9" ht="21.6" customHeight="1" x14ac:dyDescent="0.2">
      <c r="A40" s="41" t="s">
        <v>49</v>
      </c>
      <c r="B40" s="19" t="s">
        <v>23</v>
      </c>
      <c r="C40" s="20" t="s">
        <v>96</v>
      </c>
      <c r="D40" s="17">
        <v>44914</v>
      </c>
      <c r="E40" s="22">
        <v>3050.01</v>
      </c>
      <c r="F40" s="17">
        <v>44936</v>
      </c>
      <c r="G40" s="21">
        <f t="shared" si="0"/>
        <v>0</v>
      </c>
      <c r="H40" s="21">
        <f t="shared" si="1"/>
        <v>3050.01</v>
      </c>
      <c r="I40" s="18" t="s">
        <v>12</v>
      </c>
    </row>
    <row r="41" spans="1:9" ht="21.6" customHeight="1" x14ac:dyDescent="0.2">
      <c r="A41" s="41" t="s">
        <v>50</v>
      </c>
      <c r="B41" s="19" t="s">
        <v>47</v>
      </c>
      <c r="C41" s="20" t="s">
        <v>97</v>
      </c>
      <c r="D41" s="17">
        <v>44916</v>
      </c>
      <c r="E41" s="22">
        <v>14873.97</v>
      </c>
      <c r="F41" s="17">
        <v>44936</v>
      </c>
      <c r="G41" s="21">
        <f t="shared" si="0"/>
        <v>0</v>
      </c>
      <c r="H41" s="21">
        <f t="shared" si="1"/>
        <v>14873.97</v>
      </c>
      <c r="I41" s="18" t="s">
        <v>12</v>
      </c>
    </row>
    <row r="42" spans="1:9" ht="21.6" customHeight="1" x14ac:dyDescent="0.2">
      <c r="A42" s="41" t="s">
        <v>51</v>
      </c>
      <c r="B42" s="19" t="s">
        <v>52</v>
      </c>
      <c r="C42" s="20" t="s">
        <v>98</v>
      </c>
      <c r="D42" s="17">
        <v>44918</v>
      </c>
      <c r="E42" s="22">
        <v>160491.57999999999</v>
      </c>
      <c r="F42" s="17">
        <v>44938</v>
      </c>
      <c r="G42" s="21">
        <f t="shared" si="0"/>
        <v>0</v>
      </c>
      <c r="H42" s="21">
        <f t="shared" si="1"/>
        <v>160491.57999999999</v>
      </c>
      <c r="I42" s="18" t="s">
        <v>12</v>
      </c>
    </row>
    <row r="43" spans="1:9" ht="21.6" customHeight="1" x14ac:dyDescent="0.2">
      <c r="A43" s="41" t="s">
        <v>51</v>
      </c>
      <c r="B43" s="19" t="s">
        <v>53</v>
      </c>
      <c r="C43" s="20" t="s">
        <v>99</v>
      </c>
      <c r="D43" s="17">
        <v>44918</v>
      </c>
      <c r="E43" s="22">
        <v>334504.51</v>
      </c>
      <c r="F43" s="17">
        <v>44938</v>
      </c>
      <c r="G43" s="21">
        <f t="shared" si="0"/>
        <v>0</v>
      </c>
      <c r="H43" s="21">
        <f t="shared" si="1"/>
        <v>334504.51</v>
      </c>
      <c r="I43" s="18" t="s">
        <v>12</v>
      </c>
    </row>
    <row r="44" spans="1:9" ht="21.6" customHeight="1" x14ac:dyDescent="0.2">
      <c r="A44" s="38" t="s">
        <v>54</v>
      </c>
      <c r="B44" s="19" t="s">
        <v>55</v>
      </c>
      <c r="C44" s="20" t="s">
        <v>100</v>
      </c>
      <c r="D44" s="17">
        <v>44918</v>
      </c>
      <c r="E44" s="22">
        <v>963552.6</v>
      </c>
      <c r="F44" s="17">
        <v>44938</v>
      </c>
      <c r="G44" s="21">
        <f t="shared" si="0"/>
        <v>0</v>
      </c>
      <c r="H44" s="21">
        <f t="shared" si="1"/>
        <v>963552.6</v>
      </c>
      <c r="I44" s="18" t="s">
        <v>12</v>
      </c>
    </row>
    <row r="45" spans="1:9" ht="36" customHeight="1" x14ac:dyDescent="0.2">
      <c r="A45" s="39"/>
      <c r="B45" s="19" t="s">
        <v>56</v>
      </c>
      <c r="C45" s="20" t="s">
        <v>101</v>
      </c>
      <c r="D45" s="17">
        <v>44917</v>
      </c>
      <c r="E45" s="22">
        <v>54038.1</v>
      </c>
      <c r="F45" s="17">
        <v>44938</v>
      </c>
      <c r="G45" s="21">
        <f>E45-H45</f>
        <v>0</v>
      </c>
      <c r="H45" s="21">
        <f t="shared" ref="H45" si="2">E45</f>
        <v>54038.1</v>
      </c>
      <c r="I45" s="18" t="s">
        <v>12</v>
      </c>
    </row>
    <row r="46" spans="1:9" ht="29.25" customHeight="1" x14ac:dyDescent="0.2">
      <c r="A46" s="41" t="s">
        <v>57</v>
      </c>
      <c r="B46" s="19" t="s">
        <v>58</v>
      </c>
      <c r="C46" s="20" t="s">
        <v>102</v>
      </c>
      <c r="D46" s="17">
        <v>44921</v>
      </c>
      <c r="E46" s="22">
        <v>11033</v>
      </c>
      <c r="F46" s="17">
        <v>44938</v>
      </c>
      <c r="G46" s="21">
        <f t="shared" ref="G46:G47" si="3">E46-H46</f>
        <v>0</v>
      </c>
      <c r="H46" s="21">
        <f t="shared" ref="H46:H47" si="4">E46</f>
        <v>11033</v>
      </c>
      <c r="I46" s="18" t="s">
        <v>12</v>
      </c>
    </row>
    <row r="47" spans="1:9" ht="21" customHeight="1" x14ac:dyDescent="0.2">
      <c r="A47" s="41" t="s">
        <v>59</v>
      </c>
      <c r="B47" s="19" t="s">
        <v>60</v>
      </c>
      <c r="C47" s="20" t="s">
        <v>103</v>
      </c>
      <c r="D47" s="17">
        <v>44911</v>
      </c>
      <c r="E47" s="22">
        <v>20800</v>
      </c>
      <c r="F47" s="17">
        <v>44938</v>
      </c>
      <c r="G47" s="21">
        <f t="shared" si="3"/>
        <v>0</v>
      </c>
      <c r="H47" s="21">
        <f t="shared" si="4"/>
        <v>20800</v>
      </c>
      <c r="I47" s="18" t="s">
        <v>12</v>
      </c>
    </row>
    <row r="48" spans="1:9" ht="36.75" customHeight="1" x14ac:dyDescent="0.2">
      <c r="A48" s="41" t="s">
        <v>36</v>
      </c>
      <c r="B48" s="19" t="s">
        <v>37</v>
      </c>
      <c r="C48" s="20" t="s">
        <v>104</v>
      </c>
      <c r="D48" s="17">
        <v>44917</v>
      </c>
      <c r="E48" s="22">
        <v>2160</v>
      </c>
      <c r="F48" s="17">
        <v>44938</v>
      </c>
      <c r="G48" s="21">
        <f t="shared" ref="G48:G57" si="5">E48-H48</f>
        <v>0</v>
      </c>
      <c r="H48" s="21">
        <f t="shared" ref="H48:H57" si="6">E48</f>
        <v>2160</v>
      </c>
      <c r="I48" s="18" t="s">
        <v>12</v>
      </c>
    </row>
    <row r="49" spans="1:9" ht="21" customHeight="1" x14ac:dyDescent="0.2">
      <c r="A49" s="41" t="s">
        <v>61</v>
      </c>
      <c r="B49" s="19" t="s">
        <v>62</v>
      </c>
      <c r="C49" s="20" t="s">
        <v>105</v>
      </c>
      <c r="D49" s="17">
        <v>44922</v>
      </c>
      <c r="E49" s="22">
        <v>654950.15</v>
      </c>
      <c r="F49" s="17">
        <v>44938</v>
      </c>
      <c r="G49" s="21">
        <f t="shared" si="5"/>
        <v>0</v>
      </c>
      <c r="H49" s="21">
        <f t="shared" si="6"/>
        <v>654950.15</v>
      </c>
      <c r="I49" s="18" t="s">
        <v>12</v>
      </c>
    </row>
    <row r="50" spans="1:9" ht="21" customHeight="1" x14ac:dyDescent="0.2">
      <c r="A50" s="41" t="s">
        <v>63</v>
      </c>
      <c r="B50" s="19" t="s">
        <v>64</v>
      </c>
      <c r="C50" s="20" t="s">
        <v>102</v>
      </c>
      <c r="D50" s="17">
        <v>44922</v>
      </c>
      <c r="E50" s="22">
        <v>14750</v>
      </c>
      <c r="F50" s="17">
        <v>44938</v>
      </c>
      <c r="G50" s="21">
        <f t="shared" si="5"/>
        <v>0</v>
      </c>
      <c r="H50" s="21">
        <f t="shared" si="6"/>
        <v>14750</v>
      </c>
      <c r="I50" s="18" t="s">
        <v>12</v>
      </c>
    </row>
    <row r="51" spans="1:9" ht="21" customHeight="1" x14ac:dyDescent="0.2">
      <c r="A51" s="41" t="s">
        <v>36</v>
      </c>
      <c r="B51" s="19" t="s">
        <v>37</v>
      </c>
      <c r="C51" s="20" t="s">
        <v>106</v>
      </c>
      <c r="D51" s="17">
        <v>44922</v>
      </c>
      <c r="E51" s="22">
        <v>1620</v>
      </c>
      <c r="F51" s="17">
        <v>44938</v>
      </c>
      <c r="G51" s="21">
        <f t="shared" si="5"/>
        <v>0</v>
      </c>
      <c r="H51" s="21">
        <f t="shared" si="6"/>
        <v>1620</v>
      </c>
      <c r="I51" s="18" t="s">
        <v>12</v>
      </c>
    </row>
    <row r="52" spans="1:9" ht="21" customHeight="1" x14ac:dyDescent="0.2">
      <c r="A52" s="41" t="s">
        <v>19</v>
      </c>
      <c r="B52" s="19" t="s">
        <v>65</v>
      </c>
      <c r="C52" s="20" t="s">
        <v>107</v>
      </c>
      <c r="D52" s="17">
        <v>44918</v>
      </c>
      <c r="E52" s="22">
        <v>55009.89</v>
      </c>
      <c r="F52" s="17">
        <v>44938</v>
      </c>
      <c r="G52" s="21">
        <f t="shared" si="5"/>
        <v>0</v>
      </c>
      <c r="H52" s="21">
        <f t="shared" si="6"/>
        <v>55009.89</v>
      </c>
      <c r="I52" s="18" t="s">
        <v>12</v>
      </c>
    </row>
    <row r="53" spans="1:9" ht="21" customHeight="1" x14ac:dyDescent="0.2">
      <c r="A53" s="41" t="s">
        <v>66</v>
      </c>
      <c r="B53" s="19" t="s">
        <v>67</v>
      </c>
      <c r="C53" s="20" t="s">
        <v>108</v>
      </c>
      <c r="D53" s="17">
        <v>44909</v>
      </c>
      <c r="E53" s="22">
        <v>863331.3</v>
      </c>
      <c r="F53" s="17">
        <v>44939</v>
      </c>
      <c r="G53" s="21">
        <f t="shared" si="5"/>
        <v>0</v>
      </c>
      <c r="H53" s="21">
        <f t="shared" si="6"/>
        <v>863331.3</v>
      </c>
      <c r="I53" s="18" t="s">
        <v>12</v>
      </c>
    </row>
    <row r="54" spans="1:9" ht="21" customHeight="1" x14ac:dyDescent="0.2">
      <c r="A54" s="42" t="s">
        <v>15</v>
      </c>
      <c r="B54" s="43" t="s">
        <v>68</v>
      </c>
      <c r="C54" s="15" t="s">
        <v>109</v>
      </c>
      <c r="D54" s="17">
        <v>44923</v>
      </c>
      <c r="E54" s="16">
        <v>46233.46</v>
      </c>
      <c r="F54" s="17">
        <v>44938</v>
      </c>
      <c r="G54" s="21">
        <f t="shared" si="5"/>
        <v>0</v>
      </c>
      <c r="H54" s="21">
        <f t="shared" si="6"/>
        <v>46233.46</v>
      </c>
      <c r="I54" s="18" t="s">
        <v>12</v>
      </c>
    </row>
    <row r="55" spans="1:9" ht="21" customHeight="1" x14ac:dyDescent="0.2">
      <c r="A55" s="44"/>
      <c r="B55" s="43" t="s">
        <v>69</v>
      </c>
      <c r="C55" s="15" t="s">
        <v>110</v>
      </c>
      <c r="D55" s="17">
        <v>44923</v>
      </c>
      <c r="E55" s="16">
        <v>126873.60000000001</v>
      </c>
      <c r="F55" s="17">
        <v>44938</v>
      </c>
      <c r="G55" s="21">
        <f t="shared" si="5"/>
        <v>0</v>
      </c>
      <c r="H55" s="21">
        <f t="shared" si="6"/>
        <v>126873.60000000001</v>
      </c>
      <c r="I55" s="18" t="s">
        <v>12</v>
      </c>
    </row>
    <row r="56" spans="1:9" ht="21" customHeight="1" x14ac:dyDescent="0.2">
      <c r="A56" s="45"/>
      <c r="B56" s="43" t="s">
        <v>70</v>
      </c>
      <c r="C56" s="15" t="s">
        <v>111</v>
      </c>
      <c r="D56" s="17">
        <v>44923</v>
      </c>
      <c r="E56" s="16">
        <v>49126.6</v>
      </c>
      <c r="F56" s="17">
        <v>44938</v>
      </c>
      <c r="G56" s="21">
        <f t="shared" si="5"/>
        <v>0</v>
      </c>
      <c r="H56" s="21">
        <f t="shared" si="6"/>
        <v>49126.6</v>
      </c>
      <c r="I56" s="18" t="s">
        <v>12</v>
      </c>
    </row>
    <row r="57" spans="1:9" ht="21" customHeight="1" x14ac:dyDescent="0.2">
      <c r="A57" s="19" t="s">
        <v>71</v>
      </c>
      <c r="B57" s="19" t="s">
        <v>72</v>
      </c>
      <c r="C57" s="20" t="s">
        <v>112</v>
      </c>
      <c r="D57" s="17">
        <v>44924</v>
      </c>
      <c r="E57" s="22">
        <v>1858000</v>
      </c>
      <c r="F57" s="17">
        <v>44940</v>
      </c>
      <c r="G57" s="21">
        <f t="shared" si="5"/>
        <v>0</v>
      </c>
      <c r="H57" s="21">
        <f t="shared" si="6"/>
        <v>1858000</v>
      </c>
      <c r="I57" s="18" t="s">
        <v>12</v>
      </c>
    </row>
    <row r="58" spans="1:9" ht="15" thickBot="1" x14ac:dyDescent="0.25">
      <c r="E58" s="2"/>
      <c r="F58" s="2"/>
      <c r="G58" s="2"/>
      <c r="H58" s="2"/>
      <c r="I58" s="2"/>
    </row>
    <row r="59" spans="1:9" ht="29.25" customHeight="1" thickBot="1" x14ac:dyDescent="0.25">
      <c r="A59" s="34" t="s">
        <v>6</v>
      </c>
      <c r="B59" s="35"/>
      <c r="C59" s="35"/>
      <c r="D59" s="35"/>
      <c r="E59" s="4">
        <f>SUM(E17:E57)</f>
        <v>12519688.950000001</v>
      </c>
      <c r="F59" s="4"/>
      <c r="G59" s="23">
        <f>SUM(G17:G57)</f>
        <v>7187435.7299999995</v>
      </c>
      <c r="H59" s="23">
        <f>SUM(H17:H57)</f>
        <v>5332253.2200000007</v>
      </c>
      <c r="I59" s="4"/>
    </row>
    <row r="60" spans="1:9" x14ac:dyDescent="0.2">
      <c r="I60" s="2"/>
    </row>
    <row r="61" spans="1:9" x14ac:dyDescent="0.2">
      <c r="I61" s="2"/>
    </row>
    <row r="62" spans="1:9" x14ac:dyDescent="0.2">
      <c r="I62" s="2"/>
    </row>
    <row r="63" spans="1:9" x14ac:dyDescent="0.2">
      <c r="I63" s="2"/>
    </row>
    <row r="64" spans="1:9" x14ac:dyDescent="0.2">
      <c r="A64" s="14"/>
      <c r="I64" s="2"/>
    </row>
    <row r="65" spans="7:9" x14ac:dyDescent="0.2">
      <c r="G65" s="30"/>
      <c r="H65" s="30"/>
      <c r="I65" s="30"/>
    </row>
    <row r="66" spans="7:9" ht="15" x14ac:dyDescent="0.2">
      <c r="G66" s="31" t="s">
        <v>7</v>
      </c>
      <c r="H66" s="31"/>
      <c r="I66" s="31"/>
    </row>
    <row r="67" spans="7:9" ht="15" customHeight="1" x14ac:dyDescent="0.2">
      <c r="G67" s="25" t="s">
        <v>8</v>
      </c>
      <c r="H67" s="25"/>
      <c r="I67" s="25"/>
    </row>
    <row r="68" spans="7:9" x14ac:dyDescent="0.2">
      <c r="I68" s="10"/>
    </row>
    <row r="69" spans="7:9" x14ac:dyDescent="0.2">
      <c r="I69" s="3"/>
    </row>
  </sheetData>
  <mergeCells count="14">
    <mergeCell ref="G67:I67"/>
    <mergeCell ref="A11:I11"/>
    <mergeCell ref="A12:I12"/>
    <mergeCell ref="A13:I13"/>
    <mergeCell ref="A59:D59"/>
    <mergeCell ref="A17:A18"/>
    <mergeCell ref="A25:A26"/>
    <mergeCell ref="A28:A31"/>
    <mergeCell ref="A44:A45"/>
    <mergeCell ref="A54:A56"/>
    <mergeCell ref="A1:I10"/>
    <mergeCell ref="A16:I16"/>
    <mergeCell ref="G65:I65"/>
    <mergeCell ref="G66:I66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6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2023-01-10T15:46:56Z</cp:lastPrinted>
  <dcterms:created xsi:type="dcterms:W3CDTF">2019-08-01T20:31:11Z</dcterms:created>
  <dcterms:modified xsi:type="dcterms:W3CDTF">2023-01-10T15:46:58Z</dcterms:modified>
</cp:coreProperties>
</file>