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3\2023_01\Ejecución de Gastos y Aplicaciones Financieras\"/>
    </mc:Choice>
  </mc:AlternateContent>
  <xr:revisionPtr revIDLastSave="0" documentId="13_ncr:1_{B0A0C274-40A4-45AB-AA46-5D982893C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3" l="1"/>
  <c r="P34" i="3"/>
  <c r="P35" i="3"/>
  <c r="P36" i="3"/>
  <c r="P37" i="3"/>
  <c r="P38" i="3"/>
  <c r="P39" i="3"/>
  <c r="P40" i="3"/>
  <c r="P41" i="3"/>
  <c r="E22" i="3"/>
  <c r="H22" i="3"/>
  <c r="C32" i="3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9" i="3" s="1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M93" i="3" l="1"/>
  <c r="L93" i="3"/>
  <c r="F93" i="3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<sst xmlns="http://schemas.openxmlformats.org/spreadsheetml/2006/main" count="104" uniqueCount="104">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</sst>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3160058</xdr:colOff>
      <xdr:row>0</xdr:row>
      <xdr:rowOff>139008</xdr:rowOff>
    </xdr:from>
    <xdr:to>
      <xdr:col>2</xdr:col>
      <xdr:colOff>202637</xdr:colOff>
      <xdr:row>8</xdr:row>
      <xdr:rowOff>116783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0058" y="139008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="85" zoomScaleNormal="85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C16" sqref="C16"/>
    </sheetView>
  </sheetViews>
  <sheetFormatPr baseColWidth="10" defaultColWidth="9.140625" defaultRowHeight="15" x14ac:dyDescent="0.25"/>
  <cols>
    <col min="1" max="1" width="47.5703125" bestFit="1" customWidth="1"/>
    <col min="2" max="4" width="17.140625" customWidth="1"/>
    <col min="5" max="5" width="17" hidden="1" customWidth="1"/>
    <col min="6" max="6" width="13.5703125" hidden="1" customWidth="1"/>
    <col min="7" max="7" width="14.140625" hidden="1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.71093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 x14ac:dyDescent="0.25"/>
    <row r="3" spans="1:16" ht="3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ht="18.75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8.75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ht="11.2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8.75" customHeight="1" x14ac:dyDescent="0.25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0.25" customHeight="1" x14ac:dyDescent="0.25">
      <c r="A11" s="29">
        <v>2023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5.75" customHeight="1" x14ac:dyDescent="0.25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8.2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6" s="27" customFormat="1" ht="30" customHeight="1" x14ac:dyDescent="0.25">
      <c r="A14" s="25" t="s">
        <v>0</v>
      </c>
      <c r="B14" s="26" t="s">
        <v>95</v>
      </c>
      <c r="C14" s="26" t="s">
        <v>96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89</v>
      </c>
      <c r="P14" s="26" t="s">
        <v>90</v>
      </c>
    </row>
    <row r="15" spans="1:16" x14ac:dyDescent="0.25">
      <c r="A15" s="1" t="s">
        <v>1</v>
      </c>
      <c r="B15" s="15">
        <f t="shared" ref="B15:C15" si="0">+B16+B22+B32+B42+B50+B58+B68+B73+B76</f>
        <v>656229718</v>
      </c>
      <c r="C15" s="15">
        <f t="shared" si="0"/>
        <v>656229718</v>
      </c>
      <c r="D15" s="15">
        <f>+D16+D22+D32+D42+D50+D58+D68+D73+D76</f>
        <v>30863558.109999999</v>
      </c>
      <c r="E15" s="15">
        <f t="shared" ref="E15" si="1">+E16+E22+E32+E42+E50+E58+E68+E73+E76</f>
        <v>0</v>
      </c>
      <c r="F15" s="15">
        <f t="shared" ref="F15:O15" si="2">+F16+F22+F32+F42+F50+F58+F68+F73+F76</f>
        <v>0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30863558.109999999</v>
      </c>
    </row>
    <row r="16" spans="1:16" x14ac:dyDescent="0.25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E16" si="4">SUM(D17:D21)</f>
        <v>30153575.23</v>
      </c>
      <c r="E16" s="7">
        <f t="shared" si="4"/>
        <v>0</v>
      </c>
      <c r="F16" s="7">
        <f t="shared" ref="F16:O16" si="5">SUM(F17:F21)</f>
        <v>0</v>
      </c>
      <c r="G16" s="7">
        <f t="shared" si="5"/>
        <v>0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30153575.23</v>
      </c>
    </row>
    <row r="17" spans="1:37" ht="15" customHeight="1" x14ac:dyDescent="0.25">
      <c r="A17" s="4" t="s">
        <v>3</v>
      </c>
      <c r="B17" s="11">
        <v>359164802</v>
      </c>
      <c r="C17" s="11">
        <v>356364802</v>
      </c>
      <c r="D17" s="11">
        <v>24989515.100000001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24989515.100000001</v>
      </c>
    </row>
    <row r="18" spans="1:37" ht="15" customHeight="1" x14ac:dyDescent="0.25">
      <c r="A18" s="4" t="s">
        <v>4</v>
      </c>
      <c r="B18" s="11">
        <v>142818967</v>
      </c>
      <c r="C18" s="11">
        <v>142818967</v>
      </c>
      <c r="D18" s="11">
        <v>1457000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1457000</v>
      </c>
    </row>
    <row r="19" spans="1:37" ht="15" customHeight="1" x14ac:dyDescent="0.25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</row>
    <row r="20" spans="1:37" ht="15" customHeight="1" x14ac:dyDescent="0.25">
      <c r="A20" s="4" t="s">
        <v>5</v>
      </c>
      <c r="B20" s="11">
        <v>4931173</v>
      </c>
      <c r="C20" s="11">
        <v>4931173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0</v>
      </c>
    </row>
    <row r="21" spans="1:37" ht="15" customHeight="1" x14ac:dyDescent="0.25">
      <c r="A21" s="4" t="s">
        <v>6</v>
      </c>
      <c r="B21" s="11">
        <v>48085058</v>
      </c>
      <c r="C21" s="11">
        <v>50885058</v>
      </c>
      <c r="D21" s="11">
        <v>3707060.13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3707060.13</v>
      </c>
    </row>
    <row r="22" spans="1:37" x14ac:dyDescent="0.25">
      <c r="A22" s="2" t="s">
        <v>7</v>
      </c>
      <c r="B22" s="7">
        <f>SUM(B23:B31)</f>
        <v>53675343</v>
      </c>
      <c r="C22" s="7">
        <f>SUM(C23:C31)</f>
        <v>52675343</v>
      </c>
      <c r="D22" s="7">
        <f t="shared" ref="D22:E22" si="7">SUM(D23:D31)</f>
        <v>709982.88</v>
      </c>
      <c r="E22" s="7">
        <f t="shared" si="7"/>
        <v>0</v>
      </c>
      <c r="F22" s="7">
        <f t="shared" ref="F22:O22" si="8">SUM(F23:F31)</f>
        <v>0</v>
      </c>
      <c r="G22" s="7">
        <f t="shared" si="8"/>
        <v>0</v>
      </c>
      <c r="H22" s="7">
        <f t="shared" si="8"/>
        <v>0</v>
      </c>
      <c r="I22" s="7">
        <f t="shared" si="8"/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709982.88</v>
      </c>
    </row>
    <row r="23" spans="1:37" x14ac:dyDescent="0.25">
      <c r="A23" s="4" t="s">
        <v>8</v>
      </c>
      <c r="B23" s="11">
        <v>12167768</v>
      </c>
      <c r="C23" s="11">
        <v>12167768</v>
      </c>
      <c r="D23" s="11">
        <v>610666.28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610666.28</v>
      </c>
    </row>
    <row r="24" spans="1:37" ht="30" x14ac:dyDescent="0.25">
      <c r="A24" s="4" t="s">
        <v>9</v>
      </c>
      <c r="B24" s="11">
        <v>300000</v>
      </c>
      <c r="C24" s="11">
        <v>300000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10"/>
        <v>0</v>
      </c>
    </row>
    <row r="25" spans="1:37" x14ac:dyDescent="0.25">
      <c r="A25" s="4" t="s">
        <v>10</v>
      </c>
      <c r="B25" s="11">
        <v>500000</v>
      </c>
      <c r="C25" s="11">
        <v>500000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0"/>
        <v>0</v>
      </c>
    </row>
    <row r="26" spans="1:37" ht="18" customHeight="1" x14ac:dyDescent="0.25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0"/>
        <v>0</v>
      </c>
    </row>
    <row r="27" spans="1:37" x14ac:dyDescent="0.25">
      <c r="A27" s="4" t="s">
        <v>12</v>
      </c>
      <c r="B27" s="11">
        <v>2562575</v>
      </c>
      <c r="C27" s="11">
        <v>2562575</v>
      </c>
      <c r="D27" s="11">
        <v>74316.600000000006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0"/>
        <v>74316.600000000006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x14ac:dyDescent="0.25">
      <c r="A28" s="4" t="s">
        <v>13</v>
      </c>
      <c r="B28" s="11">
        <v>15500000</v>
      </c>
      <c r="C28" s="11">
        <v>15500000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0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 x14ac:dyDescent="0.25">
      <c r="A29" s="4" t="s">
        <v>14</v>
      </c>
      <c r="B29" s="11">
        <v>3620000</v>
      </c>
      <c r="C29" s="11">
        <v>3620000</v>
      </c>
      <c r="D29" s="11">
        <v>25000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0"/>
        <v>25000</v>
      </c>
    </row>
    <row r="30" spans="1:37" ht="30" x14ac:dyDescent="0.25">
      <c r="A30" s="4" t="s">
        <v>15</v>
      </c>
      <c r="B30" s="11">
        <v>2865000</v>
      </c>
      <c r="C30" s="11">
        <v>1865000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0"/>
        <v>0</v>
      </c>
    </row>
    <row r="31" spans="1:37" x14ac:dyDescent="0.25">
      <c r="A31" s="4" t="s">
        <v>37</v>
      </c>
      <c r="B31" s="11">
        <v>16100000</v>
      </c>
      <c r="C31" s="11">
        <v>16100000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0"/>
        <v>0</v>
      </c>
    </row>
    <row r="32" spans="1:37" x14ac:dyDescent="0.25">
      <c r="A32" s="2" t="s">
        <v>16</v>
      </c>
      <c r="B32" s="7">
        <f>SUM(B33:B41)</f>
        <v>26900117</v>
      </c>
      <c r="C32" s="7">
        <f>SUM(C33:C41)</f>
        <v>26900117</v>
      </c>
      <c r="D32" s="7">
        <f t="shared" ref="D32:E32" si="11">SUM(D33:D41)</f>
        <v>0</v>
      </c>
      <c r="E32" s="7">
        <f t="shared" si="11"/>
        <v>0</v>
      </c>
      <c r="F32" s="7">
        <f t="shared" ref="F32:O32" si="12">SUM(F33:F41)</f>
        <v>0</v>
      </c>
      <c r="G32" s="7">
        <f t="shared" si="12"/>
        <v>0</v>
      </c>
      <c r="H32" s="7">
        <f t="shared" si="12"/>
        <v>0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0</v>
      </c>
    </row>
    <row r="33" spans="1:16" ht="30" x14ac:dyDescent="0.25">
      <c r="A33" s="4" t="s">
        <v>17</v>
      </c>
      <c r="B33" s="11">
        <v>700000</v>
      </c>
      <c r="C33" s="11">
        <v>700000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ref="P33:P41" si="14">SUM(D33:O33)</f>
        <v>0</v>
      </c>
    </row>
    <row r="34" spans="1:16" x14ac:dyDescent="0.25">
      <c r="A34" s="4" t="s">
        <v>18</v>
      </c>
      <c r="B34" s="11">
        <v>10870810</v>
      </c>
      <c r="C34" s="11">
        <v>10870810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4"/>
        <v>0</v>
      </c>
    </row>
    <row r="35" spans="1:16" ht="30" x14ac:dyDescent="0.25">
      <c r="A35" s="4" t="s">
        <v>19</v>
      </c>
      <c r="B35" s="11">
        <v>1082500</v>
      </c>
      <c r="C35" s="11">
        <v>1082500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4"/>
        <v>0</v>
      </c>
    </row>
    <row r="36" spans="1:16" x14ac:dyDescent="0.25">
      <c r="A36" s="4" t="s">
        <v>20</v>
      </c>
      <c r="B36" s="11">
        <v>100000</v>
      </c>
      <c r="C36" s="11">
        <v>100000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4"/>
        <v>0</v>
      </c>
    </row>
    <row r="37" spans="1:16" ht="30" x14ac:dyDescent="0.25">
      <c r="A37" s="4" t="s">
        <v>21</v>
      </c>
      <c r="B37" s="11">
        <v>751327</v>
      </c>
      <c r="C37" s="11">
        <v>751327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4"/>
        <v>0</v>
      </c>
    </row>
    <row r="38" spans="1:16" ht="30" x14ac:dyDescent="0.25">
      <c r="A38" s="4" t="s">
        <v>22</v>
      </c>
      <c r="B38" s="11">
        <v>89640</v>
      </c>
      <c r="C38" s="11">
        <v>89640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4"/>
        <v>0</v>
      </c>
    </row>
    <row r="39" spans="1:16" ht="30" x14ac:dyDescent="0.25">
      <c r="A39" s="4" t="s">
        <v>23</v>
      </c>
      <c r="B39" s="11">
        <v>9725000</v>
      </c>
      <c r="C39" s="11">
        <v>9725000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0</v>
      </c>
    </row>
    <row r="40" spans="1:16" ht="30" x14ac:dyDescent="0.25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4"/>
        <v>0</v>
      </c>
    </row>
    <row r="41" spans="1:16" x14ac:dyDescent="0.25">
      <c r="A41" s="4" t="s">
        <v>24</v>
      </c>
      <c r="B41" s="11">
        <v>3580840</v>
      </c>
      <c r="C41" s="11">
        <v>3580840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14"/>
        <v>0</v>
      </c>
    </row>
    <row r="42" spans="1:16" x14ac:dyDescent="0.25">
      <c r="A42" s="2" t="s">
        <v>25</v>
      </c>
      <c r="B42" s="7">
        <f>SUM(B43:B49)</f>
        <v>1400000</v>
      </c>
      <c r="C42" s="7">
        <f>SUM(C43:C49)</f>
        <v>2400000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0</v>
      </c>
      <c r="G42" s="9">
        <f t="shared" si="17"/>
        <v>0</v>
      </c>
      <c r="H42" s="9">
        <f t="shared" si="17"/>
        <v>0</v>
      </c>
      <c r="I42" s="9">
        <f t="shared" si="17"/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0</v>
      </c>
    </row>
    <row r="43" spans="1:16" ht="30" x14ac:dyDescent="0.25">
      <c r="A43" s="4" t="s">
        <v>26</v>
      </c>
      <c r="B43" s="11">
        <v>1400000</v>
      </c>
      <c r="C43" s="11">
        <v>2400000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0</v>
      </c>
    </row>
    <row r="44" spans="1:16" ht="30" x14ac:dyDescent="0.25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30" x14ac:dyDescent="0.25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 x14ac:dyDescent="0.25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 x14ac:dyDescent="0.25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 x14ac:dyDescent="0.25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 x14ac:dyDescent="0.25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 x14ac:dyDescent="0.25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30" x14ac:dyDescent="0.25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30" x14ac:dyDescent="0.25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30" x14ac:dyDescent="0.25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30" x14ac:dyDescent="0.25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30" x14ac:dyDescent="0.25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30" x14ac:dyDescent="0.25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30" x14ac:dyDescent="0.25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 x14ac:dyDescent="0.25">
      <c r="A58" s="2" t="s">
        <v>28</v>
      </c>
      <c r="B58" s="7">
        <f>SUM(B59:B67)</f>
        <v>19254258</v>
      </c>
      <c r="C58" s="7">
        <f>SUM(C59:C67)</f>
        <v>19254258</v>
      </c>
      <c r="D58" s="7">
        <f t="shared" ref="D58" si="24">SUM(D59:D67)</f>
        <v>0</v>
      </c>
      <c r="E58" s="7">
        <f t="shared" ref="E58" si="25">SUM(E59:E67)</f>
        <v>0</v>
      </c>
      <c r="F58" s="7">
        <f t="shared" ref="F58:O58" si="26">SUM(F59:F67)</f>
        <v>0</v>
      </c>
      <c r="G58" s="7">
        <f t="shared" si="26"/>
        <v>0</v>
      </c>
      <c r="H58" s="7">
        <f t="shared" si="26"/>
        <v>0</v>
      </c>
      <c r="I58" s="7">
        <f t="shared" si="26"/>
        <v>0</v>
      </c>
      <c r="J58" s="7">
        <f t="shared" si="26"/>
        <v>0</v>
      </c>
      <c r="K58" s="7">
        <f t="shared" si="26"/>
        <v>0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0</v>
      </c>
    </row>
    <row r="59" spans="1:16" x14ac:dyDescent="0.25">
      <c r="A59" s="4" t="s">
        <v>29</v>
      </c>
      <c r="B59" s="11">
        <v>10197586</v>
      </c>
      <c r="C59" s="11">
        <v>10197586</v>
      </c>
      <c r="D59" s="8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8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ref="P59:P67" si="28">SUM(D59:O59)</f>
        <v>0</v>
      </c>
    </row>
    <row r="60" spans="1:16" ht="30" x14ac:dyDescent="0.25">
      <c r="A60" s="4" t="s">
        <v>30</v>
      </c>
      <c r="B60" s="11">
        <v>1613352</v>
      </c>
      <c r="C60" s="11">
        <v>1613352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0</v>
      </c>
    </row>
    <row r="61" spans="1:16" ht="30" x14ac:dyDescent="0.25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30" x14ac:dyDescent="0.25">
      <c r="A62" s="4" t="s">
        <v>32</v>
      </c>
      <c r="B62" s="11">
        <v>4000000</v>
      </c>
      <c r="C62" s="11">
        <v>4000000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30" x14ac:dyDescent="0.25">
      <c r="A63" s="4" t="s">
        <v>33</v>
      </c>
      <c r="B63" s="11">
        <v>1100000</v>
      </c>
      <c r="C63" s="11">
        <v>1100000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0</v>
      </c>
    </row>
    <row r="64" spans="1:16" x14ac:dyDescent="0.25">
      <c r="A64" s="4" t="s">
        <v>52</v>
      </c>
      <c r="B64" s="11">
        <v>600000</v>
      </c>
      <c r="C64" s="11">
        <v>600000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0</v>
      </c>
    </row>
    <row r="65" spans="1:16" x14ac:dyDescent="0.25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 x14ac:dyDescent="0.25">
      <c r="A66" s="4" t="s">
        <v>34</v>
      </c>
      <c r="B66" s="11">
        <v>1693320</v>
      </c>
      <c r="C66" s="11">
        <v>1693320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30" x14ac:dyDescent="0.25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 x14ac:dyDescent="0.25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 x14ac:dyDescent="0.25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 x14ac:dyDescent="0.2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 x14ac:dyDescent="0.25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 x14ac:dyDescent="0.25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 x14ac:dyDescent="0.25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x14ac:dyDescent="0.25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 x14ac:dyDescent="0.25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x14ac:dyDescent="0.25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 x14ac:dyDescent="0.25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 x14ac:dyDescent="0.25">
      <c r="A80" s="5" t="s">
        <v>35</v>
      </c>
      <c r="B80" s="10">
        <f>B16+B22+B32+B42+B50+B58+B68+B73+B76</f>
        <v>656229718</v>
      </c>
      <c r="C80" s="10">
        <f>C16+C22+C32+C42+C58+C50+C68+C73+C76</f>
        <v>656229718</v>
      </c>
      <c r="D80" s="10">
        <f t="shared" ref="D80:E80" si="38">+D16+D22+D32+D42+D50+D58+D68+D73+D76</f>
        <v>30863558.109999999</v>
      </c>
      <c r="E80" s="10">
        <f t="shared" si="38"/>
        <v>0</v>
      </c>
      <c r="F80" s="10">
        <f t="shared" ref="F80:O80" si="39">+F16+F22+F32+F42+F50+F58+F68+F73+F76</f>
        <v>0</v>
      </c>
      <c r="G80" s="10">
        <f t="shared" si="39"/>
        <v>0</v>
      </c>
      <c r="H80" s="10">
        <f t="shared" si="39"/>
        <v>0</v>
      </c>
      <c r="I80" s="10">
        <f t="shared" si="39"/>
        <v>0</v>
      </c>
      <c r="J80" s="10">
        <f t="shared" si="39"/>
        <v>0</v>
      </c>
      <c r="K80" s="10">
        <f t="shared" si="39"/>
        <v>0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30863558.109999999</v>
      </c>
    </row>
    <row r="81" spans="1:16" x14ac:dyDescent="0.25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 x14ac:dyDescent="0.25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5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30" x14ac:dyDescent="0.25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 x14ac:dyDescent="0.25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x14ac:dyDescent="0.25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 x14ac:dyDescent="0.25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 x14ac:dyDescent="0.25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 x14ac:dyDescent="0.25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30" x14ac:dyDescent="0.25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 x14ac:dyDescent="0.25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 x14ac:dyDescent="0.3">
      <c r="A93" s="20" t="s">
        <v>77</v>
      </c>
      <c r="B93" s="21">
        <f t="shared" ref="B93" si="56">+B80+B91</f>
        <v>656229718</v>
      </c>
      <c r="C93" s="21">
        <f>+C80+C91</f>
        <v>656229718</v>
      </c>
      <c r="D93" s="21">
        <f t="shared" ref="D93" si="57">+D80+D91</f>
        <v>30863558.109999999</v>
      </c>
      <c r="E93" s="21">
        <f t="shared" ref="E93" si="58">+E80+E91</f>
        <v>0</v>
      </c>
      <c r="F93" s="21">
        <f t="shared" ref="F93:O93" si="59">+F80+F91</f>
        <v>0</v>
      </c>
      <c r="G93" s="21">
        <f t="shared" si="59"/>
        <v>0</v>
      </c>
      <c r="H93" s="21">
        <f t="shared" si="59"/>
        <v>0</v>
      </c>
      <c r="I93" s="21">
        <f t="shared" si="59"/>
        <v>0</v>
      </c>
      <c r="J93" s="21">
        <f t="shared" si="59"/>
        <v>0</v>
      </c>
      <c r="K93" s="21">
        <f t="shared" si="59"/>
        <v>0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30863558.109999999</v>
      </c>
    </row>
    <row r="94" spans="1:16" ht="13.5" customHeight="1" thickTop="1" x14ac:dyDescent="0.25">
      <c r="A94" s="23" t="s">
        <v>97</v>
      </c>
    </row>
    <row r="95" spans="1:16" x14ac:dyDescent="0.25">
      <c r="A95" s="24" t="s">
        <v>98</v>
      </c>
    </row>
    <row r="96" spans="1:16" x14ac:dyDescent="0.25">
      <c r="A96" s="24" t="s">
        <v>99</v>
      </c>
    </row>
    <row r="97" spans="1:5" x14ac:dyDescent="0.25">
      <c r="A97" s="24" t="s">
        <v>100</v>
      </c>
    </row>
    <row r="98" spans="1:5" x14ac:dyDescent="0.25">
      <c r="A98" s="24" t="s">
        <v>101</v>
      </c>
    </row>
    <row r="99" spans="1:5" x14ac:dyDescent="0.25">
      <c r="A99" s="24" t="s">
        <v>102</v>
      </c>
    </row>
    <row r="100" spans="1:5" x14ac:dyDescent="0.25">
      <c r="A100" s="24" t="s">
        <v>103</v>
      </c>
    </row>
    <row r="101" spans="1:5" x14ac:dyDescent="0.25">
      <c r="A101" s="24"/>
    </row>
    <row r="102" spans="1:5" x14ac:dyDescent="0.25">
      <c r="A102" s="24"/>
    </row>
    <row r="103" spans="1:5" x14ac:dyDescent="0.25">
      <c r="A103" s="24"/>
    </row>
    <row r="104" spans="1:5" x14ac:dyDescent="0.25">
      <c r="A104" s="24"/>
    </row>
    <row r="106" spans="1:5" x14ac:dyDescent="0.25">
      <c r="B106" s="28"/>
      <c r="C106" s="28"/>
      <c r="D106" s="28"/>
      <c r="E106" s="28"/>
    </row>
    <row r="107" spans="1:5" x14ac:dyDescent="0.25">
      <c r="B107" s="31" t="s">
        <v>93</v>
      </c>
      <c r="C107" s="31"/>
      <c r="D107" s="31"/>
      <c r="E107" s="31"/>
    </row>
    <row r="108" spans="1:5" x14ac:dyDescent="0.25">
      <c r="B108" s="32" t="s">
        <v>94</v>
      </c>
      <c r="C108" s="32"/>
      <c r="D108" s="32"/>
      <c r="E108" s="32"/>
    </row>
    <row r="109" spans="1:5" x14ac:dyDescent="0.2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74803149606299213" bottom="0.74803149606299213" header="0.31496062992125984" footer="0.31496062992125984"/>
  <pageSetup scale="73" fitToHeight="0" orientation="portrait" r:id="rId1"/>
  <rowBreaks count="2" manualBreakCount="2">
    <brk id="41" max="16383" man="1"/>
    <brk id="6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2023-02-07T14:07:07Z</cp:lastPrinted>
  <dcterms:created xsi:type="dcterms:W3CDTF">2018-04-17T18:57:16Z</dcterms:created>
  <dcterms:modified xsi:type="dcterms:W3CDTF">2023-02-07T14:07:08Z</dcterms:modified>
</cp:coreProperties>
</file>