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\\172.16.14.158\Div. Financiera\Secc. Activo Fijo y Contab\CHANAY CASTILLO\Cuentas por Pagar\2023\2023_06\"/>
    </mc:Choice>
  </mc:AlternateContent>
  <xr:revisionPtr revIDLastSave="0" documentId="13_ncr:1_{94516D37-41FA-4E6B-BD0B-D5FEC1E3C283}" xr6:coauthVersionLast="47" xr6:coauthVersionMax="47" xr10:uidLastSave="{00000000-0000-0000-0000-000000000000}"/>
  <bookViews>
    <workbookView xWindow="-120" yWindow="-120" windowWidth="29040" windowHeight="15840" tabRatio="590" xr2:uid="{00000000-000D-0000-FFFF-FFFF00000000}"/>
  </bookViews>
  <sheets>
    <sheet name="Junio 2023" sheetId="1" r:id="rId1"/>
  </sheets>
  <definedNames>
    <definedName name="_xlnm.Print_Area" localSheetId="0">'Junio 2023'!$A$1:$I$72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1" l="1"/>
  <c r="G61" i="1"/>
  <c r="H61" i="1"/>
  <c r="E61" i="1"/>
  <c r="H59" i="1"/>
  <c r="H45" i="1" l="1"/>
  <c r="H53" i="1"/>
  <c r="H52" i="1"/>
  <c r="H51" i="1"/>
  <c r="H50" i="1"/>
  <c r="H49" i="1"/>
  <c r="H48" i="1"/>
  <c r="H47" i="1"/>
  <c r="H46" i="1"/>
  <c r="H44" i="1"/>
  <c r="H43" i="1"/>
  <c r="H42" i="1"/>
  <c r="H41" i="1"/>
  <c r="H39" i="1"/>
  <c r="H40" i="1"/>
  <c r="H38" i="1"/>
  <c r="H37" i="1"/>
  <c r="H36" i="1"/>
  <c r="H35" i="1"/>
  <c r="H34" i="1"/>
  <c r="H33" i="1" l="1"/>
  <c r="H32" i="1"/>
  <c r="H31" i="1"/>
  <c r="H30" i="1"/>
  <c r="H28" i="1"/>
  <c r="H27" i="1"/>
  <c r="H26" i="1"/>
  <c r="H25" i="1"/>
  <c r="H24" i="1"/>
  <c r="G23" i="1"/>
  <c r="G22" i="1"/>
  <c r="G21" i="1" l="1"/>
  <c r="G20" i="1"/>
  <c r="G19" i="1"/>
  <c r="G18" i="1"/>
  <c r="G16" i="1"/>
  <c r="H58" i="1" l="1"/>
  <c r="H54" i="1" l="1"/>
  <c r="H55" i="1"/>
  <c r="H56" i="1"/>
  <c r="H57" i="1"/>
</calcChain>
</file>

<file path=xl/sharedStrings.xml><?xml version="1.0" encoding="utf-8"?>
<sst xmlns="http://schemas.openxmlformats.org/spreadsheetml/2006/main" count="191" uniqueCount="120">
  <si>
    <t>Proveedor</t>
  </si>
  <si>
    <t>Concepto</t>
  </si>
  <si>
    <t>Factura No.
(NCF Gubernamental)</t>
  </si>
  <si>
    <t>Fecha Factura</t>
  </si>
  <si>
    <t>Monto Facturado</t>
  </si>
  <si>
    <t>Total General</t>
  </si>
  <si>
    <t>María Montero</t>
  </si>
  <si>
    <t>Encargada División Financiera</t>
  </si>
  <si>
    <t>Fecha estimada de pago</t>
  </si>
  <si>
    <t>Monto Pagado</t>
  </si>
  <si>
    <t>Monto Pendiente</t>
  </si>
  <si>
    <t xml:space="preserve">Completo </t>
  </si>
  <si>
    <t>Estado</t>
  </si>
  <si>
    <t>Gobernación del Edificio de Oficinas Gubernamentales Juan Pablo Duarte</t>
  </si>
  <si>
    <t>Empresa Distribuidora de Electricidad del Este, S. A. (EDEESTE)</t>
  </si>
  <si>
    <t>Agua Planeta Azul C POR A</t>
  </si>
  <si>
    <t>Compañía Dominicana de Teléfonos, S. A.</t>
  </si>
  <si>
    <t>Seguros Reservas, SA</t>
  </si>
  <si>
    <t>Corporación del Acueducto y Alcantarillado de Santo Domingo (CAASD)</t>
  </si>
  <si>
    <t>Altice Dominicana, SRL.</t>
  </si>
  <si>
    <t>Oficina Gubernamental de Tecnología de la Información y Comunicación</t>
  </si>
  <si>
    <t>U-Global Net LLC</t>
  </si>
  <si>
    <t>Participación de (2) colaboradoras de esta DIGEPRES en el Postgrado Virtual en Gestion del Bienestar y la Felicidad Organizacional.</t>
  </si>
  <si>
    <t>Vilorio Enterprises, SRL.</t>
  </si>
  <si>
    <t>Contratación de consultoría para la implementación de sistema de gestión de calidad y acompañamiento ISO 9001:2015.</t>
  </si>
  <si>
    <t>Adquisicion de agua purificada correspondiente al segundo trimestre 2023.</t>
  </si>
  <si>
    <t xml:space="preserve">Listado de Cuentas por Pagar y Pagos a Proveedores </t>
  </si>
  <si>
    <t>GTG Industrial, SRL</t>
  </si>
  <si>
    <t>Multicomputos, SRL</t>
  </si>
  <si>
    <t>Servicios de mantenimiento general de vehiculos propiedad de esta DIGEPRES.</t>
  </si>
  <si>
    <t>Autotecnica Brasil C POR A</t>
  </si>
  <si>
    <t>Servicios de mantenimiento general de vehiculos, propiedad de esta DIGEPRES.</t>
  </si>
  <si>
    <t>Comidas Sanas P&amp;R, SRL.</t>
  </si>
  <si>
    <t>B1500000669</t>
  </si>
  <si>
    <t>Pendiente</t>
  </si>
  <si>
    <t>Al 30 de Junio de 2023</t>
  </si>
  <si>
    <t>Servicios de agua potable correspondiente al mes de junio 2023.</t>
  </si>
  <si>
    <t>B1500119399</t>
  </si>
  <si>
    <t>B1500161242</t>
  </si>
  <si>
    <t>Servicios de Data correspondiente al mes de junio de 2023.</t>
  </si>
  <si>
    <t>Servicios de Telecable correspondiente al mes de junio de 2023.</t>
  </si>
  <si>
    <t>B1500051506</t>
  </si>
  <si>
    <t>B1500051482</t>
  </si>
  <si>
    <t>Servicios de mantenimiento de la operación del espacio que ocupa el Data Center del Estado Dominicano correspondiente junio 2023.</t>
  </si>
  <si>
    <t>B1500002268</t>
  </si>
  <si>
    <t>Auto Servicio Automotriz Inteligente RD, Auto Sai RD, SRL</t>
  </si>
  <si>
    <t>B1500000814</t>
  </si>
  <si>
    <t>E&amp;R Fumiplag Pest Control, SRL</t>
  </si>
  <si>
    <t>Servicios de fumigacion general para la sede de DIGEPRES.</t>
  </si>
  <si>
    <t>B1500000354</t>
  </si>
  <si>
    <t>Electrom, S.A.S</t>
  </si>
  <si>
    <t>B1500001045</t>
  </si>
  <si>
    <t>Adquisicion de toneres para uso de esta DIGEPRES.</t>
  </si>
  <si>
    <t>Simpapel, SRL</t>
  </si>
  <si>
    <t>B1500000450</t>
  </si>
  <si>
    <t>Adquisición de materiales desechables para uso de esta DIGEPRES.</t>
  </si>
  <si>
    <t>B1500003413</t>
  </si>
  <si>
    <t>Servicios de energía eléctrica correspondiente al mes de junio 2023. NIC. No. 1609251.</t>
  </si>
  <si>
    <t>Servicios de energía eléctrica correspondiente al mes de junio 2023. NIC. No. 1511169.</t>
  </si>
  <si>
    <t>B1500274321</t>
  </si>
  <si>
    <t>B1500274320</t>
  </si>
  <si>
    <t>B1500161178</t>
  </si>
  <si>
    <t>B1700000018</t>
  </si>
  <si>
    <t>IAPE Dominicana, SRL</t>
  </si>
  <si>
    <t>B1500000208</t>
  </si>
  <si>
    <t>Soldier Electronic Security SES, SRL</t>
  </si>
  <si>
    <t>B1500000528</t>
  </si>
  <si>
    <t>Inversiones Tejeda Valera Inteval, SRL</t>
  </si>
  <si>
    <t>Adquisición  de materiales de limpieza y articulos desechables para uso de esta DIGEPRES.</t>
  </si>
  <si>
    <t>Adquisición  de material gastable de oficina para uso de esta DIGEPRES.</t>
  </si>
  <si>
    <t>B1500000591</t>
  </si>
  <si>
    <t>B1500162132</t>
  </si>
  <si>
    <t>Mundo Industrial, SRL</t>
  </si>
  <si>
    <t>Adquisición de materiales ferreteros para uso de esta DIGEPRES.</t>
  </si>
  <si>
    <t>B1500000230</t>
  </si>
  <si>
    <t>PWA, EIRL</t>
  </si>
  <si>
    <t>Adquisición y renovacion de licencias de informaticas para uso de esta DIGEPRES.</t>
  </si>
  <si>
    <t>B1500000058</t>
  </si>
  <si>
    <t>B1500162052</t>
  </si>
  <si>
    <t>Sigma Petroleum Corp., SAS.</t>
  </si>
  <si>
    <t>Adquisición de gasoil para la planta eléctrica propiedad de esta DIGEPRES.</t>
  </si>
  <si>
    <t>B1500047760</t>
  </si>
  <si>
    <t>Khalicco Investments, SRL</t>
  </si>
  <si>
    <t>B1500000856</t>
  </si>
  <si>
    <t>Batissa, SRL</t>
  </si>
  <si>
    <t>Adquisición de batas para ser utilizadas en la clasificacion de documentos del archivo central de esta DIGEPRES.</t>
  </si>
  <si>
    <t>B1500001112</t>
  </si>
  <si>
    <t>B1500000676</t>
  </si>
  <si>
    <t>Servicios de mantenimiento y reparacion de planta electrica propiedad de esta DIGEPRES.</t>
  </si>
  <si>
    <t>H&amp;H Soluciones Electricas</t>
  </si>
  <si>
    <t>Adquisicion de aire acondicionado para uso de esta DIGEPRES</t>
  </si>
  <si>
    <t>B1500000023</t>
  </si>
  <si>
    <t>B1500161848</t>
  </si>
  <si>
    <t>B1500161839</t>
  </si>
  <si>
    <t>Cros Publicidad</t>
  </si>
  <si>
    <t>B1500000083</t>
  </si>
  <si>
    <t>B1500161603</t>
  </si>
  <si>
    <t>Aporte económico de mantenimiento correspondiente al mes de junio de 2023.</t>
  </si>
  <si>
    <t>B1500000344</t>
  </si>
  <si>
    <t>B1500161373</t>
  </si>
  <si>
    <t>B1500161594</t>
  </si>
  <si>
    <t>B1500161387</t>
  </si>
  <si>
    <t>B1500001231</t>
  </si>
  <si>
    <t>Servicios de lavados de vehiculos, propiedad de esta DIGEPRES.</t>
  </si>
  <si>
    <t>Autocentro Navarro</t>
  </si>
  <si>
    <t>B1500002362</t>
  </si>
  <si>
    <t>Servicios de Flota correspondiente al mes de junio de 2023 para colaboradores de esta DIGEPRES, cuenta No. 779890185.</t>
  </si>
  <si>
    <t>Servicios de Data correspondiente al mes de junio de 2023, cuenta No. 779655453.</t>
  </si>
  <si>
    <t>Servicios de Data correspondiente al mes de junio de 2023, cuenta No. 767677238.</t>
  </si>
  <si>
    <t>Servicios de telefónicos y de seguridad perimetral correspondiente al mes de junio de 2023, cuenta No. 708794361.</t>
  </si>
  <si>
    <t>E450000014613</t>
  </si>
  <si>
    <t>E450000014608</t>
  </si>
  <si>
    <t>Seguro de vida para los colaboradores de esta DIGEPRES, correspondiente al mes de julio de 2023.</t>
  </si>
  <si>
    <t>B1500042755</t>
  </si>
  <si>
    <t>E450000014480</t>
  </si>
  <si>
    <t>E450000013594</t>
  </si>
  <si>
    <t>Adquisicion de articulos para socializacion de la politica de calidad según lo establecido en la Norma ISO 9001:2015 en esta DIGEPRES.</t>
  </si>
  <si>
    <t>B1500000817</t>
  </si>
  <si>
    <t>Gastos de almuerzos para los colaboradores de esta DIGEPRES, correspondiente al mes de junio 2023.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</si>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</sst>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9"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2"/>
      <color theme="1"/>
      <name val="Verdana"/>
      <family val="2"/>
    </font>
    <font>
      <b/>
      <sz val="11"/>
      <color theme="1"/>
      <name val="Verdana"/>
      <family val="2"/>
    </font>
    <font>
      <b/>
      <sz val="18"/>
      <color theme="1"/>
      <name val="Artifex CF"/>
      <family val="3"/>
    </font>
    <font>
      <b/>
      <sz val="14"/>
      <color theme="1"/>
      <name val="Artifex CF"/>
      <family val="3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43" fontId="1" fillId="0" borderId="0" xfId="0" applyNumberFormat="1" applyFont="1"/>
    <xf numFmtId="164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3" fontId="2" fillId="2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8" fillId="0" borderId="3" xfId="0" applyNumberFormat="1" applyFont="1" applyBorder="1" applyAlignment="1">
      <alignment horizontal="left" vertical="center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10" xfId="0" applyNumberFormat="1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43" fontId="8" fillId="0" borderId="3" xfId="1" applyFont="1" applyBorder="1" applyAlignment="1">
      <alignment vertical="center"/>
    </xf>
    <xf numFmtId="43" fontId="8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3" fontId="3" fillId="2" borderId="14" xfId="0" applyNumberFormat="1" applyFont="1" applyFill="1" applyBorder="1" applyAlignment="1">
      <alignment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15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8" fillId="0" borderId="15" xfId="0" applyNumberFormat="1" applyFont="1" applyBorder="1" applyAlignment="1">
      <alignment vertical="center"/>
    </xf>
    <xf numFmtId="0" fontId="1" fillId="0" borderId="0" xfId="0" applyFont="1" applyAlignment="1">
      <alignment horizontal="center"/>
    </xf>
    <xf numFmtId="49" fontId="2" fillId="0" borderId="9" xfId="0" applyNumberFormat="1" applyFont="1" applyBorder="1" applyAlignment="1">
      <alignment horizontal="left" vertical="center"/>
    </xf>
    <xf numFmtId="49" fontId="2" fillId="0" borderId="11" xfId="0" applyNumberFormat="1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left" vertical="center"/>
    </xf>
    <xf numFmtId="49" fontId="2" fillId="0" borderId="7" xfId="0" applyNumberFormat="1" applyFont="1" applyBorder="1" applyAlignment="1">
      <alignment horizontal="left" vertical="center"/>
    </xf>
    <xf numFmtId="0" fontId="1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2" borderId="12" xfId="0" applyFont="1" applyFill="1" applyBorder="1" applyAlignment="1">
      <alignment horizontal="right" vertical="center"/>
    </xf>
    <xf numFmtId="0" fontId="3" fillId="2" borderId="13" xfId="0" applyFont="1" applyFill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7252610</xdr:colOff>
      <xdr:row>0</xdr:row>
      <xdr:rowOff>27213</xdr:rowOff>
    </xdr:from>
    <xdr:to>
      <xdr:col>1</xdr:col>
      <xdr:colOff>9230466</xdr:colOff>
      <xdr:row>9</xdr:row>
      <xdr:rowOff>8935</xdr:rowOff>
    </xdr:to>
    <xdr:pic>
      <xdr:nvPicPr>
        <xdr:cNvPr id="4" name="Imagen 3" descr="https://www.digepres.gob.do/wp-content/uploads/2020/09/Base-nuevo-logo-digepres-version-movil-2-08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98931" y="27213"/>
          <a:ext cx="1977856" cy="199557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6"/>
  <sheetViews>
    <sheetView tabSelected="1" zoomScale="70" zoomScaleNormal="70" workbookViewId="0">
      <selection activeCell="B22" sqref="B22"/>
    </sheetView>
  </sheetViews>
  <sheetFormatPr baseColWidth="10" defaultColWidth="11.42578125" defaultRowHeight="14.25"/>
  <cols>
    <col min="1" max="1" width="89.140625" style="9" bestFit="1" customWidth="1"/>
    <col min="2" max="2" width="171" style="1" customWidth="1"/>
    <col min="3" max="3" width="34.42578125" style="12" customWidth="1"/>
    <col min="4" max="4" width="15.5703125" style="1" customWidth="1"/>
    <col min="5" max="5" width="21.7109375" style="1" customWidth="1"/>
    <col min="6" max="6" width="23.42578125" style="1" bestFit="1" customWidth="1"/>
    <col min="7" max="7" width="20" style="1" customWidth="1"/>
    <col min="8" max="8" width="20" style="1" bestFit="1" customWidth="1"/>
    <col min="9" max="9" width="29.140625" style="1" customWidth="1"/>
    <col min="10" max="16384" width="11.42578125" style="1"/>
  </cols>
  <sheetData>
    <row r="1" spans="1:9">
      <c r="A1" s="26"/>
      <c r="B1" s="26"/>
      <c r="C1" s="26"/>
      <c r="D1" s="26"/>
      <c r="E1" s="26"/>
      <c r="F1" s="26"/>
      <c r="G1" s="26"/>
      <c r="H1" s="26"/>
      <c r="I1" s="26"/>
    </row>
    <row r="2" spans="1:9" ht="15" customHeight="1">
      <c r="A2" s="26"/>
      <c r="B2" s="26"/>
      <c r="C2" s="26"/>
      <c r="D2" s="26"/>
      <c r="E2" s="26"/>
      <c r="F2" s="26"/>
      <c r="G2" s="26"/>
      <c r="H2" s="26"/>
      <c r="I2" s="26"/>
    </row>
    <row r="3" spans="1:9" ht="15" customHeight="1">
      <c r="A3" s="26"/>
      <c r="B3" s="26"/>
      <c r="C3" s="26"/>
      <c r="D3" s="26"/>
      <c r="E3" s="26"/>
      <c r="F3" s="26"/>
      <c r="G3" s="26"/>
      <c r="H3" s="26"/>
      <c r="I3" s="26"/>
    </row>
    <row r="4" spans="1:9" ht="15" customHeight="1">
      <c r="A4" s="26"/>
      <c r="B4" s="26"/>
      <c r="C4" s="26"/>
      <c r="D4" s="26"/>
      <c r="E4" s="26"/>
      <c r="F4" s="26"/>
      <c r="G4" s="26"/>
      <c r="H4" s="26"/>
      <c r="I4" s="26"/>
    </row>
    <row r="5" spans="1:9" ht="15" customHeight="1">
      <c r="A5" s="26"/>
      <c r="B5" s="26"/>
      <c r="C5" s="26"/>
      <c r="D5" s="26"/>
      <c r="E5" s="26"/>
      <c r="F5" s="26"/>
      <c r="G5" s="26"/>
      <c r="H5" s="26"/>
      <c r="I5" s="26"/>
    </row>
    <row r="6" spans="1:9" ht="27" customHeight="1">
      <c r="A6" s="26"/>
      <c r="B6" s="26"/>
      <c r="C6" s="26"/>
      <c r="D6" s="26"/>
      <c r="E6" s="26"/>
      <c r="F6" s="26"/>
      <c r="G6" s="26"/>
      <c r="H6" s="26"/>
      <c r="I6" s="26"/>
    </row>
    <row r="7" spans="1:9" ht="19.5" customHeight="1">
      <c r="A7" s="26"/>
      <c r="B7" s="26"/>
      <c r="C7" s="26"/>
      <c r="D7" s="26"/>
      <c r="E7" s="26"/>
      <c r="F7" s="26"/>
      <c r="G7" s="26"/>
      <c r="H7" s="26"/>
      <c r="I7" s="26"/>
    </row>
    <row r="8" spans="1:9" ht="19.5" customHeight="1">
      <c r="A8" s="26"/>
      <c r="B8" s="26"/>
      <c r="C8" s="26"/>
      <c r="D8" s="26"/>
      <c r="E8" s="26"/>
      <c r="F8" s="26"/>
      <c r="G8" s="26"/>
      <c r="H8" s="26"/>
      <c r="I8" s="26"/>
    </row>
    <row r="9" spans="1:9" ht="19.5" customHeight="1">
      <c r="A9" s="26"/>
      <c r="B9" s="26"/>
      <c r="C9" s="26"/>
      <c r="D9" s="26"/>
      <c r="E9" s="26"/>
      <c r="F9" s="26"/>
      <c r="G9" s="26"/>
      <c r="H9" s="26"/>
      <c r="I9" s="26"/>
    </row>
    <row r="10" spans="1:9" ht="4.5" customHeight="1">
      <c r="A10" s="26"/>
      <c r="B10" s="26"/>
      <c r="C10" s="26"/>
      <c r="D10" s="26"/>
      <c r="E10" s="26"/>
      <c r="F10" s="26"/>
      <c r="G10" s="26"/>
      <c r="H10" s="26"/>
      <c r="I10" s="26"/>
    </row>
    <row r="11" spans="1:9" ht="24">
      <c r="A11" s="33" t="s">
        <v>26</v>
      </c>
      <c r="B11" s="33"/>
      <c r="C11" s="33"/>
      <c r="D11" s="33"/>
      <c r="E11" s="33"/>
      <c r="F11" s="33"/>
      <c r="G11" s="33"/>
      <c r="H11" s="33"/>
      <c r="I11" s="33"/>
    </row>
    <row r="12" spans="1:9" ht="19.5">
      <c r="A12" s="34" t="s">
        <v>35</v>
      </c>
      <c r="B12" s="34"/>
      <c r="C12" s="34"/>
      <c r="D12" s="34"/>
      <c r="E12" s="34"/>
      <c r="F12" s="34"/>
      <c r="G12" s="34"/>
      <c r="H12" s="34"/>
      <c r="I12" s="34"/>
    </row>
    <row r="13" spans="1:9" ht="11.25" customHeight="1" thickBot="1">
      <c r="A13" s="10"/>
      <c r="B13" s="10"/>
      <c r="C13" s="11"/>
      <c r="D13" s="10"/>
      <c r="E13" s="10"/>
      <c r="F13" s="10"/>
      <c r="G13" s="10"/>
      <c r="H13" s="10"/>
      <c r="I13" s="10"/>
    </row>
    <row r="14" spans="1:9" ht="63" customHeight="1" thickTop="1" thickBot="1">
      <c r="A14" s="4" t="s">
        <v>0</v>
      </c>
      <c r="B14" s="5" t="s">
        <v>1</v>
      </c>
      <c r="C14" s="6" t="s">
        <v>2</v>
      </c>
      <c r="D14" s="7" t="s">
        <v>3</v>
      </c>
      <c r="E14" s="8" t="s">
        <v>4</v>
      </c>
      <c r="F14" s="8" t="s">
        <v>8</v>
      </c>
      <c r="G14" s="8" t="s">
        <v>9</v>
      </c>
      <c r="H14" s="8" t="s">
        <v>10</v>
      </c>
      <c r="I14" s="8" t="s">
        <v>12</v>
      </c>
    </row>
    <row r="15" spans="1:9" ht="21.75" customHeight="1">
      <c r="A15" s="27" t="s">
        <v>119</v>
      </c>
      <c r="B15" s="28"/>
      <c r="C15" s="29"/>
      <c r="D15" s="29"/>
      <c r="E15" s="29"/>
      <c r="F15" s="29"/>
      <c r="G15" s="29"/>
      <c r="H15" s="29"/>
      <c r="I15" s="30"/>
    </row>
    <row r="16" spans="1:9" ht="18" customHeight="1">
      <c r="A16" s="13" t="s">
        <v>18</v>
      </c>
      <c r="B16" s="13" t="s">
        <v>36</v>
      </c>
      <c r="C16" s="15" t="s">
        <v>37</v>
      </c>
      <c r="D16" s="16">
        <v>45078</v>
      </c>
      <c r="E16" s="17">
        <v>7314</v>
      </c>
      <c r="F16" s="16">
        <v>45104</v>
      </c>
      <c r="G16" s="18">
        <f t="shared" ref="G16" si="0">E16</f>
        <v>7314</v>
      </c>
      <c r="H16" s="18"/>
      <c r="I16" s="19" t="s">
        <v>11</v>
      </c>
    </row>
    <row r="17" spans="1:9" ht="18" customHeight="1">
      <c r="A17" s="13" t="s">
        <v>15</v>
      </c>
      <c r="B17" s="14" t="s">
        <v>25</v>
      </c>
      <c r="C17" s="15" t="s">
        <v>38</v>
      </c>
      <c r="D17" s="16">
        <v>45078</v>
      </c>
      <c r="E17" s="17">
        <v>2040</v>
      </c>
      <c r="F17" s="16">
        <v>45105</v>
      </c>
      <c r="G17" s="18">
        <v>2040</v>
      </c>
      <c r="H17" s="18"/>
      <c r="I17" s="19" t="s">
        <v>11</v>
      </c>
    </row>
    <row r="18" spans="1:9" ht="18" customHeight="1">
      <c r="A18" s="13" t="s">
        <v>19</v>
      </c>
      <c r="B18" s="13" t="s">
        <v>39</v>
      </c>
      <c r="C18" s="15" t="s">
        <v>41</v>
      </c>
      <c r="D18" s="16">
        <v>45092</v>
      </c>
      <c r="E18" s="17">
        <v>41475.03</v>
      </c>
      <c r="F18" s="16">
        <v>45105</v>
      </c>
      <c r="G18" s="18">
        <f>E18</f>
        <v>41475.03</v>
      </c>
      <c r="H18" s="18"/>
      <c r="I18" s="19" t="s">
        <v>11</v>
      </c>
    </row>
    <row r="19" spans="1:9" ht="18" customHeight="1">
      <c r="A19" s="13" t="s">
        <v>19</v>
      </c>
      <c r="B19" s="13" t="s">
        <v>40</v>
      </c>
      <c r="C19" s="15" t="s">
        <v>42</v>
      </c>
      <c r="D19" s="16">
        <v>45092</v>
      </c>
      <c r="E19" s="17">
        <v>2718.53</v>
      </c>
      <c r="F19" s="16">
        <v>45105</v>
      </c>
      <c r="G19" s="18">
        <f t="shared" ref="G19:G20" si="1">E19</f>
        <v>2718.53</v>
      </c>
      <c r="H19" s="18"/>
      <c r="I19" s="19" t="s">
        <v>11</v>
      </c>
    </row>
    <row r="20" spans="1:9" ht="18" customHeight="1">
      <c r="A20" s="13" t="s">
        <v>20</v>
      </c>
      <c r="B20" s="13" t="s">
        <v>43</v>
      </c>
      <c r="C20" s="15" t="s">
        <v>44</v>
      </c>
      <c r="D20" s="16">
        <v>45082</v>
      </c>
      <c r="E20" s="17">
        <v>74316.600000000006</v>
      </c>
      <c r="F20" s="16">
        <v>45105</v>
      </c>
      <c r="G20" s="18">
        <f t="shared" si="1"/>
        <v>74316.600000000006</v>
      </c>
      <c r="H20" s="18"/>
      <c r="I20" s="19" t="s">
        <v>11</v>
      </c>
    </row>
    <row r="21" spans="1:9" ht="18.75" customHeight="1">
      <c r="A21" s="13" t="s">
        <v>45</v>
      </c>
      <c r="B21" s="14" t="s">
        <v>29</v>
      </c>
      <c r="C21" s="21" t="s">
        <v>46</v>
      </c>
      <c r="D21" s="16">
        <v>45082</v>
      </c>
      <c r="E21" s="17">
        <v>9298.4</v>
      </c>
      <c r="F21" s="16">
        <v>45113</v>
      </c>
      <c r="G21" s="18">
        <f>+E21</f>
        <v>9298.4</v>
      </c>
      <c r="H21" s="18"/>
      <c r="I21" s="19" t="s">
        <v>11</v>
      </c>
    </row>
    <row r="22" spans="1:9" ht="18.75" customHeight="1">
      <c r="A22" s="13" t="s">
        <v>47</v>
      </c>
      <c r="B22" s="14" t="s">
        <v>48</v>
      </c>
      <c r="C22" s="21" t="s">
        <v>49</v>
      </c>
      <c r="D22" s="16">
        <v>45086</v>
      </c>
      <c r="E22" s="17">
        <v>15340</v>
      </c>
      <c r="F22" s="16">
        <v>45114</v>
      </c>
      <c r="G22" s="18">
        <f>+E22</f>
        <v>15340</v>
      </c>
      <c r="H22" s="18"/>
      <c r="I22" s="19" t="s">
        <v>11</v>
      </c>
    </row>
    <row r="23" spans="1:9" ht="18.75" customHeight="1">
      <c r="A23" s="13" t="s">
        <v>50</v>
      </c>
      <c r="B23" s="14" t="s">
        <v>88</v>
      </c>
      <c r="C23" s="15" t="s">
        <v>51</v>
      </c>
      <c r="D23" s="16">
        <v>45079</v>
      </c>
      <c r="E23" s="17">
        <v>23835.22</v>
      </c>
      <c r="F23" s="16">
        <v>45115</v>
      </c>
      <c r="G23" s="18">
        <f>+E23</f>
        <v>23835.22</v>
      </c>
      <c r="H23" s="18"/>
      <c r="I23" s="19" t="s">
        <v>11</v>
      </c>
    </row>
    <row r="24" spans="1:9" ht="18.75" customHeight="1">
      <c r="A24" s="13" t="s">
        <v>53</v>
      </c>
      <c r="B24" s="13" t="s">
        <v>52</v>
      </c>
      <c r="C24" s="15" t="s">
        <v>54</v>
      </c>
      <c r="D24" s="16">
        <v>45084</v>
      </c>
      <c r="E24" s="17">
        <v>164990.41</v>
      </c>
      <c r="F24" s="16">
        <v>45119</v>
      </c>
      <c r="G24" s="18"/>
      <c r="H24" s="18">
        <f t="shared" ref="H24:H31" si="2">+E24</f>
        <v>164990.41</v>
      </c>
      <c r="I24" s="19" t="s">
        <v>34</v>
      </c>
    </row>
    <row r="25" spans="1:9" ht="18.75" customHeight="1">
      <c r="A25" s="25" t="s">
        <v>30</v>
      </c>
      <c r="B25" s="25" t="s">
        <v>31</v>
      </c>
      <c r="C25" s="15" t="s">
        <v>33</v>
      </c>
      <c r="D25" s="16">
        <v>45089</v>
      </c>
      <c r="E25" s="17">
        <v>42096.5</v>
      </c>
      <c r="F25" s="16">
        <v>45119</v>
      </c>
      <c r="G25" s="18"/>
      <c r="H25" s="18">
        <f t="shared" si="2"/>
        <v>42096.5</v>
      </c>
      <c r="I25" s="19" t="s">
        <v>34</v>
      </c>
    </row>
    <row r="26" spans="1:9" ht="18.75" customHeight="1">
      <c r="A26" s="22" t="s">
        <v>27</v>
      </c>
      <c r="B26" s="13" t="s">
        <v>55</v>
      </c>
      <c r="C26" s="15" t="s">
        <v>56</v>
      </c>
      <c r="D26" s="16">
        <v>45092</v>
      </c>
      <c r="E26" s="17">
        <v>8053.5</v>
      </c>
      <c r="F26" s="16">
        <v>45119</v>
      </c>
      <c r="G26" s="18"/>
      <c r="H26" s="18">
        <f t="shared" si="2"/>
        <v>8053.5</v>
      </c>
      <c r="I26" s="19" t="s">
        <v>34</v>
      </c>
    </row>
    <row r="27" spans="1:9" ht="18.75" customHeight="1">
      <c r="A27" s="13" t="s">
        <v>14</v>
      </c>
      <c r="B27" s="13" t="s">
        <v>57</v>
      </c>
      <c r="C27" s="15" t="s">
        <v>59</v>
      </c>
      <c r="D27" s="16">
        <v>45096</v>
      </c>
      <c r="E27" s="17">
        <v>310859.36</v>
      </c>
      <c r="F27" s="16">
        <v>45119</v>
      </c>
      <c r="G27" s="18"/>
      <c r="H27" s="18">
        <f t="shared" si="2"/>
        <v>310859.36</v>
      </c>
      <c r="I27" s="19" t="s">
        <v>34</v>
      </c>
    </row>
    <row r="28" spans="1:9" ht="18.75" customHeight="1">
      <c r="A28" s="13" t="s">
        <v>14</v>
      </c>
      <c r="B28" s="13" t="s">
        <v>58</v>
      </c>
      <c r="C28" s="15" t="s">
        <v>60</v>
      </c>
      <c r="D28" s="16">
        <v>45096</v>
      </c>
      <c r="E28" s="17">
        <v>338292.28</v>
      </c>
      <c r="F28" s="16">
        <v>45119</v>
      </c>
      <c r="G28" s="18"/>
      <c r="H28" s="18">
        <f t="shared" si="2"/>
        <v>338292.28</v>
      </c>
      <c r="I28" s="19" t="s">
        <v>34</v>
      </c>
    </row>
    <row r="29" spans="1:9" ht="18.75" customHeight="1">
      <c r="A29" s="13" t="s">
        <v>15</v>
      </c>
      <c r="B29" s="14" t="s">
        <v>25</v>
      </c>
      <c r="C29" s="15" t="s">
        <v>61</v>
      </c>
      <c r="D29" s="16">
        <v>45089</v>
      </c>
      <c r="E29" s="17">
        <v>7500</v>
      </c>
      <c r="F29" s="16">
        <v>45119</v>
      </c>
      <c r="G29" s="18"/>
      <c r="H29" s="18">
        <f t="shared" si="2"/>
        <v>7500</v>
      </c>
      <c r="I29" s="19" t="s">
        <v>34</v>
      </c>
    </row>
    <row r="30" spans="1:9" ht="18.75" customHeight="1">
      <c r="A30" s="13" t="s">
        <v>21</v>
      </c>
      <c r="B30" s="13" t="s">
        <v>22</v>
      </c>
      <c r="C30" s="15" t="s">
        <v>62</v>
      </c>
      <c r="D30" s="16">
        <v>45105</v>
      </c>
      <c r="E30" s="17">
        <v>51002.13</v>
      </c>
      <c r="F30" s="16">
        <v>45120</v>
      </c>
      <c r="G30" s="18"/>
      <c r="H30" s="18">
        <f t="shared" si="2"/>
        <v>51002.13</v>
      </c>
      <c r="I30" s="19" t="s">
        <v>34</v>
      </c>
    </row>
    <row r="31" spans="1:9" ht="18.75" customHeight="1">
      <c r="A31" s="13" t="s">
        <v>63</v>
      </c>
      <c r="B31" s="13" t="s">
        <v>73</v>
      </c>
      <c r="C31" s="15" t="s">
        <v>64</v>
      </c>
      <c r="D31" s="16">
        <v>45100</v>
      </c>
      <c r="E31" s="17">
        <v>27435</v>
      </c>
      <c r="F31" s="16">
        <v>45122</v>
      </c>
      <c r="G31" s="18"/>
      <c r="H31" s="18">
        <f t="shared" si="2"/>
        <v>27435</v>
      </c>
      <c r="I31" s="19" t="s">
        <v>34</v>
      </c>
    </row>
    <row r="32" spans="1:9" ht="18.75" customHeight="1">
      <c r="A32" s="13" t="s">
        <v>65</v>
      </c>
      <c r="B32" s="13" t="s">
        <v>68</v>
      </c>
      <c r="C32" s="15" t="s">
        <v>66</v>
      </c>
      <c r="D32" s="16">
        <v>45096</v>
      </c>
      <c r="E32" s="17">
        <v>5714.45</v>
      </c>
      <c r="F32" s="16">
        <v>45122</v>
      </c>
      <c r="G32" s="18"/>
      <c r="H32" s="18">
        <f t="shared" ref="H32:H34" si="3">E32</f>
        <v>5714.45</v>
      </c>
      <c r="I32" s="19" t="s">
        <v>34</v>
      </c>
    </row>
    <row r="33" spans="1:9" ht="18.75" customHeight="1">
      <c r="A33" s="13" t="s">
        <v>67</v>
      </c>
      <c r="B33" s="13" t="s">
        <v>69</v>
      </c>
      <c r="C33" s="21" t="s">
        <v>70</v>
      </c>
      <c r="D33" s="16">
        <v>45084</v>
      </c>
      <c r="E33" s="17">
        <v>33842.04</v>
      </c>
      <c r="F33" s="16">
        <v>45119</v>
      </c>
      <c r="G33" s="18"/>
      <c r="H33" s="18">
        <f t="shared" si="3"/>
        <v>33842.04</v>
      </c>
      <c r="I33" s="19" t="s">
        <v>34</v>
      </c>
    </row>
    <row r="34" spans="1:9" ht="18.75" customHeight="1">
      <c r="A34" s="13" t="s">
        <v>15</v>
      </c>
      <c r="B34" s="14" t="s">
        <v>25</v>
      </c>
      <c r="C34" s="15" t="s">
        <v>71</v>
      </c>
      <c r="D34" s="16">
        <v>45107</v>
      </c>
      <c r="E34" s="17">
        <v>2700</v>
      </c>
      <c r="F34" s="16">
        <v>45126</v>
      </c>
      <c r="G34" s="18"/>
      <c r="H34" s="18">
        <f t="shared" si="3"/>
        <v>2700</v>
      </c>
      <c r="I34" s="19" t="s">
        <v>34</v>
      </c>
    </row>
    <row r="35" spans="1:9" ht="18.75" customHeight="1">
      <c r="A35" s="13" t="s">
        <v>72</v>
      </c>
      <c r="B35" s="13" t="s">
        <v>73</v>
      </c>
      <c r="C35" s="15" t="s">
        <v>74</v>
      </c>
      <c r="D35" s="16">
        <v>45106</v>
      </c>
      <c r="E35" s="17">
        <v>5692.32</v>
      </c>
      <c r="F35" s="16">
        <v>45126</v>
      </c>
      <c r="G35" s="18"/>
      <c r="H35" s="18">
        <f>+E35</f>
        <v>5692.32</v>
      </c>
      <c r="I35" s="19" t="s">
        <v>34</v>
      </c>
    </row>
    <row r="36" spans="1:9" ht="18.75" customHeight="1">
      <c r="A36" s="13" t="s">
        <v>75</v>
      </c>
      <c r="B36" s="14" t="s">
        <v>76</v>
      </c>
      <c r="C36" s="15" t="s">
        <v>77</v>
      </c>
      <c r="D36" s="16">
        <v>45104</v>
      </c>
      <c r="E36" s="17">
        <v>140400</v>
      </c>
      <c r="F36" s="16">
        <v>45126</v>
      </c>
      <c r="G36" s="18"/>
      <c r="H36" s="18">
        <f>+E36</f>
        <v>140400</v>
      </c>
      <c r="I36" s="19" t="s">
        <v>34</v>
      </c>
    </row>
    <row r="37" spans="1:9" ht="18.75" customHeight="1">
      <c r="A37" s="13" t="s">
        <v>15</v>
      </c>
      <c r="B37" s="14" t="s">
        <v>25</v>
      </c>
      <c r="C37" s="15" t="s">
        <v>78</v>
      </c>
      <c r="D37" s="16">
        <v>45104</v>
      </c>
      <c r="E37" s="17">
        <v>2100</v>
      </c>
      <c r="F37" s="16">
        <v>45126</v>
      </c>
      <c r="G37" s="18"/>
      <c r="H37" s="18">
        <f t="shared" ref="H37:H42" si="4">E37</f>
        <v>2100</v>
      </c>
      <c r="I37" s="19" t="s">
        <v>34</v>
      </c>
    </row>
    <row r="38" spans="1:9" ht="18.75" customHeight="1">
      <c r="A38" s="13" t="s">
        <v>79</v>
      </c>
      <c r="B38" s="13" t="s">
        <v>80</v>
      </c>
      <c r="C38" s="15" t="s">
        <v>81</v>
      </c>
      <c r="D38" s="16">
        <v>45097</v>
      </c>
      <c r="E38" s="17">
        <v>71130</v>
      </c>
      <c r="F38" s="16">
        <v>45126</v>
      </c>
      <c r="G38" s="18"/>
      <c r="H38" s="18">
        <f t="shared" si="4"/>
        <v>71130</v>
      </c>
      <c r="I38" s="19" t="s">
        <v>34</v>
      </c>
    </row>
    <row r="39" spans="1:9" ht="18.75" customHeight="1">
      <c r="A39" s="13" t="s">
        <v>82</v>
      </c>
      <c r="B39" s="13" t="s">
        <v>73</v>
      </c>
      <c r="C39" s="15" t="s">
        <v>83</v>
      </c>
      <c r="D39" s="16">
        <v>45104</v>
      </c>
      <c r="E39" s="17">
        <v>26932.32</v>
      </c>
      <c r="F39" s="16">
        <v>45126</v>
      </c>
      <c r="G39" s="18"/>
      <c r="H39" s="18">
        <f t="shared" si="4"/>
        <v>26932.32</v>
      </c>
      <c r="I39" s="19" t="s">
        <v>34</v>
      </c>
    </row>
    <row r="40" spans="1:9" ht="18.75" customHeight="1">
      <c r="A40" s="13" t="s">
        <v>84</v>
      </c>
      <c r="B40" s="13" t="s">
        <v>85</v>
      </c>
      <c r="C40" s="15" t="s">
        <v>86</v>
      </c>
      <c r="D40" s="16">
        <v>45103</v>
      </c>
      <c r="E40" s="17">
        <v>8260</v>
      </c>
      <c r="F40" s="16">
        <v>45126</v>
      </c>
      <c r="G40" s="18"/>
      <c r="H40" s="18">
        <f t="shared" si="4"/>
        <v>8260</v>
      </c>
      <c r="I40" s="19" t="s">
        <v>34</v>
      </c>
    </row>
    <row r="41" spans="1:9" ht="18.75" customHeight="1">
      <c r="A41" s="25" t="s">
        <v>30</v>
      </c>
      <c r="B41" s="25" t="s">
        <v>31</v>
      </c>
      <c r="C41" s="15" t="s">
        <v>87</v>
      </c>
      <c r="D41" s="16">
        <v>45098</v>
      </c>
      <c r="E41" s="17">
        <v>13894.5</v>
      </c>
      <c r="F41" s="16">
        <v>45126</v>
      </c>
      <c r="G41" s="18"/>
      <c r="H41" s="18">
        <f t="shared" si="4"/>
        <v>13894.5</v>
      </c>
      <c r="I41" s="19" t="s">
        <v>34</v>
      </c>
    </row>
    <row r="42" spans="1:9" ht="18.75" customHeight="1">
      <c r="A42" s="13" t="s">
        <v>89</v>
      </c>
      <c r="B42" s="13" t="s">
        <v>90</v>
      </c>
      <c r="C42" s="15" t="s">
        <v>91</v>
      </c>
      <c r="D42" s="16">
        <v>45096</v>
      </c>
      <c r="E42" s="17">
        <v>69797</v>
      </c>
      <c r="F42" s="16">
        <v>45126</v>
      </c>
      <c r="G42" s="18"/>
      <c r="H42" s="18">
        <f t="shared" si="4"/>
        <v>69797</v>
      </c>
      <c r="I42" s="19" t="s">
        <v>34</v>
      </c>
    </row>
    <row r="43" spans="1:9" ht="18.75" customHeight="1">
      <c r="A43" s="13" t="s">
        <v>15</v>
      </c>
      <c r="B43" s="14" t="s">
        <v>25</v>
      </c>
      <c r="C43" s="15" t="s">
        <v>92</v>
      </c>
      <c r="D43" s="16">
        <v>45099</v>
      </c>
      <c r="E43" s="17">
        <v>2220</v>
      </c>
      <c r="F43" s="16">
        <v>45126</v>
      </c>
      <c r="G43" s="18"/>
      <c r="H43" s="18">
        <f t="shared" ref="H43:H45" si="5">E43</f>
        <v>2220</v>
      </c>
      <c r="I43" s="19" t="s">
        <v>34</v>
      </c>
    </row>
    <row r="44" spans="1:9" ht="18.75" customHeight="1">
      <c r="A44" s="13" t="s">
        <v>15</v>
      </c>
      <c r="B44" s="14" t="s">
        <v>25</v>
      </c>
      <c r="C44" s="15" t="s">
        <v>93</v>
      </c>
      <c r="D44" s="16">
        <v>45097</v>
      </c>
      <c r="E44" s="17">
        <v>2400</v>
      </c>
      <c r="F44" s="16">
        <v>45126</v>
      </c>
      <c r="G44" s="18"/>
      <c r="H44" s="18">
        <f t="shared" si="5"/>
        <v>2400</v>
      </c>
      <c r="I44" s="19" t="s">
        <v>34</v>
      </c>
    </row>
    <row r="45" spans="1:9" ht="18.75" customHeight="1">
      <c r="A45" s="13" t="s">
        <v>94</v>
      </c>
      <c r="B45" s="14" t="s">
        <v>116</v>
      </c>
      <c r="C45" s="15" t="s">
        <v>117</v>
      </c>
      <c r="D45" s="16">
        <v>45092</v>
      </c>
      <c r="E45" s="17">
        <v>59885</v>
      </c>
      <c r="F45" s="16">
        <v>45126</v>
      </c>
      <c r="G45" s="18"/>
      <c r="H45" s="18">
        <f t="shared" si="5"/>
        <v>59885</v>
      </c>
      <c r="I45" s="19" t="s">
        <v>34</v>
      </c>
    </row>
    <row r="46" spans="1:9" ht="18.75" customHeight="1">
      <c r="A46" s="22" t="s">
        <v>23</v>
      </c>
      <c r="B46" s="13" t="s">
        <v>24</v>
      </c>
      <c r="C46" s="15" t="s">
        <v>95</v>
      </c>
      <c r="D46" s="16">
        <v>45098</v>
      </c>
      <c r="E46" s="17">
        <v>118000</v>
      </c>
      <c r="F46" s="16">
        <v>45126</v>
      </c>
      <c r="G46" s="18"/>
      <c r="H46" s="18">
        <f t="shared" ref="H46:H53" si="6">E46</f>
        <v>118000</v>
      </c>
      <c r="I46" s="19" t="s">
        <v>34</v>
      </c>
    </row>
    <row r="47" spans="1:9" ht="18.75" customHeight="1">
      <c r="A47" s="13" t="s">
        <v>15</v>
      </c>
      <c r="B47" s="14" t="s">
        <v>25</v>
      </c>
      <c r="C47" s="15" t="s">
        <v>96</v>
      </c>
      <c r="D47" s="16">
        <v>45092</v>
      </c>
      <c r="E47" s="17">
        <v>1860</v>
      </c>
      <c r="F47" s="16">
        <v>45126</v>
      </c>
      <c r="G47" s="18"/>
      <c r="H47" s="18">
        <f t="shared" si="6"/>
        <v>1860</v>
      </c>
      <c r="I47" s="19" t="s">
        <v>34</v>
      </c>
    </row>
    <row r="48" spans="1:9" ht="18.75" customHeight="1">
      <c r="A48" s="13" t="s">
        <v>13</v>
      </c>
      <c r="B48" s="14" t="s">
        <v>97</v>
      </c>
      <c r="C48" s="15" t="s">
        <v>98</v>
      </c>
      <c r="D48" s="16">
        <v>45092</v>
      </c>
      <c r="E48" s="17">
        <v>25000</v>
      </c>
      <c r="F48" s="16">
        <v>45126</v>
      </c>
      <c r="G48" s="18"/>
      <c r="H48" s="18">
        <f t="shared" si="6"/>
        <v>25000</v>
      </c>
      <c r="I48" s="19" t="s">
        <v>34</v>
      </c>
    </row>
    <row r="49" spans="1:9" ht="18.75" customHeight="1">
      <c r="A49" s="13" t="s">
        <v>15</v>
      </c>
      <c r="B49" s="14" t="s">
        <v>25</v>
      </c>
      <c r="C49" s="15" t="s">
        <v>99</v>
      </c>
      <c r="D49" s="16">
        <v>45083</v>
      </c>
      <c r="E49" s="17">
        <v>2400</v>
      </c>
      <c r="F49" s="16">
        <v>45126</v>
      </c>
      <c r="G49" s="18"/>
      <c r="H49" s="18">
        <f t="shared" si="6"/>
        <v>2400</v>
      </c>
      <c r="I49" s="19" t="s">
        <v>34</v>
      </c>
    </row>
    <row r="50" spans="1:9" ht="18.75" customHeight="1">
      <c r="A50" s="13" t="s">
        <v>15</v>
      </c>
      <c r="B50" s="14" t="s">
        <v>25</v>
      </c>
      <c r="C50" s="15" t="s">
        <v>100</v>
      </c>
      <c r="D50" s="16">
        <v>45090</v>
      </c>
      <c r="E50" s="17">
        <v>2100</v>
      </c>
      <c r="F50" s="16">
        <v>45126</v>
      </c>
      <c r="G50" s="18"/>
      <c r="H50" s="18">
        <f t="shared" si="6"/>
        <v>2100</v>
      </c>
      <c r="I50" s="19" t="s">
        <v>34</v>
      </c>
    </row>
    <row r="51" spans="1:9" ht="18.75" customHeight="1">
      <c r="A51" s="13" t="s">
        <v>15</v>
      </c>
      <c r="B51" s="14" t="s">
        <v>25</v>
      </c>
      <c r="C51" s="15" t="s">
        <v>101</v>
      </c>
      <c r="D51" s="16">
        <v>45086</v>
      </c>
      <c r="E51" s="17">
        <v>2400</v>
      </c>
      <c r="F51" s="16">
        <v>45126</v>
      </c>
      <c r="G51" s="18"/>
      <c r="H51" s="18">
        <f t="shared" si="6"/>
        <v>2400</v>
      </c>
      <c r="I51" s="19" t="s">
        <v>34</v>
      </c>
    </row>
    <row r="52" spans="1:9" ht="18.75" customHeight="1">
      <c r="A52" s="13" t="s">
        <v>28</v>
      </c>
      <c r="B52" s="14" t="s">
        <v>76</v>
      </c>
      <c r="C52" s="15" t="s">
        <v>102</v>
      </c>
      <c r="D52" s="16">
        <v>45089</v>
      </c>
      <c r="E52" s="17">
        <v>874999.59</v>
      </c>
      <c r="F52" s="16">
        <v>45126</v>
      </c>
      <c r="G52" s="18"/>
      <c r="H52" s="18">
        <f t="shared" si="6"/>
        <v>874999.59</v>
      </c>
      <c r="I52" s="19" t="s">
        <v>34</v>
      </c>
    </row>
    <row r="53" spans="1:9" ht="18.75" customHeight="1">
      <c r="A53" s="13" t="s">
        <v>104</v>
      </c>
      <c r="B53" s="13" t="s">
        <v>103</v>
      </c>
      <c r="C53" s="21" t="s">
        <v>105</v>
      </c>
      <c r="D53" s="16">
        <v>45078</v>
      </c>
      <c r="E53" s="17">
        <v>1100</v>
      </c>
      <c r="F53" s="16">
        <v>45126</v>
      </c>
      <c r="G53" s="18"/>
      <c r="H53" s="18">
        <f t="shared" si="6"/>
        <v>1100</v>
      </c>
      <c r="I53" s="19" t="s">
        <v>34</v>
      </c>
    </row>
    <row r="54" spans="1:9" ht="18.75" customHeight="1">
      <c r="A54" s="13" t="s">
        <v>16</v>
      </c>
      <c r="B54" s="13" t="s">
        <v>106</v>
      </c>
      <c r="C54" s="21" t="s">
        <v>110</v>
      </c>
      <c r="D54" s="16">
        <v>45104</v>
      </c>
      <c r="E54" s="17">
        <v>46217.78</v>
      </c>
      <c r="F54" s="16">
        <v>45126</v>
      </c>
      <c r="G54" s="18"/>
      <c r="H54" s="18">
        <f t="shared" ref="H54:H59" si="7">E54</f>
        <v>46217.78</v>
      </c>
      <c r="I54" s="19" t="s">
        <v>34</v>
      </c>
    </row>
    <row r="55" spans="1:9" ht="18.75" customHeight="1">
      <c r="A55" s="13" t="s">
        <v>16</v>
      </c>
      <c r="B55" s="13" t="s">
        <v>107</v>
      </c>
      <c r="C55" s="21" t="s">
        <v>111</v>
      </c>
      <c r="D55" s="16">
        <v>45104</v>
      </c>
      <c r="E55" s="17">
        <v>48962.17</v>
      </c>
      <c r="F55" s="16">
        <v>45126</v>
      </c>
      <c r="G55" s="18"/>
      <c r="H55" s="18">
        <f t="shared" si="7"/>
        <v>48962.17</v>
      </c>
      <c r="I55" s="19" t="s">
        <v>34</v>
      </c>
    </row>
    <row r="56" spans="1:9" ht="18.75" customHeight="1">
      <c r="A56" s="13" t="s">
        <v>16</v>
      </c>
      <c r="B56" s="13" t="s">
        <v>108</v>
      </c>
      <c r="C56" s="21" t="s">
        <v>114</v>
      </c>
      <c r="D56" s="16">
        <v>45104</v>
      </c>
      <c r="E56" s="17">
        <v>10335</v>
      </c>
      <c r="F56" s="16">
        <v>45126</v>
      </c>
      <c r="G56" s="18"/>
      <c r="H56" s="18">
        <f t="shared" si="7"/>
        <v>10335</v>
      </c>
      <c r="I56" s="19" t="s">
        <v>34</v>
      </c>
    </row>
    <row r="57" spans="1:9" ht="18.75" customHeight="1">
      <c r="A57" s="13" t="s">
        <v>16</v>
      </c>
      <c r="B57" s="13" t="s">
        <v>109</v>
      </c>
      <c r="C57" s="21" t="s">
        <v>115</v>
      </c>
      <c r="D57" s="16">
        <v>45104</v>
      </c>
      <c r="E57" s="17">
        <v>127659.5</v>
      </c>
      <c r="F57" s="16">
        <v>45126</v>
      </c>
      <c r="G57" s="18"/>
      <c r="H57" s="18">
        <f t="shared" si="7"/>
        <v>127659.5</v>
      </c>
      <c r="I57" s="19" t="s">
        <v>34</v>
      </c>
    </row>
    <row r="58" spans="1:9" ht="18.75" customHeight="1">
      <c r="A58" s="13" t="s">
        <v>17</v>
      </c>
      <c r="B58" s="13" t="s">
        <v>112</v>
      </c>
      <c r="C58" s="21" t="s">
        <v>113</v>
      </c>
      <c r="D58" s="16">
        <v>45105</v>
      </c>
      <c r="E58" s="17">
        <v>55166.85</v>
      </c>
      <c r="F58" s="16">
        <v>45126</v>
      </c>
      <c r="G58" s="18"/>
      <c r="H58" s="18">
        <f t="shared" si="7"/>
        <v>55166.85</v>
      </c>
      <c r="I58" s="19" t="s">
        <v>34</v>
      </c>
    </row>
    <row r="59" spans="1:9" ht="18.75" customHeight="1">
      <c r="A59" s="13" t="s">
        <v>32</v>
      </c>
      <c r="B59" s="14" t="s">
        <v>118</v>
      </c>
      <c r="C59" s="15" t="s">
        <v>87</v>
      </c>
      <c r="D59" s="16">
        <v>45107</v>
      </c>
      <c r="E59" s="17">
        <v>1330149.1000000001</v>
      </c>
      <c r="F59" s="16">
        <v>45126</v>
      </c>
      <c r="G59" s="18"/>
      <c r="H59" s="18">
        <f t="shared" si="7"/>
        <v>1330149.1000000001</v>
      </c>
      <c r="I59" s="19" t="s">
        <v>34</v>
      </c>
    </row>
    <row r="60" spans="1:9" ht="18.75" customHeight="1">
      <c r="A60" s="13"/>
      <c r="B60" s="13"/>
      <c r="C60" s="21"/>
      <c r="D60" s="16"/>
      <c r="E60" s="17"/>
      <c r="F60" s="16"/>
      <c r="G60" s="18"/>
      <c r="H60" s="18"/>
      <c r="I60" s="19"/>
    </row>
    <row r="61" spans="1:9" ht="29.25" customHeight="1" thickBot="1">
      <c r="A61" s="35" t="s">
        <v>5</v>
      </c>
      <c r="B61" s="36"/>
      <c r="C61" s="36"/>
      <c r="D61" s="36"/>
      <c r="E61" s="20">
        <f>SUM(E16:E59)</f>
        <v>4217884.58</v>
      </c>
      <c r="F61" s="20"/>
      <c r="G61" s="20">
        <f>SUM(G16:G53)</f>
        <v>176337.78</v>
      </c>
      <c r="H61" s="20">
        <f>SUM(H24:H60)</f>
        <v>4041546.8</v>
      </c>
      <c r="I61" s="20"/>
    </row>
    <row r="62" spans="1:9">
      <c r="I62" s="2"/>
    </row>
    <row r="63" spans="1:9">
      <c r="I63" s="2"/>
    </row>
    <row r="64" spans="1:9">
      <c r="I64" s="2"/>
    </row>
    <row r="65" spans="1:9">
      <c r="I65" s="2"/>
    </row>
    <row r="66" spans="1:9">
      <c r="I66" s="2"/>
    </row>
    <row r="67" spans="1:9">
      <c r="I67" s="2"/>
    </row>
    <row r="68" spans="1:9" ht="15">
      <c r="A68" s="23"/>
      <c r="B68" s="23"/>
      <c r="F68" s="2"/>
      <c r="I68" s="2"/>
    </row>
    <row r="69" spans="1:9">
      <c r="G69" s="31"/>
      <c r="H69" s="31"/>
      <c r="I69" s="31"/>
    </row>
    <row r="70" spans="1:9" ht="15">
      <c r="A70" s="23"/>
      <c r="B70" s="24"/>
      <c r="G70" s="32" t="s">
        <v>6</v>
      </c>
      <c r="H70" s="32"/>
      <c r="I70" s="32"/>
    </row>
    <row r="71" spans="1:9" ht="15" customHeight="1">
      <c r="G71" s="26" t="s">
        <v>7</v>
      </c>
      <c r="H71" s="26"/>
      <c r="I71" s="26"/>
    </row>
    <row r="72" spans="1:9" ht="15">
      <c r="A72" s="23"/>
      <c r="B72" s="24"/>
      <c r="I72" s="9"/>
    </row>
    <row r="73" spans="1:9">
      <c r="I73" s="3"/>
    </row>
    <row r="76" spans="1:9" ht="15">
      <c r="A76" s="23"/>
      <c r="B76" s="23"/>
    </row>
  </sheetData>
  <mergeCells count="8">
    <mergeCell ref="A1:I10"/>
    <mergeCell ref="A15:I15"/>
    <mergeCell ref="G69:I69"/>
    <mergeCell ref="G70:I70"/>
    <mergeCell ref="G71:I71"/>
    <mergeCell ref="A11:I11"/>
    <mergeCell ref="A12:I12"/>
    <mergeCell ref="A61:D61"/>
  </mergeCells>
  <phoneticPr fontId="6" type="noConversion"/>
  <printOptions horizontalCentered="1"/>
  <pageMargins left="3.937007874015748E-2" right="3.937007874015748E-2" top="0.55118110236220474" bottom="0.35433070866141736" header="0.31496062992125984" footer="0.31496062992125984"/>
  <pageSetup paperSize="5" scale="41" orientation="landscape" r:id="rId1"/>
  <drawing r:id="rId2"/>
</worksheet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2023</vt:lpstr>
      <vt:lpstr>'Junio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Pichardo</dc:creator>
  <cp:lastModifiedBy>Chanay Castillo Corcino</cp:lastModifiedBy>
  <cp:lastPrinted>2023-07-06T18:25:34Z</cp:lastPrinted>
  <dcterms:created xsi:type="dcterms:W3CDTF">2019-08-01T20:31:11Z</dcterms:created>
  <dcterms:modified xsi:type="dcterms:W3CDTF">2023-07-06T18:25:47Z</dcterms:modified>
</cp:coreProperties>
</file>