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ROMA TAVERAS\Cuentas por Pagar\2024\2024_01\"/>
    </mc:Choice>
  </mc:AlternateContent>
  <xr:revisionPtr revIDLastSave="0" documentId="13_ncr:1_{A0CE22E0-0046-492E-A176-C2A61D879921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Enero 2024" sheetId="1" r:id="rId1"/>
  </sheets>
  <definedNames>
    <definedName name="_xlnm.Print_Area" localSheetId="0">'Enero 2024'!$A$1:$I$57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  <c r="H28" i="1"/>
  <c r="H27" i="1"/>
  <c r="H23" i="1"/>
  <c r="H37" i="1"/>
  <c r="H38" i="1"/>
  <c r="H39" i="1"/>
  <c r="H40" i="1"/>
  <c r="H31" i="1"/>
  <c r="H32" i="1"/>
  <c r="H30" i="1"/>
  <c r="H33" i="1"/>
  <c r="H29" i="1"/>
  <c r="H26" i="1"/>
  <c r="G19" i="1"/>
  <c r="G18" i="1"/>
  <c r="G17" i="1"/>
  <c r="G16" i="1"/>
  <c r="G15" i="1"/>
  <c r="E45" i="1"/>
  <c r="H44" i="1" l="1"/>
  <c r="H43" i="1"/>
  <c r="H42" i="1" l="1"/>
  <c r="H34" i="1"/>
  <c r="H35" i="1"/>
  <c r="H41" i="1"/>
  <c r="H24" i="1"/>
  <c r="H25" i="1"/>
  <c r="H21" i="1"/>
  <c r="H22" i="1"/>
  <c r="H20" i="1"/>
  <c r="H45" i="1" l="1"/>
  <c r="G45" i="1"/>
</calcChain>
</file>

<file path=xl/sharedStrings.xml><?xml version="1.0" encoding="utf-8"?>
<sst xmlns="http://schemas.openxmlformats.org/spreadsheetml/2006/main" count="161" uniqueCount="93">
  <si>
    <t>Proveedor</t>
  </si>
  <si>
    <t>Concepto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</si>
  <si>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</si>
  <si>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</si>
  <si>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</si>
  <si>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</si>
  <si>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</si>
  <si>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</si>
  <si>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</si>
  <si>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 xml:space="preserve">Completo </t>
  </si>
  <si>
    <t>Estado</t>
  </si>
  <si>
    <t>Gobernación del Edificio de Oficinas Gubernamentales Juan Pablo Duarte</t>
  </si>
  <si>
    <t>Empresa Distribuidora de Electricidad del Este, S. A. (EDEESTE)</t>
  </si>
  <si>
    <t>Corporación del Acueducto y Alcantarillado de Santo Domingo (CAASD)</t>
  </si>
  <si>
    <t xml:space="preserve">Listado de Cuentas por Pagar y Pagos a Proveedores </t>
  </si>
  <si>
    <t>Servicios de mantenimiento general de vehiculos, propiedad de esta DIGEPRES.</t>
  </si>
  <si>
    <t>Pendiente</t>
  </si>
  <si>
    <t>Instituto de Auxilios y Viviendas</t>
  </si>
  <si>
    <t>Seguro Nacional de Salud (SENASA)</t>
  </si>
  <si>
    <t>Compañía Dominicana de Telefonos, S. A.</t>
  </si>
  <si>
    <t>María Montero</t>
  </si>
  <si>
    <t>Encargada División Financiera</t>
  </si>
  <si>
    <t>Fundacion Educativa del Caribe</t>
  </si>
  <si>
    <t>Seguros funerarios para los colaboradores de esta DIGEPRES, correspondiente al mes de enero de 2024.</t>
  </si>
  <si>
    <t>Altice Dominicana, SA.</t>
  </si>
  <si>
    <t>Servicios de agua potable correspondiente al mes de enero 2023.</t>
  </si>
  <si>
    <t>B1500133414</t>
  </si>
  <si>
    <t>1/1/2024</t>
  </si>
  <si>
    <t>Servicios de Data correspondiente al mes de enero 2024, cuenta no. 13996825.</t>
  </si>
  <si>
    <t>E450000001097</t>
  </si>
  <si>
    <t>Servicios de Telecable correspondiente al mes de enero 2024.</t>
  </si>
  <si>
    <t>15/1/2024</t>
  </si>
  <si>
    <t>Aporte económico de mantenimiento correspondiente al mes de enero de 2024.</t>
  </si>
  <si>
    <t>B1500000392</t>
  </si>
  <si>
    <t>Seguro de salud para los colaboradores de esta DIGEPRES, correspondiente al mes de febrero de 2024.</t>
  </si>
  <si>
    <t>B1500011029</t>
  </si>
  <si>
    <t>17/1/2024</t>
  </si>
  <si>
    <t>Autocentro Navarro SRL</t>
  </si>
  <si>
    <t>Servicio de lavado de vehículos institucionales de esta DIGEPRES.</t>
  </si>
  <si>
    <t>B1500002764</t>
  </si>
  <si>
    <t>4/1/2024</t>
  </si>
  <si>
    <t>B1500002922</t>
  </si>
  <si>
    <t>8/1/2024</t>
  </si>
  <si>
    <t>B1500002923</t>
  </si>
  <si>
    <t>Adquisición de agua purificada correspondiente al primer trimestre 2024.</t>
  </si>
  <si>
    <t>B1500171634</t>
  </si>
  <si>
    <t>19/1/2024</t>
  </si>
  <si>
    <t>Amcher Multiservice, SRL</t>
  </si>
  <si>
    <t>B1500000080</t>
  </si>
  <si>
    <t>12/1/2024</t>
  </si>
  <si>
    <t>Universidad Apec (UNAPEC)</t>
  </si>
  <si>
    <t>Participación del colaborador de esta DIGEPRES en la carrera de ingeniería en sistemas, cuatrimestre Enero - Abril 2024.</t>
  </si>
  <si>
    <t>B1500003900</t>
  </si>
  <si>
    <t>22/1/2024</t>
  </si>
  <si>
    <t>Interdeco</t>
  </si>
  <si>
    <t>Adquisición de enrrollante CAS Rollux Sunset Blackout y un control remoto VTI Celtic para esta DIGEPRES</t>
  </si>
  <si>
    <t>B1500000420</t>
  </si>
  <si>
    <t>24/1/2024</t>
  </si>
  <si>
    <t>Seguros Reservas, SA</t>
  </si>
  <si>
    <t>Seguro de vida para los colaboradores de esta DIGEPRES, correspondiente al mes de febrero de 2024.</t>
  </si>
  <si>
    <t>B1500046914</t>
  </si>
  <si>
    <t>25/1/2024</t>
  </si>
  <si>
    <t>B1500002955</t>
  </si>
  <si>
    <t>31/1/2024</t>
  </si>
  <si>
    <t>B1500002952</t>
  </si>
  <si>
    <t>B1500002954</t>
  </si>
  <si>
    <t>B1500002953</t>
  </si>
  <si>
    <t>B1500001493</t>
  </si>
  <si>
    <t>B1500310119</t>
  </si>
  <si>
    <t>Servicios de energía eléctrica correspondiente al mes de enero 2024. NIC. No. 1511169.</t>
  </si>
  <si>
    <t>B1500310120</t>
  </si>
  <si>
    <t>Servicios de energía eléctrica correspondiente al mes de enero 2024. NIC. No. 1609251.</t>
  </si>
  <si>
    <t>E450000034723</t>
  </si>
  <si>
    <t>Servicios de flotas correspondiente al mes de enero 2024 para uso de esta DIGEPRES, cuenta No. 779890185.</t>
  </si>
  <si>
    <t>Servicios de data correspondiente al mes de enero 2024 para uso de esta DIGEPRES, cuenta No. 767677238.</t>
  </si>
  <si>
    <t>E450000034718</t>
  </si>
  <si>
    <t>Servicios de data correspondiente al mes de enero 2024 para uso de esta DIGEPRES, cuenta No. 779655453.</t>
  </si>
  <si>
    <t>E450000033685</t>
  </si>
  <si>
    <t>Servicios de telefonía fija y seguridad perimetral correspondiente al mes de enero 2024 para uso de esta DIGEPRES, cuenta No. 708794361.</t>
  </si>
  <si>
    <t>B1500167485</t>
  </si>
  <si>
    <t>B1500171246</t>
  </si>
  <si>
    <t>Participación de colaborador de esta DIGEPRES en la Licenciatura en Administracion de Empresas, cuatrimestre enero-abril 2024.</t>
  </si>
  <si>
    <t>B1500000687</t>
  </si>
  <si>
    <t>16/1/2024</t>
  </si>
  <si>
    <t>Agua Planeta Azul S.A</t>
  </si>
  <si>
    <t>B1500172000</t>
  </si>
  <si>
    <t>26/1/2024</t>
  </si>
  <si>
    <t>Al 31 de Enero de 2024</t>
  </si>
  <si>
    <t>E450000001120</t>
  </si>
  <si>
    <t>B1500002765</t>
  </si>
  <si>
    <t>B1500002767</t>
  </si>
  <si>
    <t>E450000034599</t>
  </si>
  <si>
    <t>27/1/2024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</si>
</sst>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 wrapText="1"/>
    </xf>
    <xf numFmtId="14" fontId="8" fillId="0" borderId="3" xfId="0" applyNumberFormat="1" applyFont="1" applyBorder="1" applyAlignment="1">
      <alignment horizontal="center" vertical="center"/>
    </xf>
    <xf numFmtId="43" fontId="8" fillId="0" borderId="3" xfId="1" applyFont="1" applyBorder="1" applyAlignment="1">
      <alignment vertical="center"/>
    </xf>
    <xf numFmtId="43" fontId="8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3" fillId="2" borderId="8" xfId="0" applyNumberFormat="1" applyFont="1" applyFill="1" applyBorder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8" fillId="0" borderId="11" xfId="0" applyNumberFormat="1" applyFont="1" applyBorder="1" applyAlignment="1">
      <alignment horizontal="left" vertical="center"/>
    </xf>
    <xf numFmtId="43" fontId="8" fillId="0" borderId="11" xfId="1" applyFont="1" applyBorder="1" applyAlignment="1">
      <alignment vertical="center"/>
    </xf>
    <xf numFmtId="14" fontId="8" fillId="0" borderId="11" xfId="0" applyNumberFormat="1" applyFont="1" applyBorder="1" applyAlignment="1">
      <alignment horizontal="center" vertical="center"/>
    </xf>
    <xf numFmtId="43" fontId="8" fillId="0" borderId="11" xfId="0" applyNumberFormat="1" applyFont="1" applyBorder="1" applyAlignment="1">
      <alignment horizontal="center" vertical="center"/>
    </xf>
    <xf numFmtId="0" fontId="1" fillId="0" borderId="3" xfId="0" applyFont="1" applyBorder="1"/>
    <xf numFmtId="49" fontId="8" fillId="0" borderId="12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14" fontId="8" fillId="0" borderId="11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7577580</xdr:colOff>
      <xdr:row>0</xdr:row>
      <xdr:rowOff>38418</xdr:rowOff>
    </xdr:from>
    <xdr:to>
      <xdr:col>1</xdr:col>
      <xdr:colOff>9555436</xdr:colOff>
      <xdr:row>9</xdr:row>
      <xdr:rowOff>20140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6698" y="38418"/>
          <a:ext cx="1977856" cy="20099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61"/>
  <sheetViews>
    <sheetView tabSelected="1" topLeftCell="B14" zoomScale="85" zoomScaleNormal="85" workbookViewId="0">
      <selection activeCell="C35" sqref="C35"/>
    </sheetView>
  </sheetViews>
  <sheetFormatPr defaultColWidth="11.42578125" defaultRowHeight="14.25"/>
  <cols>
    <col min="1" max="1" width="89.140625" style="8" bestFit="1" customWidth="1"/>
    <col min="2" max="2" width="191.5703125" style="1" customWidth="1"/>
    <col min="3" max="3" width="34.42578125" style="11" customWidth="1"/>
    <col min="4" max="4" width="15.5703125" style="1" customWidth="1"/>
    <col min="5" max="5" width="21.7109375" style="1" customWidth="1"/>
    <col min="6" max="6" width="23.42578125" style="1" bestFit="1" customWidth="1"/>
    <col min="7" max="7" width="20" style="1" customWidth="1"/>
    <col min="8" max="8" width="21.7109375" style="1" customWidth="1"/>
    <col min="9" max="9" width="29.140625" style="1" customWidth="1"/>
    <col min="10" max="10" width="11.42578125" style="1"/>
    <col min="11" max="11" width="18.42578125" style="1" bestFit="1" customWidth="1"/>
    <col min="12" max="12" width="19.85546875" style="1" bestFit="1" customWidth="1"/>
    <col min="13" max="16384" width="11.42578125" style="1"/>
  </cols>
  <sheetData>
    <row r="1" spans="1:141">
      <c r="A1" s="29"/>
      <c r="B1" s="29"/>
      <c r="C1" s="29"/>
      <c r="D1" s="29"/>
      <c r="E1" s="29"/>
      <c r="F1" s="29"/>
      <c r="G1" s="29"/>
      <c r="H1" s="29"/>
      <c r="I1" s="29"/>
    </row>
    <row r="2" spans="1:141" ht="15" customHeight="1">
      <c r="A2" s="29"/>
      <c r="B2" s="29"/>
      <c r="C2" s="29"/>
      <c r="D2" s="29"/>
      <c r="E2" s="29"/>
      <c r="F2" s="29"/>
      <c r="G2" s="29"/>
      <c r="H2" s="29"/>
      <c r="I2" s="29"/>
    </row>
    <row r="3" spans="1:141" ht="15" customHeight="1">
      <c r="A3" s="29"/>
      <c r="B3" s="29"/>
      <c r="C3" s="29"/>
      <c r="D3" s="29"/>
      <c r="E3" s="29"/>
      <c r="F3" s="29"/>
      <c r="G3" s="29"/>
      <c r="H3" s="29"/>
      <c r="I3" s="29"/>
    </row>
    <row r="4" spans="1:141" ht="15" customHeight="1">
      <c r="A4" s="29"/>
      <c r="B4" s="29"/>
      <c r="C4" s="29"/>
      <c r="D4" s="29"/>
      <c r="E4" s="29"/>
      <c r="F4" s="29"/>
      <c r="G4" s="29"/>
      <c r="H4" s="29"/>
      <c r="I4" s="29"/>
    </row>
    <row r="5" spans="1:141" ht="15" customHeight="1">
      <c r="A5" s="29"/>
      <c r="B5" s="29"/>
      <c r="C5" s="29"/>
      <c r="D5" s="29"/>
      <c r="E5" s="29"/>
      <c r="F5" s="29"/>
      <c r="G5" s="29"/>
      <c r="H5" s="29"/>
      <c r="I5" s="29"/>
    </row>
    <row r="6" spans="1:141" ht="27" customHeight="1">
      <c r="A6" s="29"/>
      <c r="B6" s="29"/>
      <c r="C6" s="29"/>
      <c r="D6" s="29"/>
      <c r="E6" s="29"/>
      <c r="F6" s="29"/>
      <c r="G6" s="29"/>
      <c r="H6" s="29"/>
      <c r="I6" s="29"/>
    </row>
    <row r="7" spans="1:141" ht="19.5" customHeight="1">
      <c r="A7" s="29"/>
      <c r="B7" s="29"/>
      <c r="C7" s="29"/>
      <c r="D7" s="29"/>
      <c r="E7" s="29"/>
      <c r="F7" s="29"/>
      <c r="G7" s="29"/>
      <c r="H7" s="29"/>
      <c r="I7" s="29"/>
    </row>
    <row r="8" spans="1:141" ht="19.5" customHeight="1">
      <c r="A8" s="29"/>
      <c r="B8" s="29"/>
      <c r="C8" s="29"/>
      <c r="D8" s="29"/>
      <c r="E8" s="29"/>
      <c r="F8" s="29"/>
      <c r="G8" s="29"/>
      <c r="H8" s="29"/>
      <c r="I8" s="29"/>
    </row>
    <row r="9" spans="1:141" ht="19.5" customHeight="1">
      <c r="A9" s="29"/>
      <c r="B9" s="29"/>
      <c r="C9" s="29"/>
      <c r="D9" s="29"/>
      <c r="E9" s="29"/>
      <c r="F9" s="29"/>
      <c r="G9" s="29"/>
      <c r="H9" s="29"/>
      <c r="I9" s="29"/>
    </row>
    <row r="10" spans="1:141" ht="4.5" customHeight="1">
      <c r="A10" s="29"/>
      <c r="B10" s="29"/>
      <c r="C10" s="29"/>
      <c r="D10" s="29"/>
      <c r="E10" s="29"/>
      <c r="F10" s="29"/>
      <c r="G10" s="29"/>
      <c r="H10" s="29"/>
      <c r="I10" s="29"/>
    </row>
    <row r="11" spans="1:141" ht="24">
      <c r="A11" s="30" t="s">
        <v>14</v>
      </c>
      <c r="B11" s="30"/>
      <c r="C11" s="30"/>
      <c r="D11" s="30"/>
      <c r="E11" s="30"/>
      <c r="F11" s="30"/>
      <c r="G11" s="30"/>
      <c r="H11" s="30"/>
      <c r="I11" s="30"/>
    </row>
    <row r="12" spans="1:141" ht="19.5">
      <c r="A12" s="31" t="s">
        <v>87</v>
      </c>
      <c r="B12" s="31"/>
      <c r="C12" s="31"/>
      <c r="D12" s="31"/>
      <c r="E12" s="31"/>
      <c r="F12" s="31"/>
      <c r="G12" s="31"/>
      <c r="H12" s="31"/>
      <c r="I12" s="31"/>
    </row>
    <row r="13" spans="1:141" ht="11.25" customHeight="1" thickBot="1">
      <c r="A13" s="9"/>
      <c r="B13" s="9"/>
      <c r="C13" s="10"/>
      <c r="D13" s="9"/>
      <c r="E13" s="9"/>
      <c r="F13" s="9"/>
      <c r="G13" s="9"/>
      <c r="H13" s="9"/>
      <c r="I13" s="9"/>
    </row>
    <row r="14" spans="1:141" ht="63" customHeight="1" thickTop="1" thickBot="1">
      <c r="A14" s="3" t="s">
        <v>0</v>
      </c>
      <c r="B14" s="4" t="s">
        <v>1</v>
      </c>
      <c r="C14" s="5" t="s">
        <v>2</v>
      </c>
      <c r="D14" s="6" t="s">
        <v>3</v>
      </c>
      <c r="E14" s="7" t="s">
        <v>4</v>
      </c>
      <c r="F14" s="7" t="s">
        <v>6</v>
      </c>
      <c r="G14" s="7" t="s">
        <v>7</v>
      </c>
      <c r="H14" s="7" t="s">
        <v>8</v>
      </c>
      <c r="I14" s="7" t="s">
        <v>10</v>
      </c>
    </row>
    <row r="15" spans="1:141" s="24" customFormat="1" ht="19.5" customHeight="1">
      <c r="A15" s="12" t="s">
        <v>13</v>
      </c>
      <c r="B15" s="12" t="s">
        <v>25</v>
      </c>
      <c r="C15" s="25" t="s">
        <v>26</v>
      </c>
      <c r="D15" s="34" t="s">
        <v>27</v>
      </c>
      <c r="E15" s="21">
        <v>7314</v>
      </c>
      <c r="F15" s="22">
        <v>45323</v>
      </c>
      <c r="G15" s="23">
        <f>+E15</f>
        <v>7314</v>
      </c>
      <c r="H15" s="16"/>
      <c r="I15" s="17" t="s">
        <v>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24" customFormat="1" ht="18.75" customHeight="1">
      <c r="A16" s="12" t="s">
        <v>24</v>
      </c>
      <c r="B16" s="12" t="s">
        <v>28</v>
      </c>
      <c r="C16" s="25" t="s">
        <v>29</v>
      </c>
      <c r="D16" s="34">
        <v>45306</v>
      </c>
      <c r="E16" s="21">
        <v>2725.93</v>
      </c>
      <c r="F16" s="22">
        <v>45324</v>
      </c>
      <c r="G16" s="23">
        <f>+E16</f>
        <v>2725.93</v>
      </c>
      <c r="H16" s="23"/>
      <c r="I16" s="17" t="s">
        <v>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24" customFormat="1" ht="18.75" customHeight="1">
      <c r="A17" s="12" t="s">
        <v>24</v>
      </c>
      <c r="B17" s="12" t="s">
        <v>30</v>
      </c>
      <c r="C17" s="25" t="s">
        <v>88</v>
      </c>
      <c r="D17" s="34" t="s">
        <v>31</v>
      </c>
      <c r="E17" s="21">
        <v>39383.5</v>
      </c>
      <c r="F17" s="22">
        <v>45324</v>
      </c>
      <c r="G17" s="23">
        <f>+E17</f>
        <v>39383.5</v>
      </c>
      <c r="H17" s="23"/>
      <c r="I17" s="17" t="s">
        <v>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24" customFormat="1" ht="18.75" customHeight="1">
      <c r="A18" s="12" t="s">
        <v>11</v>
      </c>
      <c r="B18" s="12" t="s">
        <v>32</v>
      </c>
      <c r="C18" s="26" t="s">
        <v>33</v>
      </c>
      <c r="D18" s="34">
        <v>45314</v>
      </c>
      <c r="E18" s="15">
        <v>25000</v>
      </c>
      <c r="F18" s="14">
        <v>45331</v>
      </c>
      <c r="G18" s="16">
        <f>+E18</f>
        <v>25000</v>
      </c>
      <c r="H18" s="23"/>
      <c r="I18" s="17" t="s">
        <v>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24" customFormat="1" ht="18" customHeight="1">
      <c r="A19" s="12" t="s">
        <v>18</v>
      </c>
      <c r="B19" s="12" t="s">
        <v>34</v>
      </c>
      <c r="C19" s="26" t="s">
        <v>35</v>
      </c>
      <c r="D19" s="34" t="s">
        <v>36</v>
      </c>
      <c r="E19" s="15">
        <v>969210.45</v>
      </c>
      <c r="F19" s="14">
        <v>45336</v>
      </c>
      <c r="G19" s="16">
        <f>+E19</f>
        <v>969210.45</v>
      </c>
      <c r="H19" s="23"/>
      <c r="I19" s="17" t="s">
        <v>9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ht="18.75" customHeight="1">
      <c r="A20" s="12" t="s">
        <v>37</v>
      </c>
      <c r="B20" s="13" t="s">
        <v>38</v>
      </c>
      <c r="C20" s="26" t="s">
        <v>39</v>
      </c>
      <c r="D20" s="34">
        <v>45295</v>
      </c>
      <c r="E20" s="15">
        <v>1100</v>
      </c>
      <c r="F20" s="14">
        <v>45342</v>
      </c>
      <c r="G20" s="16"/>
      <c r="H20" s="16">
        <f>+E20</f>
        <v>1100</v>
      </c>
      <c r="I20" s="17" t="s">
        <v>16</v>
      </c>
    </row>
    <row r="21" spans="1:141" ht="18.75" customHeight="1">
      <c r="A21" s="12" t="s">
        <v>37</v>
      </c>
      <c r="B21" s="13" t="s">
        <v>38</v>
      </c>
      <c r="C21" s="26" t="s">
        <v>89</v>
      </c>
      <c r="D21" s="20" t="s">
        <v>40</v>
      </c>
      <c r="E21" s="15">
        <v>1100</v>
      </c>
      <c r="F21" s="14">
        <v>45342</v>
      </c>
      <c r="G21" s="16"/>
      <c r="H21" s="16">
        <f t="shared" ref="H21:H25" si="0">+E21</f>
        <v>1100</v>
      </c>
      <c r="I21" s="17" t="s">
        <v>16</v>
      </c>
    </row>
    <row r="22" spans="1:141" ht="18.75" customHeight="1">
      <c r="A22" s="12" t="s">
        <v>37</v>
      </c>
      <c r="B22" s="13" t="s">
        <v>38</v>
      </c>
      <c r="C22" s="26" t="s">
        <v>90</v>
      </c>
      <c r="D22" s="20" t="s">
        <v>40</v>
      </c>
      <c r="E22" s="15">
        <v>1100</v>
      </c>
      <c r="F22" s="14">
        <v>45342</v>
      </c>
      <c r="G22" s="16"/>
      <c r="H22" s="16">
        <f t="shared" si="0"/>
        <v>1100</v>
      </c>
      <c r="I22" s="17" t="s">
        <v>16</v>
      </c>
    </row>
    <row r="23" spans="1:141" ht="18.75" customHeight="1">
      <c r="A23" s="12" t="s">
        <v>84</v>
      </c>
      <c r="B23" s="13" t="s">
        <v>44</v>
      </c>
      <c r="C23" s="26" t="s">
        <v>79</v>
      </c>
      <c r="D23" s="20" t="s">
        <v>42</v>
      </c>
      <c r="E23" s="15">
        <v>3060</v>
      </c>
      <c r="F23" s="14">
        <v>45342</v>
      </c>
      <c r="G23" s="16"/>
      <c r="H23" s="16">
        <f>+E23</f>
        <v>3060</v>
      </c>
      <c r="I23" s="17" t="s">
        <v>16</v>
      </c>
    </row>
    <row r="24" spans="1:141" ht="18.75" customHeight="1">
      <c r="A24" s="12" t="s">
        <v>37</v>
      </c>
      <c r="B24" s="13" t="s">
        <v>38</v>
      </c>
      <c r="C24" s="26" t="s">
        <v>41</v>
      </c>
      <c r="D24" s="20" t="s">
        <v>42</v>
      </c>
      <c r="E24" s="15">
        <v>1650</v>
      </c>
      <c r="F24" s="14">
        <v>45342</v>
      </c>
      <c r="G24" s="16"/>
      <c r="H24" s="16">
        <f t="shared" si="0"/>
        <v>1650</v>
      </c>
      <c r="I24" s="17" t="s">
        <v>16</v>
      </c>
    </row>
    <row r="25" spans="1:141" ht="18.75" customHeight="1">
      <c r="A25" s="12" t="s">
        <v>37</v>
      </c>
      <c r="B25" s="13" t="s">
        <v>38</v>
      </c>
      <c r="C25" s="26" t="s">
        <v>43</v>
      </c>
      <c r="D25" s="20" t="s">
        <v>42</v>
      </c>
      <c r="E25" s="15">
        <v>1650</v>
      </c>
      <c r="F25" s="14">
        <v>45342</v>
      </c>
      <c r="G25" s="16"/>
      <c r="H25" s="16">
        <f t="shared" si="0"/>
        <v>1650</v>
      </c>
      <c r="I25" s="17" t="s">
        <v>16</v>
      </c>
    </row>
    <row r="26" spans="1:141" ht="18.75" customHeight="1">
      <c r="A26" s="12" t="s">
        <v>47</v>
      </c>
      <c r="B26" s="12" t="s">
        <v>15</v>
      </c>
      <c r="C26" s="26" t="s">
        <v>48</v>
      </c>
      <c r="D26" s="20" t="s">
        <v>49</v>
      </c>
      <c r="E26" s="15">
        <v>8437</v>
      </c>
      <c r="F26" s="14">
        <v>45342</v>
      </c>
      <c r="G26" s="16"/>
      <c r="H26" s="16">
        <f t="shared" ref="H26:H29" si="1">+E26</f>
        <v>8437</v>
      </c>
      <c r="I26" s="17" t="s">
        <v>16</v>
      </c>
    </row>
    <row r="27" spans="1:141" ht="18.75" customHeight="1">
      <c r="A27" s="12" t="s">
        <v>84</v>
      </c>
      <c r="B27" s="13" t="s">
        <v>44</v>
      </c>
      <c r="C27" s="26" t="s">
        <v>80</v>
      </c>
      <c r="D27" s="20" t="s">
        <v>31</v>
      </c>
      <c r="E27" s="15">
        <v>3120</v>
      </c>
      <c r="F27" s="14">
        <v>45342</v>
      </c>
      <c r="G27" s="16"/>
      <c r="H27" s="16">
        <f t="shared" ref="H27:H28" si="2">+E27</f>
        <v>3120</v>
      </c>
      <c r="I27" s="17" t="s">
        <v>16</v>
      </c>
    </row>
    <row r="28" spans="1:141" ht="18.75" customHeight="1">
      <c r="A28" s="12" t="s">
        <v>22</v>
      </c>
      <c r="B28" s="12" t="s">
        <v>81</v>
      </c>
      <c r="C28" s="26" t="s">
        <v>82</v>
      </c>
      <c r="D28" s="20" t="s">
        <v>83</v>
      </c>
      <c r="E28" s="15">
        <v>20744</v>
      </c>
      <c r="F28" s="14">
        <v>45342</v>
      </c>
      <c r="G28" s="16"/>
      <c r="H28" s="16">
        <f t="shared" si="2"/>
        <v>20744</v>
      </c>
      <c r="I28" s="17" t="s">
        <v>16</v>
      </c>
    </row>
    <row r="29" spans="1:141" ht="18.75" customHeight="1">
      <c r="A29" s="12" t="s">
        <v>84</v>
      </c>
      <c r="B29" s="13" t="s">
        <v>44</v>
      </c>
      <c r="C29" s="26" t="s">
        <v>45</v>
      </c>
      <c r="D29" s="20" t="s">
        <v>46</v>
      </c>
      <c r="E29" s="15">
        <v>3300</v>
      </c>
      <c r="F29" s="14">
        <v>45342</v>
      </c>
      <c r="G29" s="16"/>
      <c r="H29" s="16">
        <f t="shared" si="1"/>
        <v>3300</v>
      </c>
      <c r="I29" s="17" t="s">
        <v>16</v>
      </c>
    </row>
    <row r="30" spans="1:141" ht="18.75" customHeight="1">
      <c r="A30" s="12" t="s">
        <v>17</v>
      </c>
      <c r="B30" s="12" t="s">
        <v>23</v>
      </c>
      <c r="C30" s="26" t="s">
        <v>67</v>
      </c>
      <c r="D30" s="20" t="s">
        <v>46</v>
      </c>
      <c r="E30" s="15">
        <v>18000</v>
      </c>
      <c r="F30" s="14">
        <v>45342</v>
      </c>
      <c r="G30" s="16"/>
      <c r="H30" s="16">
        <f t="shared" ref="H30:H44" si="3">+E30</f>
        <v>18000</v>
      </c>
      <c r="I30" s="17" t="s">
        <v>16</v>
      </c>
    </row>
    <row r="31" spans="1:141" ht="18.75" customHeight="1">
      <c r="A31" s="12" t="s">
        <v>12</v>
      </c>
      <c r="B31" s="12" t="s">
        <v>71</v>
      </c>
      <c r="C31" s="26" t="s">
        <v>70</v>
      </c>
      <c r="D31" s="20" t="s">
        <v>46</v>
      </c>
      <c r="E31" s="15">
        <v>291162.46999999997</v>
      </c>
      <c r="F31" s="14">
        <v>45342</v>
      </c>
      <c r="G31" s="16"/>
      <c r="H31" s="16">
        <f t="shared" si="3"/>
        <v>291162.46999999997</v>
      </c>
      <c r="I31" s="17" t="s">
        <v>16</v>
      </c>
    </row>
    <row r="32" spans="1:141" ht="18.75" customHeight="1">
      <c r="A32" s="12" t="s">
        <v>12</v>
      </c>
      <c r="B32" s="12" t="s">
        <v>69</v>
      </c>
      <c r="C32" s="26" t="s">
        <v>68</v>
      </c>
      <c r="D32" s="20" t="s">
        <v>46</v>
      </c>
      <c r="E32" s="15">
        <v>315312.88</v>
      </c>
      <c r="F32" s="14">
        <v>45342</v>
      </c>
      <c r="G32" s="16"/>
      <c r="H32" s="16">
        <f t="shared" si="3"/>
        <v>315312.88</v>
      </c>
      <c r="I32" s="17" t="s">
        <v>16</v>
      </c>
    </row>
    <row r="33" spans="1:12" ht="18.75" customHeight="1">
      <c r="A33" s="12" t="s">
        <v>50</v>
      </c>
      <c r="B33" s="12" t="s">
        <v>51</v>
      </c>
      <c r="C33" s="26" t="s">
        <v>52</v>
      </c>
      <c r="D33" s="20" t="s">
        <v>53</v>
      </c>
      <c r="E33" s="15">
        <v>21600</v>
      </c>
      <c r="F33" s="14">
        <v>45342</v>
      </c>
      <c r="G33" s="16"/>
      <c r="H33" s="16">
        <f t="shared" si="3"/>
        <v>21600</v>
      </c>
      <c r="I33" s="17" t="s">
        <v>16</v>
      </c>
    </row>
    <row r="34" spans="1:12" ht="18.75" customHeight="1">
      <c r="A34" s="12" t="s">
        <v>54</v>
      </c>
      <c r="B34" s="12" t="s">
        <v>55</v>
      </c>
      <c r="C34" s="26" t="s">
        <v>56</v>
      </c>
      <c r="D34" s="20" t="s">
        <v>57</v>
      </c>
      <c r="E34" s="15">
        <v>25657.06</v>
      </c>
      <c r="F34" s="14">
        <v>45342</v>
      </c>
      <c r="G34" s="16"/>
      <c r="H34" s="16">
        <f t="shared" si="3"/>
        <v>25657.06</v>
      </c>
      <c r="I34" s="17" t="s">
        <v>16</v>
      </c>
    </row>
    <row r="35" spans="1:12" ht="18.75" customHeight="1">
      <c r="A35" s="12" t="s">
        <v>58</v>
      </c>
      <c r="B35" s="12" t="s">
        <v>59</v>
      </c>
      <c r="C35" s="26" t="s">
        <v>60</v>
      </c>
      <c r="D35" s="20" t="s">
        <v>61</v>
      </c>
      <c r="E35" s="15">
        <v>57118.66</v>
      </c>
      <c r="F35" s="14">
        <v>45342</v>
      </c>
      <c r="G35" s="16"/>
      <c r="H35" s="16">
        <f t="shared" si="3"/>
        <v>57118.66</v>
      </c>
      <c r="I35" s="17" t="s">
        <v>16</v>
      </c>
    </row>
    <row r="36" spans="1:12" ht="18.75" customHeight="1">
      <c r="A36" s="12" t="s">
        <v>84</v>
      </c>
      <c r="B36" s="13" t="s">
        <v>44</v>
      </c>
      <c r="C36" s="26" t="s">
        <v>85</v>
      </c>
      <c r="D36" s="20" t="s">
        <v>86</v>
      </c>
      <c r="E36" s="15">
        <v>2880</v>
      </c>
      <c r="F36" s="14">
        <v>45342</v>
      </c>
      <c r="G36" s="16"/>
      <c r="H36" s="16">
        <f t="shared" si="3"/>
        <v>2880</v>
      </c>
      <c r="I36" s="17" t="s">
        <v>16</v>
      </c>
    </row>
    <row r="37" spans="1:12" ht="20.25" customHeight="1">
      <c r="A37" s="12" t="s">
        <v>19</v>
      </c>
      <c r="B37" s="12" t="s">
        <v>78</v>
      </c>
      <c r="C37" s="12" t="s">
        <v>77</v>
      </c>
      <c r="D37" s="20" t="s">
        <v>92</v>
      </c>
      <c r="E37" s="15">
        <v>129236.64</v>
      </c>
      <c r="F37" s="14">
        <v>45342</v>
      </c>
      <c r="G37" s="16"/>
      <c r="H37" s="16">
        <f t="shared" si="3"/>
        <v>129236.64</v>
      </c>
      <c r="I37" s="17" t="s">
        <v>16</v>
      </c>
    </row>
    <row r="38" spans="1:12" ht="18" customHeight="1">
      <c r="A38" s="12" t="s">
        <v>19</v>
      </c>
      <c r="B38" s="12" t="s">
        <v>76</v>
      </c>
      <c r="C38" s="26" t="s">
        <v>75</v>
      </c>
      <c r="D38" s="20" t="s">
        <v>92</v>
      </c>
      <c r="E38" s="15">
        <v>49925.33</v>
      </c>
      <c r="F38" s="14">
        <v>45342</v>
      </c>
      <c r="G38" s="16"/>
      <c r="H38" s="16">
        <f t="shared" si="3"/>
        <v>49925.33</v>
      </c>
      <c r="I38" s="17" t="s">
        <v>16</v>
      </c>
    </row>
    <row r="39" spans="1:12" ht="18.75" customHeight="1">
      <c r="A39" s="12" t="s">
        <v>19</v>
      </c>
      <c r="B39" s="12" t="s">
        <v>74</v>
      </c>
      <c r="C39" s="26" t="s">
        <v>91</v>
      </c>
      <c r="D39" s="20" t="s">
        <v>92</v>
      </c>
      <c r="E39" s="15">
        <v>11399.33</v>
      </c>
      <c r="F39" s="14">
        <v>45342</v>
      </c>
      <c r="G39" s="16"/>
      <c r="H39" s="16">
        <f t="shared" si="3"/>
        <v>11399.33</v>
      </c>
      <c r="I39" s="17" t="s">
        <v>16</v>
      </c>
    </row>
    <row r="40" spans="1:12" ht="18.75" customHeight="1">
      <c r="A40" s="12" t="s">
        <v>19</v>
      </c>
      <c r="B40" s="12" t="s">
        <v>73</v>
      </c>
      <c r="C40" s="26" t="s">
        <v>72</v>
      </c>
      <c r="D40" s="20" t="s">
        <v>92</v>
      </c>
      <c r="E40" s="15">
        <v>48373.73</v>
      </c>
      <c r="F40" s="14">
        <v>45342</v>
      </c>
      <c r="G40" s="16"/>
      <c r="H40" s="16">
        <f t="shared" si="3"/>
        <v>48373.73</v>
      </c>
      <c r="I40" s="17" t="s">
        <v>16</v>
      </c>
    </row>
    <row r="41" spans="1:12" ht="18.75" customHeight="1">
      <c r="A41" s="12" t="s">
        <v>37</v>
      </c>
      <c r="B41" s="13" t="s">
        <v>38</v>
      </c>
      <c r="C41" s="26" t="s">
        <v>62</v>
      </c>
      <c r="D41" s="20" t="s">
        <v>63</v>
      </c>
      <c r="E41" s="15">
        <v>1100</v>
      </c>
      <c r="F41" s="14">
        <v>45342</v>
      </c>
      <c r="G41" s="16"/>
      <c r="H41" s="16">
        <f t="shared" si="3"/>
        <v>1100</v>
      </c>
      <c r="I41" s="17" t="s">
        <v>16</v>
      </c>
    </row>
    <row r="42" spans="1:12" ht="18.75" customHeight="1">
      <c r="A42" s="12" t="s">
        <v>37</v>
      </c>
      <c r="B42" s="13" t="s">
        <v>38</v>
      </c>
      <c r="C42" s="26" t="s">
        <v>64</v>
      </c>
      <c r="D42" s="20" t="s">
        <v>63</v>
      </c>
      <c r="E42" s="15">
        <v>1650</v>
      </c>
      <c r="F42" s="14">
        <v>45342</v>
      </c>
      <c r="G42" s="16"/>
      <c r="H42" s="16">
        <f t="shared" si="3"/>
        <v>1650</v>
      </c>
      <c r="I42" s="17" t="s">
        <v>16</v>
      </c>
    </row>
    <row r="43" spans="1:12" ht="18.75" customHeight="1">
      <c r="A43" s="12" t="s">
        <v>37</v>
      </c>
      <c r="B43" s="13" t="s">
        <v>38</v>
      </c>
      <c r="C43" s="26" t="s">
        <v>65</v>
      </c>
      <c r="D43" s="20" t="s">
        <v>63</v>
      </c>
      <c r="E43" s="15">
        <v>1650</v>
      </c>
      <c r="F43" s="14">
        <v>45342</v>
      </c>
      <c r="G43" s="16"/>
      <c r="H43" s="16">
        <f t="shared" si="3"/>
        <v>1650</v>
      </c>
      <c r="I43" s="17" t="s">
        <v>16</v>
      </c>
    </row>
    <row r="44" spans="1:12" ht="18.75" customHeight="1">
      <c r="A44" s="12" t="s">
        <v>37</v>
      </c>
      <c r="B44" s="13" t="s">
        <v>38</v>
      </c>
      <c r="C44" s="26" t="s">
        <v>66</v>
      </c>
      <c r="D44" s="20" t="s">
        <v>63</v>
      </c>
      <c r="E44" s="15">
        <v>1100</v>
      </c>
      <c r="F44" s="14">
        <v>45342</v>
      </c>
      <c r="G44" s="16"/>
      <c r="H44" s="16">
        <f t="shared" si="3"/>
        <v>1100</v>
      </c>
      <c r="I44" s="17" t="s">
        <v>16</v>
      </c>
    </row>
    <row r="45" spans="1:12" ht="29.25" customHeight="1" thickBot="1">
      <c r="A45" s="32" t="s">
        <v>5</v>
      </c>
      <c r="B45" s="33"/>
      <c r="C45" s="33"/>
      <c r="D45" s="33"/>
      <c r="E45" s="18">
        <f>SUM(E15:E44)</f>
        <v>2065060.98</v>
      </c>
      <c r="F45" s="18"/>
      <c r="G45" s="18">
        <f>SUM(G15:G44)</f>
        <v>1043633.8799999999</v>
      </c>
      <c r="H45" s="18">
        <f>SUM(H20:H44)</f>
        <v>1021427.1</v>
      </c>
      <c r="I45" s="18"/>
      <c r="K45" s="2"/>
      <c r="L45" s="2"/>
    </row>
    <row r="46" spans="1:12">
      <c r="I46" s="2"/>
    </row>
    <row r="47" spans="1:12">
      <c r="I47" s="2"/>
    </row>
    <row r="48" spans="1:12">
      <c r="I48" s="2"/>
    </row>
    <row r="49" spans="1:9">
      <c r="I49" s="2"/>
    </row>
    <row r="50" spans="1:9">
      <c r="I50" s="2"/>
    </row>
    <row r="51" spans="1:9">
      <c r="I51" s="2"/>
    </row>
    <row r="52" spans="1:9">
      <c r="I52" s="2"/>
    </row>
    <row r="53" spans="1:9">
      <c r="I53" s="2"/>
    </row>
    <row r="54" spans="1:9">
      <c r="G54" s="27"/>
      <c r="H54" s="27"/>
      <c r="I54" s="27"/>
    </row>
    <row r="55" spans="1:9" ht="15">
      <c r="G55" s="28" t="s">
        <v>20</v>
      </c>
      <c r="H55" s="28"/>
      <c r="I55" s="28"/>
    </row>
    <row r="56" spans="1:9">
      <c r="G56" s="29" t="s">
        <v>21</v>
      </c>
      <c r="H56" s="29"/>
      <c r="I56" s="29"/>
    </row>
    <row r="57" spans="1:9">
      <c r="I57" s="2"/>
    </row>
    <row r="58" spans="1:9">
      <c r="I58" s="2"/>
    </row>
    <row r="59" spans="1:9">
      <c r="I59" s="2"/>
    </row>
    <row r="60" spans="1:9">
      <c r="I60" s="2"/>
    </row>
    <row r="61" spans="1:9" ht="15">
      <c r="A61" s="19"/>
      <c r="B61" s="19"/>
    </row>
  </sheetData>
  <mergeCells count="7">
    <mergeCell ref="G54:I54"/>
    <mergeCell ref="G55:I55"/>
    <mergeCell ref="G56:I56"/>
    <mergeCell ref="A1:I10"/>
    <mergeCell ref="A11:I11"/>
    <mergeCell ref="A12:I12"/>
    <mergeCell ref="A45:D45"/>
  </mergeCells>
  <phoneticPr fontId="6" type="noConversion"/>
  <printOptions horizontalCentered="1"/>
  <pageMargins left="0.25" right="0.25" top="0.75" bottom="0.75" header="0.3" footer="0.3"/>
  <pageSetup paperSize="5" scale="38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Enero 2024</vt:lpstr>
      <vt:lpstr>'Enero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Roma Delfina Taveras Pina</cp:lastModifiedBy>
  <cp:lastPrinted>2024-02-07T20:01:14Z</cp:lastPrinted>
  <dcterms:created xsi:type="dcterms:W3CDTF">2019-08-01T20:31:11Z</dcterms:created>
  <dcterms:modified xsi:type="dcterms:W3CDTF">2024-02-07T20:11:22Z</dcterms:modified>
</cp:coreProperties>
</file>