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2\Ejecución de Gastos y Aplicaciones Financieras\"/>
    </mc:Choice>
  </mc:AlternateContent>
  <xr:revisionPtr revIDLastSave="0" documentId="13_ncr:1_{4006A88D-7865-4E91-901F-B85DACF11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J90" i="3" l="1"/>
  <c r="P60" i="3"/>
  <c r="P57" i="3"/>
  <c r="P56" i="3"/>
  <c r="P40" i="3"/>
  <c r="P38" i="3"/>
  <c r="P36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O90" i="3" l="1"/>
  <c r="H12" i="3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<sst xmlns="http://schemas.openxmlformats.org/spreadsheetml/2006/main" count="110" uniqueCount="110">
  <si>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</si>
  <si>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</si>
  <si>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</si>
  <si>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</si>
  <si>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</si>
  <si>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</si>
  <si>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</si>
  <si>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</si>
  <si>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</si>
  <si>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</si>
  <si>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</si>
  <si>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</si>
  <si>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</si>
  <si>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</si>
  <si>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</si>
  <si>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</si>
  <si>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</si>
  <si>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</si>
  <si>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</si>
  <si>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</si>
  <si>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</si>
  <si>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</si>
  <si>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</si>
  <si>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</si>
  <si>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</si>
  <si>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</si>
  <si>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</si>
  <si>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</si>
  <si>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</si>
  <si>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</si>
  <si>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</si>
  <si>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</si>
  <si>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</si>
  <si>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</si>
  <si>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</si>
  <si>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</si>
  <si>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</si>
  <si>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</si>
  <si>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</si>
  <si>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</si>
  <si>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</si>
  <si>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</si>
  <si>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</si>
  <si>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</si>
  <si>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</si>
  <si>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</si>
  <si>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</si>
  <si>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</si>
  <si>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</si>
  <si>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</si>
  <si>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</si>
  <si>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</si>
  <si>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</si>
  <si>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</si>
  <si>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</si>
  <si>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</si>
  <si>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</si>
  <si>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</si>
  <si>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</si>
  <si>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</si>
  <si>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</si>
  <si>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</si>
  <si>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</si>
  <si>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</si>
  <si>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</si>
  <si>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</si>
  <si>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</si>
  <si>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</si>
  <si>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</si>
  <si>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</si>
  <si>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</si>
  <si>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</si>
  <si>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</si>
  <si>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</si>
  <si>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</si>
  <si>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</si>
  <si>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</si>
  <si>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</si>
  <si>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</si>
  <si>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</si>
  <si>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</si>
  <si>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</si>
  <si>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</si>
  <si>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</si>
  <si>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</si>
  <si>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</si>
  <si>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</si>
  <si>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</si>
  <si>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</si>
  <si>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</si>
  <si>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</si>
  <si>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</si>
  <si>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</si>
  <si>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</si>
  <si>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</si>
  <si>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</si>
  <si>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</si>
  <si>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</si>
  <si>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</si>
  <si>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</si>
  <si>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</si>
  <si>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</si>
  <si>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</si>
  <si>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</si>
  <si>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t>un presupuesto complementario.</t>
  </si>
  <si>
    <t>conformidad de obras, bienes y servicios oportunamente contratados o, en los casos de gastos sin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</si>
  <si>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</si>
  <si>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</si>
  <si>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9. Total Devengado: Son los recursos financieros que surgen con la obligación de pago por la recepción de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</si>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</sst>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3143250</xdr:colOff>
      <xdr:row>0</xdr:row>
      <xdr:rowOff>0</xdr:rowOff>
    </xdr:from>
    <xdr:to>
      <xdr:col>2</xdr:col>
      <xdr:colOff>185269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2281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0"/>
  <sheetViews>
    <sheetView showGridLines="0" tabSelected="1" zoomScaleNormal="100" zoomScaleSheetLayoutView="100" workbookViewId="0">
      <pane xSplit="1" ySplit="12" topLeftCell="B102" activePane="bottomRight" state="frozen"/>
      <selection pane="topRight" activeCell="B1" sqref="B1"/>
      <selection pane="bottomLeft" activeCell="A16" sqref="A16"/>
      <selection pane="bottomRight" activeCell="A107" sqref="A107"/>
    </sheetView>
  </sheetViews>
  <sheetFormatPr defaultColWidth="9.140625" defaultRowHeight="15"/>
  <cols>
    <col min="1" max="1" width="47.5703125" bestFit="1" customWidth="1"/>
    <col min="2" max="3" width="17.140625" customWidth="1"/>
    <col min="4" max="5" width="12.7109375" bestFit="1" customWidth="1"/>
    <col min="6" max="6" width="6.5703125" hidden="1" customWidth="1"/>
    <col min="7" max="7" width="5.28515625" hidden="1" customWidth="1"/>
    <col min="8" max="8" width="6" hidden="1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36.855468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29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21" ht="20.25" customHeight="1">
      <c r="A8" s="29">
        <v>2024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21" ht="15.75" customHeight="1">
      <c r="A9" s="30" t="s">
        <v>91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719592971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0</v>
      </c>
      <c r="G12" s="15">
        <f t="shared" ref="G12:N12" si="2">+G13+G19+G29+G39+G47+G55+G65+G70+G73</f>
        <v>0</v>
      </c>
      <c r="H12" s="15">
        <f>+H13+H19+H29+H39+H47+H55+H65+H70+H73</f>
        <v>0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68057956.929999992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0</v>
      </c>
      <c r="G13" s="7">
        <f>SUM(G14:G18)</f>
        <v>0</v>
      </c>
      <c r="H13" s="7">
        <f>SUM(H14:H18)</f>
        <v>0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64729683.890000001</v>
      </c>
    </row>
    <row r="14" spans="1:21" ht="15" customHeight="1">
      <c r="A14" s="4" t="s">
        <v>3</v>
      </c>
      <c r="B14" s="11">
        <v>386658528</v>
      </c>
      <c r="C14" s="11">
        <v>386658528</v>
      </c>
      <c r="D14" s="11">
        <v>26696155.870000001</v>
      </c>
      <c r="E14" s="11">
        <v>26666165.100000001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53362320.969999999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3366000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8"/>
    </row>
    <row r="18" spans="1:37" ht="15" customHeight="1">
      <c r="A18" s="4" t="s">
        <v>6</v>
      </c>
      <c r="B18" s="11">
        <v>48798648</v>
      </c>
      <c r="C18" s="11">
        <v>48798648</v>
      </c>
      <c r="D18" s="11">
        <v>3994296.15</v>
      </c>
      <c r="E18" s="11">
        <v>4007066.77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8001362.9199999999</v>
      </c>
    </row>
    <row r="19" spans="1:37">
      <c r="A19" s="2" t="s">
        <v>7</v>
      </c>
      <c r="B19" s="7">
        <f>SUM(B20:B28)</f>
        <v>68389487</v>
      </c>
      <c r="C19" s="7">
        <f>SUM(C20:C28)</f>
        <v>68389487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0</v>
      </c>
      <c r="G19" s="7">
        <f>SUM(G20:G28)</f>
        <v>0</v>
      </c>
      <c r="H19" s="7">
        <f>SUM(H20:H28)</f>
        <v>0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3092837.46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339801.16</v>
      </c>
    </row>
    <row r="21" spans="1:37" ht="30">
      <c r="A21" s="4" t="s">
        <v>9</v>
      </c>
      <c r="B21" s="11">
        <v>741191</v>
      </c>
      <c r="C21" s="11">
        <v>741191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0</v>
      </c>
    </row>
    <row r="22" spans="1:37">
      <c r="A22" s="4" t="s">
        <v>10</v>
      </c>
      <c r="B22" s="11">
        <v>500000</v>
      </c>
      <c r="C22" s="11">
        <v>500000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3223760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0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1026329.11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3475000</v>
      </c>
      <c r="D26" s="11">
        <v>25000</v>
      </c>
      <c r="E26" s="11">
        <v>93502.89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118502.89</v>
      </c>
    </row>
    <row r="27" spans="1:37" ht="30">
      <c r="A27" s="4" t="s">
        <v>15</v>
      </c>
      <c r="B27" s="11">
        <v>4074000</v>
      </c>
      <c r="C27" s="11">
        <v>4074000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0</v>
      </c>
    </row>
    <row r="28" spans="1:37">
      <c r="A28" s="4" t="s">
        <v>37</v>
      </c>
      <c r="B28" s="11">
        <v>20200000</v>
      </c>
      <c r="C28" s="11">
        <v>20200000</v>
      </c>
      <c r="D28" s="11">
        <v>0</v>
      </c>
      <c r="E28" s="11">
        <v>1608204.3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1608204.3</v>
      </c>
    </row>
    <row r="29" spans="1:37">
      <c r="A29" s="2" t="s">
        <v>16</v>
      </c>
      <c r="B29" s="7">
        <f>SUM(B30:B38)</f>
        <v>25642784</v>
      </c>
      <c r="C29" s="7">
        <f>SUM(C30:C38)</f>
        <v>25642784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0</v>
      </c>
      <c r="G29" s="7">
        <f>SUM(G30:G38)</f>
        <v>0</v>
      </c>
      <c r="H29" s="7">
        <f>SUM(H30:H38)</f>
        <v>0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170766.07999999999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46392.06</v>
      </c>
    </row>
    <row r="31" spans="1:37">
      <c r="A31" s="4" t="s">
        <v>18</v>
      </c>
      <c r="B31" s="11">
        <v>1385801</v>
      </c>
      <c r="C31" s="11">
        <v>1385801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1100000</v>
      </c>
      <c r="D32" s="11">
        <v>0</v>
      </c>
      <c r="E32" s="11">
        <v>44074.18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44074.18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0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0</v>
      </c>
    </row>
    <row r="35" spans="1:16" ht="30">
      <c r="A35" s="4" t="s">
        <v>22</v>
      </c>
      <c r="B35" s="11">
        <v>52000</v>
      </c>
      <c r="C35" s="11">
        <v>52000</v>
      </c>
      <c r="D35" s="11">
        <v>0</v>
      </c>
      <c r="E35" s="11">
        <v>699.98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699.98</v>
      </c>
    </row>
    <row r="36" spans="1:16" ht="30">
      <c r="A36" s="4" t="s">
        <v>23</v>
      </c>
      <c r="B36" s="11">
        <v>12110000</v>
      </c>
      <c r="C36" s="11">
        <v>12110000</v>
      </c>
      <c r="D36" s="11">
        <v>0</v>
      </c>
      <c r="E36" s="11">
        <v>1430.16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1430.16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9468795</v>
      </c>
      <c r="D38" s="11">
        <v>0</v>
      </c>
      <c r="E38" s="11">
        <v>78169.7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78169.7</v>
      </c>
    </row>
    <row r="39" spans="1:16">
      <c r="A39" s="2" t="s">
        <v>25</v>
      </c>
      <c r="B39" s="7">
        <f>SUM(B40:B46)</f>
        <v>3000000</v>
      </c>
      <c r="C39" s="7">
        <f>SUM(C40:C46)</f>
        <v>3000000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0</v>
      </c>
      <c r="G39" s="9">
        <f>SUM(G40:G46)</f>
        <v>0</v>
      </c>
      <c r="H39" s="9">
        <f>SUM(H40:H46)</f>
        <v>0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59495.199999999997</v>
      </c>
    </row>
    <row r="40" spans="1:16" ht="30">
      <c r="A40" s="4" t="s">
        <v>26</v>
      </c>
      <c r="B40" s="11">
        <v>3000000</v>
      </c>
      <c r="C40" s="11">
        <v>3000000</v>
      </c>
      <c r="D40" s="16">
        <v>0</v>
      </c>
      <c r="E40" s="16">
        <v>59495.199999999997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59495.199999999997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27560700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0</v>
      </c>
      <c r="H55" s="7">
        <f t="shared" ref="H55:N55" si="33">SUM(H56:H64)</f>
        <v>0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5174.3</v>
      </c>
    </row>
    <row r="56" spans="1:16">
      <c r="A56" s="4" t="s">
        <v>29</v>
      </c>
      <c r="B56" s="11">
        <v>20818200</v>
      </c>
      <c r="C56" s="11">
        <v>20413200</v>
      </c>
      <c r="D56" s="8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0</v>
      </c>
    </row>
    <row r="57" spans="1:16" ht="30">
      <c r="A57" s="4" t="s">
        <v>30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0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4210000</v>
      </c>
      <c r="D59" s="11">
        <v>0</v>
      </c>
      <c r="E59" s="11">
        <v>5174.3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5174.3</v>
      </c>
    </row>
    <row r="60" spans="1:16" ht="30">
      <c r="A60" s="4" t="s">
        <v>33</v>
      </c>
      <c r="B60" s="11">
        <v>2700000</v>
      </c>
      <c r="C60" s="11">
        <v>2700000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719592971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0</v>
      </c>
      <c r="G77" s="10">
        <f>+G13+G19+G29+G39+G47+G55+G65+G70+G73</f>
        <v>0</v>
      </c>
      <c r="H77" s="10">
        <f t="shared" ref="H77:N77" si="53">+H13+H19+H29+H39+H47+H55+H65+H70+H73</f>
        <v>0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68057956.929999992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719592971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0</v>
      </c>
      <c r="G90" s="21">
        <f t="shared" ref="G90:N90" si="80">+G77+G88</f>
        <v>0</v>
      </c>
      <c r="H90" s="21">
        <f t="shared" si="80"/>
        <v>0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68057956.929999992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33" t="s">
        <v>106</v>
      </c>
    </row>
    <row r="99" spans="1:5">
      <c r="A99" s="34" t="s">
        <v>107</v>
      </c>
    </row>
    <row r="100" spans="1:5">
      <c r="A100" s="34" t="s">
        <v>104</v>
      </c>
    </row>
    <row r="101" spans="1:5">
      <c r="A101" s="34" t="s">
        <v>108</v>
      </c>
    </row>
    <row r="102" spans="1:5">
      <c r="A102" s="34" t="s">
        <v>105</v>
      </c>
    </row>
    <row r="103" spans="1:5">
      <c r="A103" s="34" t="s">
        <v>109</v>
      </c>
      <c r="B103" s="36"/>
      <c r="C103" s="36"/>
      <c r="D103" s="36"/>
      <c r="E103" s="36"/>
    </row>
    <row r="104" spans="1:5">
      <c r="A104" s="34"/>
      <c r="B104" s="36"/>
      <c r="C104" s="36"/>
      <c r="D104" s="36"/>
      <c r="E104" s="36"/>
    </row>
    <row r="105" spans="1:5">
      <c r="A105" s="34"/>
      <c r="B105" s="36"/>
      <c r="C105" s="36"/>
      <c r="D105" s="36"/>
      <c r="E105" s="36"/>
    </row>
    <row r="106" spans="1:5">
      <c r="A106" s="34"/>
      <c r="B106" s="36"/>
      <c r="C106" s="36"/>
      <c r="D106" s="36"/>
      <c r="E106" s="36"/>
    </row>
    <row r="107" spans="1:5">
      <c r="A107" s="34"/>
      <c r="B107" s="36"/>
      <c r="C107" s="36"/>
      <c r="D107" s="36"/>
      <c r="E107" s="36"/>
    </row>
    <row r="108" spans="1:5">
      <c r="A108" s="34"/>
      <c r="B108" s="31" t="s">
        <v>92</v>
      </c>
      <c r="C108" s="31"/>
      <c r="D108" s="31"/>
      <c r="E108" s="31"/>
    </row>
    <row r="109" spans="1:5">
      <c r="A109" s="35"/>
      <c r="B109" s="32" t="s">
        <v>93</v>
      </c>
      <c r="C109" s="32"/>
      <c r="D109" s="32"/>
      <c r="E109" s="32"/>
    </row>
    <row r="110" spans="1:5">
      <c r="A110" s="14"/>
    </row>
  </sheetData>
  <dataConsolidate/>
  <mergeCells count="5">
    <mergeCell ref="A7:P7"/>
    <mergeCell ref="A8:P8"/>
    <mergeCell ref="A9:P9"/>
    <mergeCell ref="B108:E108"/>
    <mergeCell ref="B109:E109"/>
  </mergeCells>
  <printOptions horizontalCentered="1"/>
  <pageMargins left="0" right="0" top="0" bottom="0" header="0.23622047244094491" footer="0.23622047244094491"/>
  <pageSetup scale="84" fitToHeight="0" orientation="portrait" r:id="rId1"/>
  <rowBreaks count="2" manualBreakCount="2">
    <brk id="42" max="16383" man="1"/>
    <brk id="6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2024-03-20T19:40:09Z</cp:lastPrinted>
  <dcterms:created xsi:type="dcterms:W3CDTF">2018-04-17T18:57:16Z</dcterms:created>
  <dcterms:modified xsi:type="dcterms:W3CDTF">2024-03-20T20:00:12Z</dcterms:modified>
</cp:coreProperties>
</file>