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Cuentas por Pagar\2024\2024-03\"/>
    </mc:Choice>
  </mc:AlternateContent>
  <xr:revisionPtr revIDLastSave="0" documentId="13_ncr:1_{C2AFB132-53BF-4C74-9620-415D410CDC3C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Marzo 2024" sheetId="1" r:id="rId1"/>
  </sheets>
  <definedNames>
    <definedName name="_xlnm.Print_Area" localSheetId="0">'Marzo 2024'!$A$1:$I$60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E52" i="1"/>
  <c r="H39" i="1"/>
  <c r="H38" i="1"/>
  <c r="H40" i="1"/>
  <c r="H28" i="1"/>
  <c r="H27" i="1"/>
  <c r="H19" i="1"/>
  <c r="H22" i="1"/>
  <c r="H21" i="1"/>
  <c r="H20" i="1"/>
  <c r="H18" i="1"/>
  <c r="H17" i="1"/>
  <c r="G15" i="1"/>
  <c r="H49" i="1"/>
  <c r="H51" i="1"/>
  <c r="G16" i="1"/>
  <c r="H24" i="1"/>
  <c r="H25" i="1"/>
  <c r="H26" i="1"/>
  <c r="H29" i="1"/>
  <c r="H30" i="1"/>
  <c r="H31" i="1"/>
  <c r="H32" i="1"/>
  <c r="H33" i="1"/>
  <c r="H34" i="1"/>
  <c r="H35" i="1"/>
  <c r="H36" i="1"/>
  <c r="H41" i="1"/>
  <c r="H42" i="1"/>
  <c r="H43" i="1"/>
  <c r="H44" i="1"/>
  <c r="H45" i="1"/>
  <c r="H46" i="1"/>
  <c r="H47" i="1"/>
  <c r="H48" i="1"/>
  <c r="H50" i="1"/>
  <c r="H23" i="1"/>
  <c r="H52" i="1" l="1"/>
  <c r="G52" i="1"/>
</calcChain>
</file>

<file path=xl/sharedStrings.xml><?xml version="1.0" encoding="utf-8"?>
<sst xmlns="http://schemas.openxmlformats.org/spreadsheetml/2006/main" count="191" uniqueCount="110">
  <si>
    <t>Proveedor</t>
  </si>
  <si>
    <t>Concepto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</si>
  <si>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</si>
  <si>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</si>
  <si>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</si>
  <si>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</si>
  <si>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</si>
  <si>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</si>
  <si>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</si>
  <si>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 xml:space="preserve">Completo </t>
  </si>
  <si>
    <t>Estado</t>
  </si>
  <si>
    <t>Corporación del Acueducto y Alcantarillado de Santo Domingo (CAASD)</t>
  </si>
  <si>
    <t xml:space="preserve">Listado de Cuentas por Pagar y Pagos a Proveedores </t>
  </si>
  <si>
    <t>María Montero</t>
  </si>
  <si>
    <t>Encargada División Financiera</t>
  </si>
  <si>
    <t>Agua Planeta Azul S.A</t>
  </si>
  <si>
    <t>Adquisición de agua purificada correspondiente al primer trimestre 2024.</t>
  </si>
  <si>
    <t>Pendiente</t>
  </si>
  <si>
    <t>Autocentro Navarro SRL</t>
  </si>
  <si>
    <t>Servicio de lavado de vehículos institucionales de esta DIGEPRES.</t>
  </si>
  <si>
    <t>Servicios de mantenimiento general de vehiculos, propiedad de esta DIGEPRES.</t>
  </si>
  <si>
    <t xml:space="preserve">Delta Comercial, S.A </t>
  </si>
  <si>
    <t>Al 31 de Marzo de 2024</t>
  </si>
  <si>
    <t>Servicios de agua potable correspondiente al mes de marzo 2024.</t>
  </si>
  <si>
    <t>B1500137129</t>
  </si>
  <si>
    <t>Universidad Nacional Evangélica (UNEV)</t>
  </si>
  <si>
    <t>Participación en el 1re Congreso Internacional de Derecho por colaboradores de esta DIGEPRES.</t>
  </si>
  <si>
    <t>B1500001133</t>
  </si>
  <si>
    <t>Compu-Office Dominicana, SRL</t>
  </si>
  <si>
    <t>B1500004244</t>
  </si>
  <si>
    <t>B1500003000</t>
  </si>
  <si>
    <t>B1500003001</t>
  </si>
  <si>
    <t>B1500003003</t>
  </si>
  <si>
    <t>B1500003004</t>
  </si>
  <si>
    <t>B1500172837</t>
  </si>
  <si>
    <t>B1500020298</t>
  </si>
  <si>
    <t>5/3/2024</t>
  </si>
  <si>
    <t>Inversiones Sanfra, SRL</t>
  </si>
  <si>
    <t>Adquisición de servilletas para uso de esta DIGEPRES.</t>
  </si>
  <si>
    <t>B1500000731</t>
  </si>
  <si>
    <t>6/3/2024</t>
  </si>
  <si>
    <t>B1500003007</t>
  </si>
  <si>
    <t>Sigma Petroleum Corp. S.A.S</t>
  </si>
  <si>
    <t>Adquisición de gasoil para la planta eléctrica propiedad de esta DIGEPRES.</t>
  </si>
  <si>
    <t>B1500050375</t>
  </si>
  <si>
    <t>4/3/2024</t>
  </si>
  <si>
    <t>B1500173200</t>
  </si>
  <si>
    <t>14/3/2024</t>
  </si>
  <si>
    <t>Solder Electronic Security, S.E.S</t>
  </si>
  <si>
    <t>Adquisición de materiales de limpieza para uso de esta DIGEPRES.</t>
  </si>
  <si>
    <t>B1500000711</t>
  </si>
  <si>
    <t>Altice Dominicana, S.A</t>
  </si>
  <si>
    <t>Servicios de Data correspondiente al mes de febrero 2024, cuenta no. 85937564.</t>
  </si>
  <si>
    <t>Servicios de Telecable correspondiente al mes de febrero 2024, cuenta no. 13996825.</t>
  </si>
  <si>
    <t>E450000002670</t>
  </si>
  <si>
    <t>15/3/2024</t>
  </si>
  <si>
    <t>E450000002647</t>
  </si>
  <si>
    <t>Autotécnica Brasil S.R.L</t>
  </si>
  <si>
    <t>B1500000717</t>
  </si>
  <si>
    <t>B1500000718</t>
  </si>
  <si>
    <t>B1500000719</t>
  </si>
  <si>
    <t>Seguro Nacional de Salud (SENASA)</t>
  </si>
  <si>
    <t>Seguro de salud para los colaboradores de esta DIGEPRES, correspondiente al mes de abril de 2024.</t>
  </si>
  <si>
    <t>B1500011451</t>
  </si>
  <si>
    <t>18/3/2024</t>
  </si>
  <si>
    <t>B1500173393</t>
  </si>
  <si>
    <t>20/3/2024</t>
  </si>
  <si>
    <t>B1500173094</t>
  </si>
  <si>
    <t>11/3/2024</t>
  </si>
  <si>
    <t>Fundación Educativa del Caribe (UNICARIBE)</t>
  </si>
  <si>
    <t>Pago del cuatrimestre enero-abril 2024, del colaborador Gelhpiz Hernandez de esta DIGEPRES.</t>
  </si>
  <si>
    <t>B1500000749</t>
  </si>
  <si>
    <t>13/3/2024</t>
  </si>
  <si>
    <t>Instituto de Auxilio Y Viviendas (INAVI)</t>
  </si>
  <si>
    <t>Pago por seguro funerarios para colaboradores de esta DIGEPRES.</t>
  </si>
  <si>
    <t>B1500001522</t>
  </si>
  <si>
    <t>MRO Mantenimiento Operación &amp; Reparación</t>
  </si>
  <si>
    <t>Adquisición de luces electroboscopica roja para uso de esta DIGEPRES</t>
  </si>
  <si>
    <t>B1500000727</t>
  </si>
  <si>
    <t>B1500173429</t>
  </si>
  <si>
    <t>Aporte económico de mantenimiento mes de marzo 2024.</t>
  </si>
  <si>
    <t>B1500000406</t>
  </si>
  <si>
    <t>21/3/2024</t>
  </si>
  <si>
    <t>19/3/2024</t>
  </si>
  <si>
    <t>B1500003027</t>
  </si>
  <si>
    <t>25/3/2024</t>
  </si>
  <si>
    <t>B1500003026</t>
  </si>
  <si>
    <t>Espartimp</t>
  </si>
  <si>
    <t>Adquisición de relojes de ponche para uso de esta DIGEPRES.</t>
  </si>
  <si>
    <t>B1500000227</t>
  </si>
  <si>
    <t>27/3/2024</t>
  </si>
  <si>
    <t>Compañía Dominicana de Telefonos, S. A.</t>
  </si>
  <si>
    <t>Servicios de telefonía fija y seguridad perimetral correspondiente al mes de marzo 2024 para uso de esta DIGEPRES, cuenta No. 708794361.</t>
  </si>
  <si>
    <t>Servicios de data correspondiente al mes de marzo 2024 para uso de esta DIGEPRES, cuenta No. 779655453.</t>
  </si>
  <si>
    <t>Servicios de data correspondiente al mes de marzo 2024 para uso de esta DIGEPRES, cuenta No. 767677238.</t>
  </si>
  <si>
    <t>Servicios de flotas correspondiente al mes de marzo 2024 para uso de esta DIGEPRES, cuenta No. 779890185.</t>
  </si>
  <si>
    <t>E450000039647</t>
  </si>
  <si>
    <t>E450000039641</t>
  </si>
  <si>
    <t>E450000038815</t>
  </si>
  <si>
    <t>E450000039526</t>
  </si>
  <si>
    <t>Adquisición de servidor NAS de montaje en rack para uso de esta DIGEPRES.</t>
  </si>
  <si>
    <t>Empresa Distribuidora de Electricidad del Este, S. A. (EDEESTE)</t>
  </si>
  <si>
    <t>B1500320429</t>
  </si>
  <si>
    <t>B1500320432</t>
  </si>
  <si>
    <t>Servicios de energía eléctrica correspondiente al mes de marzo 2024. NIC. No. 1511169.</t>
  </si>
  <si>
    <t>Servicios de energía eléctrica correspondiente al mes de marzo 2024. NIC. No. 1609251.</t>
  </si>
  <si>
    <t>Khalicco Investments S.R.L</t>
  </si>
  <si>
    <t>Pago por adquisición de materiales eléctricos para uso de esta DIGEPRES.</t>
  </si>
  <si>
    <t>B1500001072</t>
  </si>
  <si>
    <t>Gobernación de Edificio de Oficinas Gubernamentales Juan Pablo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</si>
</sst>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/>
    </xf>
    <xf numFmtId="43" fontId="8" fillId="0" borderId="11" xfId="1" applyFont="1" applyBorder="1" applyAlignment="1">
      <alignment vertical="center"/>
    </xf>
    <xf numFmtId="14" fontId="8" fillId="0" borderId="11" xfId="0" applyNumberFormat="1" applyFont="1" applyBorder="1" applyAlignment="1">
      <alignment horizontal="center" vertical="center"/>
    </xf>
    <xf numFmtId="43" fontId="8" fillId="0" borderId="11" xfId="0" applyNumberFormat="1" applyFont="1" applyBorder="1" applyAlignment="1">
      <alignment horizontal="center" vertical="center"/>
    </xf>
    <xf numFmtId="0" fontId="1" fillId="0" borderId="3" xfId="0" applyFont="1" applyBorder="1"/>
    <xf numFmtId="49" fontId="8" fillId="0" borderId="12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14" fontId="8" fillId="0" borderId="11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/>
    </xf>
  </cellXfs>
  <cellStyles count="3">
    <cellStyle name="Comma" xfId="1" builtinId="3"/>
    <cellStyle name="Moneda 2" xfId="2" xr:uid="{9B7FCCD1-C103-4D39-ABAF-593539E83B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6669903</xdr:colOff>
      <xdr:row>0</xdr:row>
      <xdr:rowOff>72036</xdr:rowOff>
    </xdr:from>
    <xdr:to>
      <xdr:col>1</xdr:col>
      <xdr:colOff>8647759</xdr:colOff>
      <xdr:row>9</xdr:row>
      <xdr:rowOff>53758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9" y="72036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64"/>
  <sheetViews>
    <sheetView tabSelected="1" topLeftCell="A23" zoomScale="85" zoomScaleNormal="85" workbookViewId="0">
      <selection activeCell="A44" sqref="A44"/>
    </sheetView>
  </sheetViews>
  <sheetFormatPr defaultColWidth="11.42578125" defaultRowHeight="14.25"/>
  <cols>
    <col min="1" max="1" width="85.85546875" style="8" customWidth="1"/>
    <col min="2" max="2" width="196.28515625" style="1" customWidth="1"/>
    <col min="3" max="3" width="30" style="11" customWidth="1"/>
    <col min="4" max="4" width="14.28515625" style="1" bestFit="1" customWidth="1"/>
    <col min="5" max="5" width="20.140625" style="1" bestFit="1" customWidth="1"/>
    <col min="6" max="6" width="15.7109375" style="1" customWidth="1"/>
    <col min="7" max="7" width="20" style="1" bestFit="1" customWidth="1"/>
    <col min="8" max="8" width="20.140625" style="1" bestFit="1" customWidth="1"/>
    <col min="9" max="9" width="17" style="1" customWidth="1"/>
    <col min="10" max="10" width="11.42578125" style="1"/>
    <col min="11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31"/>
      <c r="B1" s="31"/>
      <c r="C1" s="31"/>
      <c r="D1" s="31"/>
      <c r="E1" s="31"/>
      <c r="F1" s="31"/>
      <c r="G1" s="31"/>
      <c r="H1" s="31"/>
      <c r="I1" s="31"/>
    </row>
    <row r="2" spans="1:141" ht="15" customHeight="1">
      <c r="A2" s="31"/>
      <c r="B2" s="31"/>
      <c r="C2" s="31"/>
      <c r="D2" s="31"/>
      <c r="E2" s="31"/>
      <c r="F2" s="31"/>
      <c r="G2" s="31"/>
      <c r="H2" s="31"/>
      <c r="I2" s="31"/>
    </row>
    <row r="3" spans="1:141" ht="15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141" ht="15" customHeight="1">
      <c r="A4" s="31"/>
      <c r="B4" s="31"/>
      <c r="C4" s="31"/>
      <c r="D4" s="31"/>
      <c r="E4" s="31"/>
      <c r="F4" s="31"/>
      <c r="G4" s="31"/>
      <c r="H4" s="31"/>
      <c r="I4" s="31"/>
    </row>
    <row r="5" spans="1:141" ht="15" customHeight="1">
      <c r="A5" s="31"/>
      <c r="B5" s="31"/>
      <c r="C5" s="31"/>
      <c r="D5" s="31"/>
      <c r="E5" s="31"/>
      <c r="F5" s="31"/>
      <c r="G5" s="31"/>
      <c r="H5" s="31"/>
      <c r="I5" s="31"/>
    </row>
    <row r="6" spans="1:141" ht="27" customHeight="1">
      <c r="A6" s="31"/>
      <c r="B6" s="31"/>
      <c r="C6" s="31"/>
      <c r="D6" s="31"/>
      <c r="E6" s="31"/>
      <c r="F6" s="31"/>
      <c r="G6" s="31"/>
      <c r="H6" s="31"/>
      <c r="I6" s="31"/>
    </row>
    <row r="7" spans="1:141" ht="19.5" customHeight="1">
      <c r="A7" s="31"/>
      <c r="B7" s="31"/>
      <c r="C7" s="31"/>
      <c r="D7" s="31"/>
      <c r="E7" s="31"/>
      <c r="F7" s="31"/>
      <c r="G7" s="31"/>
      <c r="H7" s="31"/>
      <c r="I7" s="31"/>
    </row>
    <row r="8" spans="1:141" ht="19.5" customHeight="1">
      <c r="A8" s="31"/>
      <c r="B8" s="31"/>
      <c r="C8" s="31"/>
      <c r="D8" s="31"/>
      <c r="E8" s="31"/>
      <c r="F8" s="31"/>
      <c r="G8" s="31"/>
      <c r="H8" s="31"/>
      <c r="I8" s="31"/>
    </row>
    <row r="9" spans="1:141" ht="19.5" customHeight="1">
      <c r="A9" s="31"/>
      <c r="B9" s="31"/>
      <c r="C9" s="31"/>
      <c r="D9" s="31"/>
      <c r="E9" s="31"/>
      <c r="F9" s="31"/>
      <c r="G9" s="31"/>
      <c r="H9" s="31"/>
      <c r="I9" s="31"/>
    </row>
    <row r="10" spans="1:141" ht="4.5" customHeight="1">
      <c r="A10" s="31"/>
      <c r="B10" s="31"/>
      <c r="C10" s="31"/>
      <c r="D10" s="31"/>
      <c r="E10" s="31"/>
      <c r="F10" s="31"/>
      <c r="G10" s="31"/>
      <c r="H10" s="31"/>
      <c r="I10" s="31"/>
    </row>
    <row r="11" spans="1:141" ht="24">
      <c r="A11" s="32" t="s">
        <v>12</v>
      </c>
      <c r="B11" s="32"/>
      <c r="C11" s="32"/>
      <c r="D11" s="32"/>
      <c r="E11" s="32"/>
      <c r="F11" s="32"/>
      <c r="G11" s="32"/>
      <c r="H11" s="32"/>
      <c r="I11" s="32"/>
    </row>
    <row r="12" spans="1:141" ht="19.5">
      <c r="A12" s="33" t="s">
        <v>22</v>
      </c>
      <c r="B12" s="33"/>
      <c r="C12" s="33"/>
      <c r="D12" s="33"/>
      <c r="E12" s="33"/>
      <c r="F12" s="33"/>
      <c r="G12" s="33"/>
      <c r="H12" s="33"/>
      <c r="I12" s="33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</v>
      </c>
      <c r="C14" s="5" t="s">
        <v>2</v>
      </c>
      <c r="D14" s="6" t="s">
        <v>3</v>
      </c>
      <c r="E14" s="7" t="s">
        <v>4</v>
      </c>
      <c r="F14" s="7" t="s">
        <v>6</v>
      </c>
      <c r="G14" s="7" t="s">
        <v>7</v>
      </c>
      <c r="H14" s="7" t="s">
        <v>8</v>
      </c>
      <c r="I14" s="7" t="s">
        <v>10</v>
      </c>
    </row>
    <row r="15" spans="1:141" s="24" customFormat="1" ht="19.5" customHeight="1">
      <c r="A15" s="12" t="s">
        <v>11</v>
      </c>
      <c r="B15" s="12" t="s">
        <v>23</v>
      </c>
      <c r="C15" s="25" t="s">
        <v>24</v>
      </c>
      <c r="D15" s="27">
        <v>45352</v>
      </c>
      <c r="E15" s="21">
        <v>7314</v>
      </c>
      <c r="F15" s="22">
        <v>45374</v>
      </c>
      <c r="G15" s="23">
        <f t="shared" ref="G15" si="0">+E15</f>
        <v>7314</v>
      </c>
      <c r="H15" s="16"/>
      <c r="I15" s="17" t="s">
        <v>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ht="18.75" customHeight="1">
      <c r="A16" s="12" t="s">
        <v>15</v>
      </c>
      <c r="B16" s="13" t="s">
        <v>16</v>
      </c>
      <c r="C16" s="26" t="s">
        <v>34</v>
      </c>
      <c r="D16" s="27">
        <v>45356</v>
      </c>
      <c r="E16" s="15">
        <v>2640</v>
      </c>
      <c r="F16" s="14">
        <v>45378</v>
      </c>
      <c r="G16" s="23">
        <f>+E16</f>
        <v>2640</v>
      </c>
      <c r="H16" s="24"/>
      <c r="I16" s="17" t="s">
        <v>9</v>
      </c>
    </row>
    <row r="17" spans="1:141" s="24" customFormat="1" ht="19.5" customHeight="1">
      <c r="A17" s="12" t="s">
        <v>25</v>
      </c>
      <c r="B17" s="13" t="s">
        <v>26</v>
      </c>
      <c r="C17" s="25" t="s">
        <v>27</v>
      </c>
      <c r="D17" s="27">
        <v>45352</v>
      </c>
      <c r="E17" s="21">
        <v>17500</v>
      </c>
      <c r="F17" s="22">
        <v>45402</v>
      </c>
      <c r="H17" s="23">
        <f t="shared" ref="H17:H24" si="1">+E17</f>
        <v>17500</v>
      </c>
      <c r="I17" s="17" t="s">
        <v>17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24" customFormat="1" ht="18.75" customHeight="1">
      <c r="A18" s="12" t="s">
        <v>28</v>
      </c>
      <c r="B18" s="12" t="s">
        <v>100</v>
      </c>
      <c r="C18" s="25" t="s">
        <v>29</v>
      </c>
      <c r="D18" s="27">
        <v>45355</v>
      </c>
      <c r="E18" s="21">
        <v>689205.3</v>
      </c>
      <c r="F18" s="22">
        <v>45402</v>
      </c>
      <c r="H18" s="23">
        <f t="shared" si="1"/>
        <v>689205.3</v>
      </c>
      <c r="I18" s="17" t="s">
        <v>17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ht="18.75" customHeight="1">
      <c r="A19" s="12" t="s">
        <v>42</v>
      </c>
      <c r="B19" s="12" t="s">
        <v>43</v>
      </c>
      <c r="C19" s="26" t="s">
        <v>44</v>
      </c>
      <c r="D19" s="20" t="s">
        <v>45</v>
      </c>
      <c r="E19" s="15">
        <v>1392000</v>
      </c>
      <c r="F19" s="22">
        <v>45402</v>
      </c>
      <c r="H19" s="16">
        <f t="shared" si="1"/>
        <v>1392000</v>
      </c>
      <c r="I19" s="17" t="s">
        <v>17</v>
      </c>
    </row>
    <row r="20" spans="1:141" s="24" customFormat="1" ht="18.75" customHeight="1">
      <c r="A20" s="12" t="s">
        <v>18</v>
      </c>
      <c r="B20" s="13" t="s">
        <v>19</v>
      </c>
      <c r="C20" s="25" t="s">
        <v>30</v>
      </c>
      <c r="D20" s="27">
        <v>45356</v>
      </c>
      <c r="E20" s="21">
        <v>1650</v>
      </c>
      <c r="F20" s="22">
        <v>45402</v>
      </c>
      <c r="H20" s="23">
        <f t="shared" si="1"/>
        <v>1650</v>
      </c>
      <c r="I20" s="17" t="s">
        <v>17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24" customFormat="1" ht="18.75" customHeight="1">
      <c r="A21" s="12" t="s">
        <v>18</v>
      </c>
      <c r="B21" s="13" t="s">
        <v>19</v>
      </c>
      <c r="C21" s="25" t="s">
        <v>31</v>
      </c>
      <c r="D21" s="27">
        <v>45356</v>
      </c>
      <c r="E21" s="21">
        <v>1650</v>
      </c>
      <c r="F21" s="22">
        <v>45402</v>
      </c>
      <c r="H21" s="23">
        <f t="shared" si="1"/>
        <v>1650</v>
      </c>
      <c r="I21" s="17" t="s">
        <v>17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24" customFormat="1" ht="18.75" customHeight="1">
      <c r="A22" s="12" t="s">
        <v>18</v>
      </c>
      <c r="B22" s="13" t="s">
        <v>19</v>
      </c>
      <c r="C22" s="26" t="s">
        <v>32</v>
      </c>
      <c r="D22" s="27">
        <v>45356</v>
      </c>
      <c r="E22" s="15">
        <v>550</v>
      </c>
      <c r="F22" s="22">
        <v>45402</v>
      </c>
      <c r="H22" s="16">
        <f t="shared" si="1"/>
        <v>550</v>
      </c>
      <c r="I22" s="17" t="s">
        <v>17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24" customFormat="1" ht="18" customHeight="1">
      <c r="A23" s="12" t="s">
        <v>18</v>
      </c>
      <c r="B23" s="13" t="s">
        <v>19</v>
      </c>
      <c r="C23" s="26" t="s">
        <v>33</v>
      </c>
      <c r="D23" s="27">
        <v>45356</v>
      </c>
      <c r="E23" s="15">
        <v>1100</v>
      </c>
      <c r="F23" s="22">
        <v>45402</v>
      </c>
      <c r="G23" s="16"/>
      <c r="H23" s="23">
        <f t="shared" si="1"/>
        <v>1100</v>
      </c>
      <c r="I23" s="17" t="s">
        <v>17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ht="18.75" customHeight="1">
      <c r="A24" s="28" t="s">
        <v>21</v>
      </c>
      <c r="B24" s="28" t="s">
        <v>20</v>
      </c>
      <c r="C24" s="26" t="s">
        <v>35</v>
      </c>
      <c r="D24" s="20" t="s">
        <v>36</v>
      </c>
      <c r="E24" s="15">
        <v>10357.280000000001</v>
      </c>
      <c r="F24" s="22">
        <v>45402</v>
      </c>
      <c r="G24" s="16"/>
      <c r="H24" s="23">
        <f t="shared" si="1"/>
        <v>10357.280000000001</v>
      </c>
      <c r="I24" s="17" t="s">
        <v>17</v>
      </c>
    </row>
    <row r="25" spans="1:141" ht="18.75" customHeight="1">
      <c r="A25" s="12" t="s">
        <v>37</v>
      </c>
      <c r="B25" s="13" t="s">
        <v>38</v>
      </c>
      <c r="C25" s="26" t="s">
        <v>39</v>
      </c>
      <c r="D25" s="20" t="s">
        <v>40</v>
      </c>
      <c r="E25" s="15">
        <v>17395.560000000001</v>
      </c>
      <c r="F25" s="22">
        <v>45402</v>
      </c>
      <c r="G25" s="16"/>
      <c r="H25" s="23">
        <f t="shared" ref="H25:H50" si="2">+E25</f>
        <v>17395.560000000001</v>
      </c>
      <c r="I25" s="17" t="s">
        <v>17</v>
      </c>
    </row>
    <row r="26" spans="1:141" ht="18.75" customHeight="1">
      <c r="A26" s="12" t="s">
        <v>18</v>
      </c>
      <c r="B26" s="13" t="s">
        <v>19</v>
      </c>
      <c r="C26" s="26" t="s">
        <v>41</v>
      </c>
      <c r="D26" s="20" t="s">
        <v>40</v>
      </c>
      <c r="E26" s="15">
        <v>1100</v>
      </c>
      <c r="F26" s="22">
        <v>45402</v>
      </c>
      <c r="G26" s="16"/>
      <c r="H26" s="23">
        <f t="shared" si="2"/>
        <v>1100</v>
      </c>
      <c r="I26" s="17" t="s">
        <v>17</v>
      </c>
    </row>
    <row r="27" spans="1:141" ht="18.75" customHeight="1">
      <c r="A27" s="12" t="s">
        <v>15</v>
      </c>
      <c r="B27" s="13" t="s">
        <v>16</v>
      </c>
      <c r="C27" s="26" t="s">
        <v>67</v>
      </c>
      <c r="D27" s="20" t="s">
        <v>68</v>
      </c>
      <c r="E27" s="15">
        <v>3420</v>
      </c>
      <c r="F27" s="22">
        <v>45402</v>
      </c>
      <c r="G27" s="16"/>
      <c r="H27" s="23">
        <f t="shared" ref="H27:H28" si="3">+E27</f>
        <v>3420</v>
      </c>
      <c r="I27" s="17" t="s">
        <v>17</v>
      </c>
    </row>
    <row r="28" spans="1:141" ht="18.75" customHeight="1">
      <c r="A28" s="12" t="s">
        <v>69</v>
      </c>
      <c r="B28" s="13" t="s">
        <v>70</v>
      </c>
      <c r="C28" s="26" t="s">
        <v>71</v>
      </c>
      <c r="D28" s="20" t="s">
        <v>72</v>
      </c>
      <c r="E28" s="15">
        <v>33600</v>
      </c>
      <c r="F28" s="22">
        <v>45402</v>
      </c>
      <c r="G28" s="16"/>
      <c r="H28" s="23">
        <f t="shared" si="3"/>
        <v>33600</v>
      </c>
      <c r="I28" s="17" t="s">
        <v>17</v>
      </c>
    </row>
    <row r="29" spans="1:141" ht="18.75" customHeight="1">
      <c r="A29" s="12" t="s">
        <v>15</v>
      </c>
      <c r="B29" s="13" t="s">
        <v>16</v>
      </c>
      <c r="C29" s="26" t="s">
        <v>46</v>
      </c>
      <c r="D29" s="20" t="s">
        <v>47</v>
      </c>
      <c r="E29" s="15">
        <v>2640</v>
      </c>
      <c r="F29" s="22">
        <v>45402</v>
      </c>
      <c r="G29" s="16"/>
      <c r="H29" s="23">
        <f t="shared" si="2"/>
        <v>2640</v>
      </c>
      <c r="I29" s="17" t="s">
        <v>17</v>
      </c>
    </row>
    <row r="30" spans="1:141" ht="18.75" customHeight="1">
      <c r="A30" s="12" t="s">
        <v>48</v>
      </c>
      <c r="B30" s="12" t="s">
        <v>49</v>
      </c>
      <c r="C30" s="26" t="s">
        <v>50</v>
      </c>
      <c r="D30" s="20" t="s">
        <v>47</v>
      </c>
      <c r="E30" s="15">
        <v>43368.13</v>
      </c>
      <c r="F30" s="22">
        <v>45402</v>
      </c>
      <c r="G30" s="16"/>
      <c r="H30" s="23">
        <f t="shared" si="2"/>
        <v>43368.13</v>
      </c>
      <c r="I30" s="17" t="s">
        <v>17</v>
      </c>
    </row>
    <row r="31" spans="1:141" ht="18.75" customHeight="1">
      <c r="A31" s="12" t="s">
        <v>51</v>
      </c>
      <c r="B31" s="12" t="s">
        <v>52</v>
      </c>
      <c r="C31" s="26" t="s">
        <v>54</v>
      </c>
      <c r="D31" s="20" t="s">
        <v>55</v>
      </c>
      <c r="E31" s="15">
        <v>41585.800000000003</v>
      </c>
      <c r="F31" s="22">
        <v>45402</v>
      </c>
      <c r="G31" s="16"/>
      <c r="H31" s="23">
        <f t="shared" si="2"/>
        <v>41585.800000000003</v>
      </c>
      <c r="I31" s="17" t="s">
        <v>17</v>
      </c>
    </row>
    <row r="32" spans="1:141" ht="18.75" customHeight="1">
      <c r="A32" s="12" t="s">
        <v>51</v>
      </c>
      <c r="B32" s="12" t="s">
        <v>53</v>
      </c>
      <c r="C32" s="26" t="s">
        <v>56</v>
      </c>
      <c r="D32" s="20" t="s">
        <v>55</v>
      </c>
      <c r="E32" s="15">
        <v>2725.93</v>
      </c>
      <c r="F32" s="22">
        <v>45402</v>
      </c>
      <c r="G32" s="16"/>
      <c r="H32" s="23">
        <f t="shared" si="2"/>
        <v>2725.93</v>
      </c>
      <c r="I32" s="17" t="s">
        <v>17</v>
      </c>
    </row>
    <row r="33" spans="1:9" ht="18.75" customHeight="1">
      <c r="A33" s="12" t="s">
        <v>57</v>
      </c>
      <c r="B33" s="28" t="s">
        <v>20</v>
      </c>
      <c r="C33" s="26" t="s">
        <v>58</v>
      </c>
      <c r="D33" s="20" t="s">
        <v>55</v>
      </c>
      <c r="E33" s="15">
        <v>28001.4</v>
      </c>
      <c r="F33" s="22">
        <v>45402</v>
      </c>
      <c r="G33" s="16"/>
      <c r="H33" s="23">
        <f t="shared" si="2"/>
        <v>28001.4</v>
      </c>
      <c r="I33" s="17" t="s">
        <v>17</v>
      </c>
    </row>
    <row r="34" spans="1:9" ht="18.75" customHeight="1">
      <c r="A34" s="12" t="s">
        <v>57</v>
      </c>
      <c r="B34" s="28" t="s">
        <v>20</v>
      </c>
      <c r="C34" s="26" t="s">
        <v>59</v>
      </c>
      <c r="D34" s="20" t="s">
        <v>55</v>
      </c>
      <c r="E34" s="15">
        <v>5988.5</v>
      </c>
      <c r="F34" s="22">
        <v>45402</v>
      </c>
      <c r="G34" s="16"/>
      <c r="H34" s="23">
        <f t="shared" si="2"/>
        <v>5988.5</v>
      </c>
      <c r="I34" s="17" t="s">
        <v>17</v>
      </c>
    </row>
    <row r="35" spans="1:9" ht="18.75" customHeight="1">
      <c r="A35" s="12" t="s">
        <v>57</v>
      </c>
      <c r="B35" s="28" t="s">
        <v>20</v>
      </c>
      <c r="C35" s="26" t="s">
        <v>60</v>
      </c>
      <c r="D35" s="20" t="s">
        <v>55</v>
      </c>
      <c r="E35" s="15">
        <v>37152.300000000003</v>
      </c>
      <c r="F35" s="22">
        <v>45402</v>
      </c>
      <c r="G35" s="16"/>
      <c r="H35" s="23">
        <f t="shared" si="2"/>
        <v>37152.300000000003</v>
      </c>
      <c r="I35" s="17" t="s">
        <v>17</v>
      </c>
    </row>
    <row r="36" spans="1:9" ht="18.75" customHeight="1">
      <c r="A36" s="12" t="s">
        <v>61</v>
      </c>
      <c r="B36" s="12" t="s">
        <v>62</v>
      </c>
      <c r="C36" s="26" t="s">
        <v>63</v>
      </c>
      <c r="D36" s="20" t="s">
        <v>64</v>
      </c>
      <c r="E36" s="15">
        <v>979839.9</v>
      </c>
      <c r="F36" s="22">
        <v>45402</v>
      </c>
      <c r="G36" s="16"/>
      <c r="H36" s="23">
        <f>+E36</f>
        <v>979839.9</v>
      </c>
      <c r="I36" s="17" t="s">
        <v>17</v>
      </c>
    </row>
    <row r="37" spans="1:9" ht="18.75" customHeight="1">
      <c r="A37" s="12" t="s">
        <v>106</v>
      </c>
      <c r="B37" s="12" t="s">
        <v>107</v>
      </c>
      <c r="C37" s="26" t="s">
        <v>108</v>
      </c>
      <c r="D37" s="20" t="s">
        <v>64</v>
      </c>
      <c r="E37" s="15">
        <v>17441.580000000002</v>
      </c>
      <c r="F37" s="22">
        <v>45402</v>
      </c>
      <c r="G37" s="16"/>
      <c r="H37" s="23">
        <f>+E37</f>
        <v>17441.580000000002</v>
      </c>
      <c r="I37" s="17" t="s">
        <v>17</v>
      </c>
    </row>
    <row r="38" spans="1:9" ht="18.75" customHeight="1">
      <c r="A38" s="12" t="s">
        <v>101</v>
      </c>
      <c r="B38" s="12" t="s">
        <v>104</v>
      </c>
      <c r="C38" s="26" t="s">
        <v>102</v>
      </c>
      <c r="D38" s="20" t="s">
        <v>64</v>
      </c>
      <c r="E38" s="15">
        <v>311971.39</v>
      </c>
      <c r="F38" s="22">
        <v>45402</v>
      </c>
      <c r="G38" s="16"/>
      <c r="H38" s="23">
        <f>+E38</f>
        <v>311971.39</v>
      </c>
      <c r="I38" s="17" t="s">
        <v>17</v>
      </c>
    </row>
    <row r="39" spans="1:9" ht="18.75" customHeight="1">
      <c r="A39" s="12" t="s">
        <v>101</v>
      </c>
      <c r="B39" s="12" t="s">
        <v>105</v>
      </c>
      <c r="C39" s="26" t="s">
        <v>103</v>
      </c>
      <c r="D39" s="20" t="s">
        <v>64</v>
      </c>
      <c r="E39" s="15">
        <v>293390.13</v>
      </c>
      <c r="F39" s="22">
        <v>45402</v>
      </c>
      <c r="G39" s="16"/>
      <c r="H39" s="23">
        <f>+E39</f>
        <v>293390.13</v>
      </c>
      <c r="I39" s="17" t="s">
        <v>17</v>
      </c>
    </row>
    <row r="40" spans="1:9" ht="15">
      <c r="A40" s="12" t="s">
        <v>73</v>
      </c>
      <c r="B40" s="28" t="s">
        <v>74</v>
      </c>
      <c r="C40" s="26" t="s">
        <v>75</v>
      </c>
      <c r="D40" s="20" t="s">
        <v>83</v>
      </c>
      <c r="E40" s="15">
        <v>18200</v>
      </c>
      <c r="F40" s="22">
        <v>45402</v>
      </c>
      <c r="G40" s="16"/>
      <c r="H40" s="15">
        <f>+E40</f>
        <v>18200</v>
      </c>
      <c r="I40" s="17" t="s">
        <v>17</v>
      </c>
    </row>
    <row r="41" spans="1:9" ht="18.75" customHeight="1">
      <c r="A41" s="12" t="s">
        <v>15</v>
      </c>
      <c r="B41" s="13" t="s">
        <v>16</v>
      </c>
      <c r="C41" s="26" t="s">
        <v>65</v>
      </c>
      <c r="D41" s="20" t="s">
        <v>66</v>
      </c>
      <c r="E41" s="15">
        <v>1800</v>
      </c>
      <c r="F41" s="22">
        <v>45402</v>
      </c>
      <c r="G41" s="16"/>
      <c r="H41" s="23">
        <f t="shared" si="2"/>
        <v>1800</v>
      </c>
      <c r="I41" s="17" t="s">
        <v>17</v>
      </c>
    </row>
    <row r="42" spans="1:9" ht="18.75" customHeight="1">
      <c r="A42" s="12" t="s">
        <v>76</v>
      </c>
      <c r="B42" s="13" t="s">
        <v>77</v>
      </c>
      <c r="C42" s="26" t="s">
        <v>78</v>
      </c>
      <c r="D42" s="20" t="s">
        <v>66</v>
      </c>
      <c r="E42" s="15">
        <v>42621.599999999999</v>
      </c>
      <c r="F42" s="22">
        <v>45402</v>
      </c>
      <c r="G42" s="16"/>
      <c r="H42" s="23">
        <f t="shared" si="2"/>
        <v>42621.599999999999</v>
      </c>
      <c r="I42" s="17" t="s">
        <v>17</v>
      </c>
    </row>
    <row r="43" spans="1:9" ht="18.75" customHeight="1">
      <c r="A43" s="12" t="s">
        <v>15</v>
      </c>
      <c r="B43" s="13" t="s">
        <v>16</v>
      </c>
      <c r="C43" s="26" t="s">
        <v>79</v>
      </c>
      <c r="D43" s="20" t="s">
        <v>82</v>
      </c>
      <c r="E43" s="15">
        <v>2400</v>
      </c>
      <c r="F43" s="22">
        <v>45402</v>
      </c>
      <c r="G43" s="16"/>
      <c r="H43" s="23">
        <f t="shared" si="2"/>
        <v>2400</v>
      </c>
      <c r="I43" s="17" t="s">
        <v>17</v>
      </c>
    </row>
    <row r="44" spans="1:9" ht="18.75" customHeight="1">
      <c r="A44" s="12" t="s">
        <v>109</v>
      </c>
      <c r="B44" s="13" t="s">
        <v>80</v>
      </c>
      <c r="C44" s="26" t="s">
        <v>81</v>
      </c>
      <c r="D44" s="20" t="s">
        <v>82</v>
      </c>
      <c r="E44" s="15">
        <v>25000</v>
      </c>
      <c r="F44" s="22">
        <v>45402</v>
      </c>
      <c r="G44" s="16"/>
      <c r="H44" s="23">
        <f t="shared" si="2"/>
        <v>25000</v>
      </c>
      <c r="I44" s="17" t="s">
        <v>17</v>
      </c>
    </row>
    <row r="45" spans="1:9" ht="20.25" customHeight="1">
      <c r="A45" s="12" t="s">
        <v>18</v>
      </c>
      <c r="B45" s="13" t="s">
        <v>19</v>
      </c>
      <c r="C45" s="12" t="s">
        <v>84</v>
      </c>
      <c r="D45" s="20" t="s">
        <v>85</v>
      </c>
      <c r="E45" s="15">
        <v>1100</v>
      </c>
      <c r="F45" s="22">
        <v>45402</v>
      </c>
      <c r="G45" s="16"/>
      <c r="H45" s="23">
        <f t="shared" si="2"/>
        <v>1100</v>
      </c>
      <c r="I45" s="17" t="s">
        <v>17</v>
      </c>
    </row>
    <row r="46" spans="1:9" ht="18" customHeight="1">
      <c r="A46" s="12" t="s">
        <v>18</v>
      </c>
      <c r="B46" s="13" t="s">
        <v>19</v>
      </c>
      <c r="C46" s="26" t="s">
        <v>86</v>
      </c>
      <c r="D46" s="20" t="s">
        <v>85</v>
      </c>
      <c r="E46" s="15">
        <v>1100</v>
      </c>
      <c r="F46" s="22">
        <v>45402</v>
      </c>
      <c r="G46" s="16"/>
      <c r="H46" s="23">
        <f t="shared" si="2"/>
        <v>1100</v>
      </c>
      <c r="I46" s="17" t="s">
        <v>17</v>
      </c>
    </row>
    <row r="47" spans="1:9" ht="18.75" customHeight="1">
      <c r="A47" s="12" t="s">
        <v>87</v>
      </c>
      <c r="B47" s="13" t="s">
        <v>88</v>
      </c>
      <c r="C47" s="26" t="s">
        <v>89</v>
      </c>
      <c r="D47" s="20" t="s">
        <v>90</v>
      </c>
      <c r="E47" s="15">
        <v>201000</v>
      </c>
      <c r="F47" s="22">
        <v>45402</v>
      </c>
      <c r="G47" s="16"/>
      <c r="H47" s="23">
        <f t="shared" si="2"/>
        <v>201000</v>
      </c>
      <c r="I47" s="17" t="s">
        <v>17</v>
      </c>
    </row>
    <row r="48" spans="1:9" ht="18.75" customHeight="1">
      <c r="A48" s="12" t="s">
        <v>91</v>
      </c>
      <c r="B48" s="12" t="s">
        <v>92</v>
      </c>
      <c r="C48" s="26" t="s">
        <v>98</v>
      </c>
      <c r="D48" s="20" t="s">
        <v>90</v>
      </c>
      <c r="E48" s="15">
        <v>128073.86</v>
      </c>
      <c r="F48" s="22">
        <v>45402</v>
      </c>
      <c r="G48" s="16"/>
      <c r="H48" s="23">
        <f t="shared" si="2"/>
        <v>128073.86</v>
      </c>
      <c r="I48" s="17" t="s">
        <v>17</v>
      </c>
    </row>
    <row r="49" spans="1:12" ht="18.75" customHeight="1">
      <c r="A49" s="12" t="s">
        <v>91</v>
      </c>
      <c r="B49" s="12" t="s">
        <v>93</v>
      </c>
      <c r="C49" s="26" t="s">
        <v>97</v>
      </c>
      <c r="D49" s="20" t="s">
        <v>90</v>
      </c>
      <c r="E49" s="15">
        <v>48565.41</v>
      </c>
      <c r="F49" s="22">
        <v>45402</v>
      </c>
      <c r="G49" s="16"/>
      <c r="H49" s="23">
        <f t="shared" si="2"/>
        <v>48565.41</v>
      </c>
      <c r="I49" s="17" t="s">
        <v>17</v>
      </c>
    </row>
    <row r="50" spans="1:12" ht="18.75" customHeight="1">
      <c r="A50" s="12" t="s">
        <v>91</v>
      </c>
      <c r="B50" s="12" t="s">
        <v>94</v>
      </c>
      <c r="C50" s="26" t="s">
        <v>99</v>
      </c>
      <c r="D50" s="20" t="s">
        <v>90</v>
      </c>
      <c r="E50" s="15">
        <v>11115.85</v>
      </c>
      <c r="F50" s="22">
        <v>45402</v>
      </c>
      <c r="G50" s="16"/>
      <c r="H50" s="23">
        <f t="shared" si="2"/>
        <v>11115.85</v>
      </c>
      <c r="I50" s="17" t="s">
        <v>17</v>
      </c>
    </row>
    <row r="51" spans="1:12" s="29" customFormat="1" ht="21" customHeight="1">
      <c r="A51" s="12" t="s">
        <v>91</v>
      </c>
      <c r="B51" s="12" t="s">
        <v>95</v>
      </c>
      <c r="C51" s="26" t="s">
        <v>96</v>
      </c>
      <c r="D51" s="20" t="s">
        <v>90</v>
      </c>
      <c r="E51" s="15">
        <v>39061.17</v>
      </c>
      <c r="F51" s="22">
        <v>45402</v>
      </c>
      <c r="G51" s="16"/>
      <c r="H51" s="23">
        <f>+E51</f>
        <v>39061.17</v>
      </c>
      <c r="I51" s="17" t="s">
        <v>17</v>
      </c>
    </row>
    <row r="52" spans="1:12" ht="29.25" customHeight="1" thickBot="1">
      <c r="A52" s="34" t="s">
        <v>5</v>
      </c>
      <c r="B52" s="35"/>
      <c r="C52" s="35"/>
      <c r="D52" s="35"/>
      <c r="E52" s="18">
        <f>SUM(E15:E51)</f>
        <v>4463625.0899999989</v>
      </c>
      <c r="F52" s="18"/>
      <c r="G52" s="18">
        <f>SUM(G15:G51)</f>
        <v>9954</v>
      </c>
      <c r="H52" s="18">
        <f>SUM(H17:H51)</f>
        <v>4453671.0899999989</v>
      </c>
      <c r="I52" s="18"/>
      <c r="K52" s="2"/>
      <c r="L52" s="2"/>
    </row>
    <row r="53" spans="1:12">
      <c r="I53" s="2"/>
    </row>
    <row r="54" spans="1:12">
      <c r="I54" s="2"/>
    </row>
    <row r="55" spans="1:12">
      <c r="I55" s="2"/>
    </row>
    <row r="57" spans="1:12">
      <c r="G57" s="36"/>
      <c r="H57" s="36"/>
      <c r="I57" s="36"/>
    </row>
    <row r="58" spans="1:12" ht="15">
      <c r="G58" s="30" t="s">
        <v>13</v>
      </c>
      <c r="H58" s="30"/>
      <c r="I58" s="30"/>
    </row>
    <row r="59" spans="1:12">
      <c r="G59" s="31" t="s">
        <v>14</v>
      </c>
      <c r="H59" s="31"/>
      <c r="I59" s="31"/>
    </row>
    <row r="60" spans="1:12">
      <c r="I60" s="2"/>
    </row>
    <row r="61" spans="1:12">
      <c r="I61" s="2"/>
    </row>
    <row r="62" spans="1:12">
      <c r="I62" s="2"/>
    </row>
    <row r="63" spans="1:12">
      <c r="I63" s="2"/>
    </row>
    <row r="64" spans="1:12" ht="15">
      <c r="A64" s="19"/>
      <c r="B64" s="19"/>
    </row>
  </sheetData>
  <mergeCells count="7">
    <mergeCell ref="G58:I58"/>
    <mergeCell ref="G59:I59"/>
    <mergeCell ref="A1:I10"/>
    <mergeCell ref="A11:I11"/>
    <mergeCell ref="A12:I12"/>
    <mergeCell ref="A52:D52"/>
    <mergeCell ref="G57:I57"/>
  </mergeCells>
  <phoneticPr fontId="6" type="noConversion"/>
  <printOptions horizontalCentered="1"/>
  <pageMargins left="0" right="0" top="0" bottom="0" header="0" footer="0"/>
  <pageSetup paperSize="5" scale="41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Roma Delfina Taveras Pina</cp:lastModifiedBy>
  <cp:lastPrinted>2024-04-05T15:31:43Z</cp:lastPrinted>
  <dcterms:created xsi:type="dcterms:W3CDTF">2019-08-01T20:31:11Z</dcterms:created>
  <dcterms:modified xsi:type="dcterms:W3CDTF">2024-04-05T15:33:43Z</dcterms:modified>
</cp:coreProperties>
</file>