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4\"/>
    </mc:Choice>
  </mc:AlternateContent>
  <xr:revisionPtr revIDLastSave="0" documentId="13_ncr:1_{FF66B0B4-FA6C-49A6-8A3D-090DBA4E1D12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Marzo 2024" sheetId="1" r:id="rId1"/>
  </sheets>
  <definedNames>
    <definedName name="_xlnm.Print_Area" localSheetId="0">'Marzo 2024'!$A$1:$I$83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3" i="1"/>
  <c r="H32" i="1"/>
  <c r="H31" i="1"/>
  <c r="H30" i="1"/>
  <c r="H29" i="1"/>
  <c r="H28" i="1"/>
  <c r="H27" i="1"/>
  <c r="H26" i="1"/>
  <c r="H25" i="1"/>
  <c r="H23" i="1"/>
  <c r="H22" i="1"/>
  <c r="G21" i="1"/>
  <c r="G20" i="1"/>
  <c r="G19" i="1"/>
  <c r="G18" i="1"/>
  <c r="G17" i="1"/>
  <c r="G16" i="1"/>
  <c r="G15" i="1"/>
  <c r="G76" i="1"/>
  <c r="E76" i="1"/>
  <c r="H52" i="1"/>
  <c r="H37" i="1"/>
  <c r="H34" i="1"/>
  <c r="H24" i="1"/>
</calcChain>
</file>

<file path=xl/sharedStrings.xml><?xml version="1.0" encoding="utf-8"?>
<sst xmlns="http://schemas.openxmlformats.org/spreadsheetml/2006/main" count="312" uniqueCount="164">
  <si>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</si>
  <si>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</si>
  <si>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</si>
  <si>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</si>
  <si>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</si>
  <si>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</si>
  <si>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</si>
  <si>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</si>
  <si>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 xml:space="preserve">Completo </t>
  </si>
  <si>
    <t>Estado</t>
  </si>
  <si>
    <t>Corporación del Acueducto y Alcantarillado de Santo Domingo (CAASD)</t>
  </si>
  <si>
    <t xml:space="preserve">Listado de Cuentas por Pagar y Pagos a Proveedores </t>
  </si>
  <si>
    <t>María Montero</t>
  </si>
  <si>
    <t>Encargada División Financiera</t>
  </si>
  <si>
    <t>Pendiente</t>
  </si>
  <si>
    <t>Servicio de lavado de vehículos institucionales de esta DIGEPRES.</t>
  </si>
  <si>
    <t>Servicios de mantenimiento general de vehiculos, propiedad de esta DIGEPRES.</t>
  </si>
  <si>
    <t>Instituto de Auxilio Y Viviendas (INAVI)</t>
  </si>
  <si>
    <t>Pago por seguro funerarios para colaboradores de esta DIGEPRES.</t>
  </si>
  <si>
    <t>Compañía Dominicana de Telefonos, S. A.</t>
  </si>
  <si>
    <t>Servicios de telefonía fija y seguridad perimetral correspondiente al mes de marzo 2024 para uso de esta DIGEPRES, cuenta No. 708794361.</t>
  </si>
  <si>
    <t>Servicios de data correspondiente al mes de marzo 2024 para uso de esta DIGEPRES, cuenta No. 779655453.</t>
  </si>
  <si>
    <t>Servicios de data correspondiente al mes de marzo 2024 para uso de esta DIGEPRES, cuenta No. 767677238.</t>
  </si>
  <si>
    <t>Servicios de flotas correspondiente al mes de marzo 2024 para uso de esta DIGEPRES, cuenta No. 779890185.</t>
  </si>
  <si>
    <t>Gobernación de Edificio de Oficinas Gubernamentales Juan Pablo Duarte</t>
  </si>
  <si>
    <t>Servicios de agua potable correspondiente al mes de abril 2024.</t>
  </si>
  <si>
    <t>B1500139118</t>
  </si>
  <si>
    <t>Al 30 de Abril del 2024</t>
  </si>
  <si>
    <t>B1500003036</t>
  </si>
  <si>
    <t>B1500000721</t>
  </si>
  <si>
    <t>2/4/2024</t>
  </si>
  <si>
    <t>Adquisición de licencias informáticas para uso de esta DIGEPRES.</t>
  </si>
  <si>
    <t>B1500000360</t>
  </si>
  <si>
    <t>3/4/2024</t>
  </si>
  <si>
    <t>B1500001531</t>
  </si>
  <si>
    <t>Adquisición de agua purificada correspondiente al segundo trimestre 2024.</t>
  </si>
  <si>
    <t>B1500173812</t>
  </si>
  <si>
    <t>4/4/2024</t>
  </si>
  <si>
    <t>Adquisición de equipos de sonidos para uso de esta DIGEPRES.</t>
  </si>
  <si>
    <t>B1500000950</t>
  </si>
  <si>
    <t>B1500003045</t>
  </si>
  <si>
    <t>B1500003046</t>
  </si>
  <si>
    <t>B1500003047</t>
  </si>
  <si>
    <t>Adquisición de materiales de oficina para uso de esta DIGEPRES.</t>
  </si>
  <si>
    <t>B1500001210</t>
  </si>
  <si>
    <t>8/4/2024</t>
  </si>
  <si>
    <t>Servicio de mantenimiento del sistema de detención y supresión de incendios para esta DIGEPRES.</t>
  </si>
  <si>
    <t>B1500000577</t>
  </si>
  <si>
    <t>B1500003055</t>
  </si>
  <si>
    <t>Adquisición de scanner inalámbrico de código de barra para uso de esta DIGEPRES</t>
  </si>
  <si>
    <t>B1500000722</t>
  </si>
  <si>
    <t>Aquisición de memorias USB para uso de esta DIGEPRES.</t>
  </si>
  <si>
    <t>B1500002580</t>
  </si>
  <si>
    <t>Servicios de renovación de licencias informáticas para uso de esta DIGEPRES.</t>
  </si>
  <si>
    <t>B1500002583</t>
  </si>
  <si>
    <t>B1500173870</t>
  </si>
  <si>
    <t>9/4/2024</t>
  </si>
  <si>
    <t>NexaLink Technologies</t>
  </si>
  <si>
    <t>Adquisición de disco duros para uso de esta DIGEPRES</t>
  </si>
  <si>
    <t>B1500000001</t>
  </si>
  <si>
    <t>B1500000890</t>
  </si>
  <si>
    <t>11/4/2024</t>
  </si>
  <si>
    <t>Servicio Automotriz Inteligente (AUTOSAI)</t>
  </si>
  <si>
    <t>Servicios de talleres para vehículos institucionales de esta DIGEPRES.</t>
  </si>
  <si>
    <t>B1500001462</t>
  </si>
  <si>
    <t>Servicios de Data correspondiente al mes de abril 2024, cuenta no. 85937564.</t>
  </si>
  <si>
    <t>Servicios de Telecable correspondiente al mes de abril 2024, cuenta no. 13996825.</t>
  </si>
  <si>
    <t>B1500001463</t>
  </si>
  <si>
    <t>B1500001464</t>
  </si>
  <si>
    <t>B1500001465</t>
  </si>
  <si>
    <t>B1500001466</t>
  </si>
  <si>
    <t>B1500174067</t>
  </si>
  <si>
    <t>12/4/2024</t>
  </si>
  <si>
    <t>E450000003467</t>
  </si>
  <si>
    <t>15/4/2024</t>
  </si>
  <si>
    <t>E450000003444</t>
  </si>
  <si>
    <t>B1500174166</t>
  </si>
  <si>
    <t>16/4/2025</t>
  </si>
  <si>
    <t>Participación en la reunión de la red de Presupuesto por resultados de América Latina y el Caribe.</t>
  </si>
  <si>
    <t>B1500000026</t>
  </si>
  <si>
    <t>17/4/2024</t>
  </si>
  <si>
    <t>Adquisición de ventanas para uso de esta DIGEPRES</t>
  </si>
  <si>
    <t>B1500000003</t>
  </si>
  <si>
    <t>B1500174299</t>
  </si>
  <si>
    <t>18/4/2024</t>
  </si>
  <si>
    <t>Aporte económico de mantenimiento mes de abril 2024.</t>
  </si>
  <si>
    <t>B1500000413</t>
  </si>
  <si>
    <t>B1500000595</t>
  </si>
  <si>
    <t>19/4/2024</t>
  </si>
  <si>
    <t>Adquisición de impresora para uso de esta DIGEPRES.</t>
  </si>
  <si>
    <t>B1500003110</t>
  </si>
  <si>
    <t>Dra. Lourdes Ynmaculada De Oleo Valenzuela</t>
  </si>
  <si>
    <t>Servicio de abogado notario para esta DIGEPRES.</t>
  </si>
  <si>
    <t>Seguro Nacional de Salud (SENASA)</t>
  </si>
  <si>
    <t>Seguro de salud para los colaboradores de esta DIGEPRES, correspondiente al mes de mayo de 2024.</t>
  </si>
  <si>
    <t>B1500011552</t>
  </si>
  <si>
    <t>B1500174327</t>
  </si>
  <si>
    <t>23/4/2024</t>
  </si>
  <si>
    <t>B1500003065</t>
  </si>
  <si>
    <t>B1500003066</t>
  </si>
  <si>
    <t>B1500003067</t>
  </si>
  <si>
    <t>B1500003068</t>
  </si>
  <si>
    <t>B1500003069</t>
  </si>
  <si>
    <t>Adquisición de recarga de combustible para uso de esta DIGEPRES.</t>
  </si>
  <si>
    <t>B1500052085</t>
  </si>
  <si>
    <t>B1500052086</t>
  </si>
  <si>
    <t>B1500052102</t>
  </si>
  <si>
    <t>Adquisición de artículos desechables para uso de esta DIGEPRES.</t>
  </si>
  <si>
    <t>B1500000421</t>
  </si>
  <si>
    <t>24/4/2024</t>
  </si>
  <si>
    <t>B1500000160</t>
  </si>
  <si>
    <t>Seguro de vida para los colaboradores de esta DIGEPRES, correspondiente al mes de abril del 2024.</t>
  </si>
  <si>
    <t>B1500048510</t>
  </si>
  <si>
    <t>25/4/2024</t>
  </si>
  <si>
    <t>B1500173879</t>
  </si>
  <si>
    <t>26/4/2024</t>
  </si>
  <si>
    <t>Grupo Farmacéutico CAR-M</t>
  </si>
  <si>
    <t>Adquisición de insumos para la unidad médica de esta DIGEPRES.</t>
  </si>
  <si>
    <t>B1500003309</t>
  </si>
  <si>
    <t>B1500004707</t>
  </si>
  <si>
    <t>Adquisición de materiales de limpieza para esta DIGEPRES.</t>
  </si>
  <si>
    <t>B1500000517</t>
  </si>
  <si>
    <t>30/4/2024</t>
  </si>
  <si>
    <t>Adquisición de café molido para uso de esta DIGEPRES.</t>
  </si>
  <si>
    <t>B1500000085</t>
  </si>
  <si>
    <t>B1500001223</t>
  </si>
  <si>
    <t>E450000041445</t>
  </si>
  <si>
    <t>E450000042420</t>
  </si>
  <si>
    <t>E450000042306</t>
  </si>
  <si>
    <t>E450000042427</t>
  </si>
  <si>
    <t xml:space="preserve"> </t>
  </si>
  <si>
    <t>B1500003037</t>
  </si>
  <si>
    <t>Empresa Distribuidora de Electricidad del Este, S. A. (EDEESTE)</t>
  </si>
  <si>
    <t>Servicios de energía eléctrica correspondiente al mes de abril 2024. NIC. No. 1511169.</t>
  </si>
  <si>
    <t>Servicios de energía eléctrica correspondiente al mes de abril 2024. NIC. No. 1609251.</t>
  </si>
  <si>
    <t>B1500329402</t>
  </si>
  <si>
    <t>B1500329387</t>
  </si>
  <si>
    <t>Seguros Reservas, S.A.</t>
  </si>
  <si>
    <t>Farach, S.A.</t>
  </si>
  <si>
    <t>Comercial Yaelys, S.R.L.</t>
  </si>
  <si>
    <t>Minervino, S.R.L.</t>
  </si>
  <si>
    <t>Idemesa, S.R.L.</t>
  </si>
  <si>
    <t>Sigma Petroleum Corp., S.A.S.</t>
  </si>
  <si>
    <t>Express Servicios Logísticos ESLOGIST, EIRL</t>
  </si>
  <si>
    <t>Agua Planeta Azul S.A.</t>
  </si>
  <si>
    <t>Cayenart, S.R.L.</t>
  </si>
  <si>
    <t>Autocentro Navarro S.R.L.</t>
  </si>
  <si>
    <t>Repuestos Maroca S.R.L.</t>
  </si>
  <si>
    <t>Centroxpert STE, S.R.L.</t>
  </si>
  <si>
    <t xml:space="preserve">Constructora Fega, S.R.L. </t>
  </si>
  <si>
    <t>Sunset Coferme S.R.L.</t>
  </si>
  <si>
    <t>TCO Networking, S.R.L.</t>
  </si>
  <si>
    <t>Compudonsa, S.R.L.</t>
  </si>
  <si>
    <t>Autotécnica Brasil S.R.L.</t>
  </si>
  <si>
    <t>CentroXpert STE, S.R.L.</t>
  </si>
  <si>
    <t>Ingeniería de Protección S.R.L.</t>
  </si>
  <si>
    <t>Brothers RSR Supply Office, S.R.L.</t>
  </si>
  <si>
    <t>Danilo Music, S.R.L.</t>
  </si>
  <si>
    <t>Altice Dominicana, S.A.</t>
  </si>
  <si>
    <t>Integraciones Tecnológicas , M&amp;A, S.R.L.</t>
  </si>
  <si>
    <t>Adquisición de greca de 3 tasas y Jarritos esmaltados, para uso de esta DIGEPRES.</t>
  </si>
  <si>
    <t>B1500000113</t>
  </si>
  <si>
    <t>16/4/2024</t>
  </si>
  <si>
    <t>27/4/2024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</si>
</sst>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3" fontId="8" fillId="0" borderId="9" xfId="1" applyFont="1" applyBorder="1" applyAlignment="1">
      <alignment vertical="center"/>
    </xf>
    <xf numFmtId="14" fontId="8" fillId="0" borderId="9" xfId="0" applyNumberFormat="1" applyFont="1" applyBorder="1" applyAlignment="1">
      <alignment horizontal="center" vertical="center"/>
    </xf>
    <xf numFmtId="43" fontId="8" fillId="0" borderId="9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0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9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/>
    </xf>
  </cellXfs>
  <cellStyles count="3">
    <cellStyle name="Comma" xfId="1" builtinId="3"/>
    <cellStyle name="Moneda 2" xfId="2" xr:uid="{9B7FCCD1-C103-4D39-ABAF-593539E83B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7252608</xdr:colOff>
      <xdr:row>0</xdr:row>
      <xdr:rowOff>27212</xdr:rowOff>
    </xdr:from>
    <xdr:to>
      <xdr:col>1</xdr:col>
      <xdr:colOff>9230464</xdr:colOff>
      <xdr:row>9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8814" y="27212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7"/>
  <sheetViews>
    <sheetView tabSelected="1" topLeftCell="B31" zoomScale="70" zoomScaleNormal="70" workbookViewId="0">
      <selection activeCell="H77" sqref="H77"/>
    </sheetView>
  </sheetViews>
  <sheetFormatPr defaultColWidth="11.42578125" defaultRowHeight="14.25"/>
  <cols>
    <col min="1" max="1" width="85.85546875" style="8" customWidth="1"/>
    <col min="2" max="2" width="196.28515625" style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7" width="20" style="1" bestFit="1" customWidth="1"/>
    <col min="8" max="8" width="20.140625" style="1" bestFit="1" customWidth="1"/>
    <col min="9" max="9" width="17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0"/>
      <c r="B1" s="30"/>
      <c r="C1" s="30"/>
      <c r="D1" s="30"/>
      <c r="E1" s="30"/>
      <c r="F1" s="30"/>
      <c r="G1" s="30"/>
      <c r="H1" s="30"/>
      <c r="I1" s="30"/>
    </row>
    <row r="2" spans="1:141" ht="15" customHeight="1">
      <c r="A2" s="30"/>
      <c r="B2" s="30"/>
      <c r="C2" s="30"/>
      <c r="D2" s="30"/>
      <c r="E2" s="30"/>
      <c r="F2" s="30"/>
      <c r="G2" s="30"/>
      <c r="H2" s="30"/>
      <c r="I2" s="30"/>
    </row>
    <row r="3" spans="1:141" ht="15" customHeight="1">
      <c r="A3" s="30"/>
      <c r="B3" s="30"/>
      <c r="C3" s="30"/>
      <c r="D3" s="30"/>
      <c r="E3" s="30"/>
      <c r="F3" s="30"/>
      <c r="G3" s="30"/>
      <c r="H3" s="30"/>
      <c r="I3" s="30"/>
    </row>
    <row r="4" spans="1:141" ht="15" customHeight="1">
      <c r="A4" s="30"/>
      <c r="B4" s="30"/>
      <c r="C4" s="30"/>
      <c r="D4" s="30"/>
      <c r="E4" s="30"/>
      <c r="F4" s="30"/>
      <c r="G4" s="30"/>
      <c r="H4" s="30"/>
      <c r="I4" s="30"/>
    </row>
    <row r="5" spans="1:141" ht="15" customHeight="1">
      <c r="A5" s="30"/>
      <c r="B5" s="30"/>
      <c r="C5" s="30"/>
      <c r="D5" s="30"/>
      <c r="E5" s="30"/>
      <c r="F5" s="30"/>
      <c r="G5" s="30"/>
      <c r="H5" s="30"/>
      <c r="I5" s="30"/>
    </row>
    <row r="6" spans="1:141" ht="27" customHeight="1">
      <c r="A6" s="30"/>
      <c r="B6" s="30"/>
      <c r="C6" s="30"/>
      <c r="D6" s="30"/>
      <c r="E6" s="30"/>
      <c r="F6" s="30"/>
      <c r="G6" s="30"/>
      <c r="H6" s="30"/>
      <c r="I6" s="30"/>
    </row>
    <row r="7" spans="1:141" ht="19.5" customHeight="1">
      <c r="A7" s="30"/>
      <c r="B7" s="30"/>
      <c r="C7" s="30"/>
      <c r="D7" s="30"/>
      <c r="E7" s="30"/>
      <c r="F7" s="30"/>
      <c r="G7" s="30"/>
      <c r="H7" s="30"/>
      <c r="I7" s="30"/>
    </row>
    <row r="8" spans="1:141" ht="19.5" customHeight="1">
      <c r="A8" s="30"/>
      <c r="B8" s="30"/>
      <c r="C8" s="30"/>
      <c r="D8" s="30"/>
      <c r="E8" s="30"/>
      <c r="F8" s="30"/>
      <c r="G8" s="30"/>
      <c r="H8" s="30"/>
      <c r="I8" s="30"/>
    </row>
    <row r="9" spans="1:141" ht="19.5" customHeight="1">
      <c r="A9" s="30"/>
      <c r="B9" s="30"/>
      <c r="C9" s="30"/>
      <c r="D9" s="30"/>
      <c r="E9" s="30"/>
      <c r="F9" s="30"/>
      <c r="G9" s="30"/>
      <c r="H9" s="30"/>
      <c r="I9" s="30"/>
    </row>
    <row r="10" spans="1:141" ht="4.5" customHeight="1">
      <c r="A10" s="30"/>
      <c r="B10" s="30"/>
      <c r="C10" s="30"/>
      <c r="D10" s="30"/>
      <c r="E10" s="30"/>
      <c r="F10" s="30"/>
      <c r="G10" s="30"/>
      <c r="H10" s="30"/>
      <c r="I10" s="30"/>
    </row>
    <row r="11" spans="1:141" ht="24">
      <c r="A11" s="31" t="s">
        <v>11</v>
      </c>
      <c r="B11" s="31"/>
      <c r="C11" s="31"/>
      <c r="D11" s="31"/>
      <c r="E11" s="31"/>
      <c r="F11" s="31"/>
      <c r="G11" s="31"/>
      <c r="H11" s="31"/>
      <c r="I11" s="31"/>
    </row>
    <row r="12" spans="1:141" ht="19.5">
      <c r="A12" s="32" t="s">
        <v>27</v>
      </c>
      <c r="B12" s="32"/>
      <c r="C12" s="32"/>
      <c r="D12" s="32"/>
      <c r="E12" s="32"/>
      <c r="F12" s="32"/>
      <c r="G12" s="32"/>
      <c r="H12" s="32"/>
      <c r="I12" s="32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130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9</v>
      </c>
    </row>
    <row r="15" spans="1:141" s="23" customFormat="1" ht="17.100000000000001" customHeight="1">
      <c r="A15" s="12" t="s">
        <v>10</v>
      </c>
      <c r="B15" s="12" t="s">
        <v>25</v>
      </c>
      <c r="C15" s="24" t="s">
        <v>26</v>
      </c>
      <c r="D15" s="26">
        <v>45383</v>
      </c>
      <c r="E15" s="20">
        <v>7314</v>
      </c>
      <c r="F15" s="21">
        <v>45400</v>
      </c>
      <c r="G15" s="22">
        <f>+E15</f>
        <v>7314</v>
      </c>
      <c r="H15" s="15"/>
      <c r="I15" s="16" t="s">
        <v>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ht="17.100000000000001" customHeight="1">
      <c r="A16" s="12" t="s">
        <v>159</v>
      </c>
      <c r="B16" s="12" t="s">
        <v>31</v>
      </c>
      <c r="C16" s="25" t="s">
        <v>32</v>
      </c>
      <c r="D16" s="19" t="s">
        <v>33</v>
      </c>
      <c r="E16" s="14">
        <v>117670.5</v>
      </c>
      <c r="F16" s="21">
        <v>45412</v>
      </c>
      <c r="G16" s="22">
        <f>+E16</f>
        <v>117670.5</v>
      </c>
      <c r="H16" s="15"/>
      <c r="I16" s="16" t="s">
        <v>8</v>
      </c>
    </row>
    <row r="17" spans="1:141" ht="17.100000000000001" customHeight="1">
      <c r="A17" s="12" t="s">
        <v>158</v>
      </c>
      <c r="B17" s="12" t="s">
        <v>65</v>
      </c>
      <c r="C17" s="25" t="s">
        <v>73</v>
      </c>
      <c r="D17" s="19" t="s">
        <v>74</v>
      </c>
      <c r="E17" s="14">
        <v>41591.699999999997</v>
      </c>
      <c r="F17" s="21">
        <v>45412</v>
      </c>
      <c r="G17" s="22">
        <f>+E17</f>
        <v>41591.699999999997</v>
      </c>
      <c r="H17" s="15"/>
      <c r="I17" s="16" t="s">
        <v>8</v>
      </c>
    </row>
    <row r="18" spans="1:141" ht="17.100000000000001" customHeight="1">
      <c r="A18" s="12" t="s">
        <v>158</v>
      </c>
      <c r="B18" s="12" t="s">
        <v>66</v>
      </c>
      <c r="C18" s="25" t="s">
        <v>75</v>
      </c>
      <c r="D18" s="19" t="s">
        <v>74</v>
      </c>
      <c r="E18" s="14">
        <v>2729.75</v>
      </c>
      <c r="F18" s="21">
        <v>45412</v>
      </c>
      <c r="G18" s="22">
        <f>+E18</f>
        <v>2729.75</v>
      </c>
      <c r="H18" s="15"/>
      <c r="I18" s="16" t="s">
        <v>8</v>
      </c>
    </row>
    <row r="19" spans="1:141" ht="17.100000000000001" customHeight="1">
      <c r="A19" s="12" t="s">
        <v>144</v>
      </c>
      <c r="B19" s="13" t="s">
        <v>35</v>
      </c>
      <c r="C19" s="25" t="s">
        <v>36</v>
      </c>
      <c r="D19" s="19" t="s">
        <v>37</v>
      </c>
      <c r="E19" s="14">
        <v>2880</v>
      </c>
      <c r="F19" s="21">
        <v>45415</v>
      </c>
      <c r="G19" s="22">
        <f>+E19</f>
        <v>2880</v>
      </c>
      <c r="H19" s="15"/>
      <c r="I19" s="16" t="s">
        <v>8</v>
      </c>
    </row>
    <row r="20" spans="1:141" ht="17.100000000000001" customHeight="1">
      <c r="A20" s="12" t="s">
        <v>144</v>
      </c>
      <c r="B20" s="13" t="s">
        <v>35</v>
      </c>
      <c r="C20" s="25" t="s">
        <v>55</v>
      </c>
      <c r="D20" s="19" t="s">
        <v>56</v>
      </c>
      <c r="E20" s="14">
        <v>2820</v>
      </c>
      <c r="F20" s="21">
        <v>45415</v>
      </c>
      <c r="G20" s="22">
        <f>+E20</f>
        <v>2820</v>
      </c>
      <c r="H20" s="15"/>
      <c r="I20" s="16" t="s">
        <v>8</v>
      </c>
    </row>
    <row r="21" spans="1:141" ht="17.100000000000001" customHeight="1">
      <c r="A21" s="12" t="s">
        <v>144</v>
      </c>
      <c r="B21" s="13" t="s">
        <v>35</v>
      </c>
      <c r="C21" s="25" t="s">
        <v>71</v>
      </c>
      <c r="D21" s="19" t="s">
        <v>72</v>
      </c>
      <c r="E21" s="14">
        <v>2580</v>
      </c>
      <c r="F21" s="21">
        <v>45415</v>
      </c>
      <c r="G21" s="22">
        <f>+E21</f>
        <v>2580</v>
      </c>
      <c r="H21" s="15"/>
      <c r="I21" s="16" t="s">
        <v>8</v>
      </c>
    </row>
    <row r="22" spans="1:141" s="23" customFormat="1" ht="17.100000000000001" customHeight="1">
      <c r="A22" s="12" t="s">
        <v>146</v>
      </c>
      <c r="B22" s="13" t="s">
        <v>15</v>
      </c>
      <c r="C22" s="24" t="s">
        <v>28</v>
      </c>
      <c r="D22" s="26">
        <v>45384</v>
      </c>
      <c r="E22" s="20">
        <v>1650</v>
      </c>
      <c r="F22" s="21">
        <v>45432</v>
      </c>
      <c r="H22" s="22">
        <f>E22</f>
        <v>1650</v>
      </c>
      <c r="I22" s="16" t="s">
        <v>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23" customFormat="1" ht="17.100000000000001" customHeight="1">
      <c r="A23" s="12" t="s">
        <v>146</v>
      </c>
      <c r="B23" s="13" t="s">
        <v>15</v>
      </c>
      <c r="C23" s="24" t="s">
        <v>131</v>
      </c>
      <c r="D23" s="26">
        <v>45384</v>
      </c>
      <c r="E23" s="20">
        <v>1650</v>
      </c>
      <c r="F23" s="21">
        <v>45432</v>
      </c>
      <c r="H23" s="22">
        <f>+E23</f>
        <v>1650</v>
      </c>
      <c r="I23" s="16" t="s">
        <v>14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ht="17.100000000000001" customHeight="1">
      <c r="A24" s="12" t="s">
        <v>153</v>
      </c>
      <c r="B24" s="27" t="s">
        <v>16</v>
      </c>
      <c r="C24" s="25" t="s">
        <v>29</v>
      </c>
      <c r="D24" s="19" t="s">
        <v>30</v>
      </c>
      <c r="E24" s="14">
        <v>19057</v>
      </c>
      <c r="F24" s="21">
        <v>45432</v>
      </c>
      <c r="G24" s="15"/>
      <c r="H24" s="22">
        <f>+E24</f>
        <v>19057</v>
      </c>
      <c r="I24" s="16" t="s">
        <v>14</v>
      </c>
    </row>
    <row r="25" spans="1:141" ht="17.100000000000001" customHeight="1">
      <c r="A25" s="12" t="s">
        <v>17</v>
      </c>
      <c r="B25" s="27" t="s">
        <v>18</v>
      </c>
      <c r="C25" s="25" t="s">
        <v>34</v>
      </c>
      <c r="D25" s="19" t="s">
        <v>33</v>
      </c>
      <c r="E25" s="14">
        <v>18400</v>
      </c>
      <c r="F25" s="21">
        <v>45432</v>
      </c>
      <c r="G25" s="15"/>
      <c r="H25" s="14">
        <f>+E25</f>
        <v>18400</v>
      </c>
      <c r="I25" s="16" t="s">
        <v>14</v>
      </c>
    </row>
    <row r="26" spans="1:141" s="23" customFormat="1" ht="17.100000000000001" customHeight="1">
      <c r="A26" s="12" t="s">
        <v>157</v>
      </c>
      <c r="B26" s="13" t="s">
        <v>38</v>
      </c>
      <c r="C26" s="25" t="s">
        <v>39</v>
      </c>
      <c r="D26" s="26">
        <v>45386</v>
      </c>
      <c r="E26" s="14">
        <v>60166.62</v>
      </c>
      <c r="F26" s="21">
        <v>45432</v>
      </c>
      <c r="H26" s="15">
        <f>+E26</f>
        <v>60166.62</v>
      </c>
      <c r="I26" s="16" t="s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23" customFormat="1" ht="17.100000000000001" customHeight="1">
      <c r="A27" s="12" t="s">
        <v>146</v>
      </c>
      <c r="B27" s="13" t="s">
        <v>15</v>
      </c>
      <c r="C27" s="24" t="s">
        <v>40</v>
      </c>
      <c r="D27" s="26">
        <v>45390</v>
      </c>
      <c r="E27" s="20">
        <v>1100</v>
      </c>
      <c r="F27" s="21">
        <v>45432</v>
      </c>
      <c r="H27" s="22">
        <f>+E27</f>
        <v>1100</v>
      </c>
      <c r="I27" s="16" t="s">
        <v>14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23" customFormat="1" ht="17.100000000000001" customHeight="1">
      <c r="A28" s="12" t="s">
        <v>146</v>
      </c>
      <c r="B28" s="13" t="s">
        <v>15</v>
      </c>
      <c r="C28" s="24" t="s">
        <v>41</v>
      </c>
      <c r="D28" s="26">
        <v>45390</v>
      </c>
      <c r="E28" s="20">
        <v>1100</v>
      </c>
      <c r="F28" s="21">
        <v>45432</v>
      </c>
      <c r="H28" s="22">
        <f>+E28</f>
        <v>1100</v>
      </c>
      <c r="I28" s="16" t="s">
        <v>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23" customFormat="1" ht="17.100000000000001" customHeight="1">
      <c r="A29" s="12" t="s">
        <v>146</v>
      </c>
      <c r="B29" s="13" t="s">
        <v>15</v>
      </c>
      <c r="C29" s="24" t="s">
        <v>42</v>
      </c>
      <c r="D29" s="26">
        <v>45390</v>
      </c>
      <c r="E29" s="20">
        <v>1100</v>
      </c>
      <c r="F29" s="21">
        <v>45432</v>
      </c>
      <c r="H29" s="22">
        <f>+E29</f>
        <v>1100</v>
      </c>
      <c r="I29" s="16" t="s">
        <v>14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ht="17.100000000000001" customHeight="1">
      <c r="A30" s="12" t="s">
        <v>156</v>
      </c>
      <c r="B30" s="13" t="s">
        <v>43</v>
      </c>
      <c r="C30" s="25" t="s">
        <v>44</v>
      </c>
      <c r="D30" s="19" t="s">
        <v>45</v>
      </c>
      <c r="E30" s="14">
        <v>11151</v>
      </c>
      <c r="F30" s="21">
        <v>45432</v>
      </c>
      <c r="G30" s="15"/>
      <c r="H30" s="22">
        <f>+E30</f>
        <v>11151</v>
      </c>
      <c r="I30" s="16" t="s">
        <v>14</v>
      </c>
    </row>
    <row r="31" spans="1:141" ht="17.100000000000001" customHeight="1">
      <c r="A31" s="12" t="s">
        <v>155</v>
      </c>
      <c r="B31" s="13" t="s">
        <v>46</v>
      </c>
      <c r="C31" s="25" t="s">
        <v>47</v>
      </c>
      <c r="D31" s="19" t="s">
        <v>45</v>
      </c>
      <c r="E31" s="14">
        <v>45352.12</v>
      </c>
      <c r="F31" s="21">
        <v>45432</v>
      </c>
      <c r="G31" s="15"/>
      <c r="H31" s="22">
        <f>+E31</f>
        <v>45352.12</v>
      </c>
      <c r="I31" s="16" t="s">
        <v>14</v>
      </c>
    </row>
    <row r="32" spans="1:141" ht="17.100000000000001" customHeight="1">
      <c r="A32" s="12" t="s">
        <v>154</v>
      </c>
      <c r="B32" s="13" t="s">
        <v>49</v>
      </c>
      <c r="C32" s="25" t="s">
        <v>48</v>
      </c>
      <c r="D32" s="19" t="s">
        <v>45</v>
      </c>
      <c r="E32" s="14">
        <v>1660</v>
      </c>
      <c r="F32" s="21">
        <v>45432</v>
      </c>
      <c r="G32" s="15"/>
      <c r="H32" s="22">
        <f>+E32</f>
        <v>1660</v>
      </c>
      <c r="I32" s="16" t="s">
        <v>14</v>
      </c>
    </row>
    <row r="33" spans="1:9" ht="17.100000000000001" customHeight="1">
      <c r="A33" s="12" t="s">
        <v>153</v>
      </c>
      <c r="B33" s="27" t="s">
        <v>16</v>
      </c>
      <c r="C33" s="25" t="s">
        <v>50</v>
      </c>
      <c r="D33" s="19" t="s">
        <v>45</v>
      </c>
      <c r="E33" s="14">
        <v>23246</v>
      </c>
      <c r="F33" s="21">
        <v>45432</v>
      </c>
      <c r="G33" s="15"/>
      <c r="H33" s="22">
        <f>+E33</f>
        <v>23246</v>
      </c>
      <c r="I33" s="16" t="s">
        <v>14</v>
      </c>
    </row>
    <row r="34" spans="1:9" ht="17.100000000000001" customHeight="1">
      <c r="A34" s="12" t="s">
        <v>152</v>
      </c>
      <c r="B34" s="12" t="s">
        <v>51</v>
      </c>
      <c r="C34" s="25" t="s">
        <v>52</v>
      </c>
      <c r="D34" s="19" t="s">
        <v>45</v>
      </c>
      <c r="E34" s="14">
        <v>46500.26</v>
      </c>
      <c r="F34" s="21">
        <v>45432</v>
      </c>
      <c r="G34" s="15"/>
      <c r="H34" s="22">
        <f t="shared" ref="H27:H35" si="0">+E34</f>
        <v>46500.26</v>
      </c>
      <c r="I34" s="16" t="s">
        <v>14</v>
      </c>
    </row>
    <row r="35" spans="1:9" ht="17.100000000000001" customHeight="1">
      <c r="A35" s="12" t="s">
        <v>152</v>
      </c>
      <c r="B35" s="12" t="s">
        <v>53</v>
      </c>
      <c r="C35" s="25" t="s">
        <v>54</v>
      </c>
      <c r="D35" s="19" t="s">
        <v>45</v>
      </c>
      <c r="E35" s="14">
        <v>148437.5</v>
      </c>
      <c r="F35" s="21">
        <v>45432</v>
      </c>
      <c r="G35" s="15"/>
      <c r="H35" s="22">
        <f>+E35</f>
        <v>148437.5</v>
      </c>
      <c r="I35" s="16" t="s">
        <v>14</v>
      </c>
    </row>
    <row r="36" spans="1:9" ht="17.100000000000001" customHeight="1">
      <c r="A36" s="12" t="s">
        <v>57</v>
      </c>
      <c r="B36" s="13" t="s">
        <v>58</v>
      </c>
      <c r="C36" s="25" t="s">
        <v>59</v>
      </c>
      <c r="D36" s="19" t="s">
        <v>56</v>
      </c>
      <c r="E36" s="14">
        <v>451137.6</v>
      </c>
      <c r="F36" s="21">
        <v>45432</v>
      </c>
      <c r="G36" s="15"/>
      <c r="H36" s="22">
        <f>+E36</f>
        <v>451137.6</v>
      </c>
      <c r="I36" s="16" t="s">
        <v>14</v>
      </c>
    </row>
    <row r="37" spans="1:9" ht="17.100000000000001" customHeight="1">
      <c r="A37" s="12" t="s">
        <v>151</v>
      </c>
      <c r="B37" s="12" t="s">
        <v>53</v>
      </c>
      <c r="C37" s="25" t="s">
        <v>60</v>
      </c>
      <c r="D37" s="19" t="s">
        <v>61</v>
      </c>
      <c r="E37" s="14">
        <v>8695.7900000000009</v>
      </c>
      <c r="F37" s="21">
        <v>45432</v>
      </c>
      <c r="G37" s="15"/>
      <c r="H37" s="22">
        <f t="shared" ref="H36:H42" si="1">+E37</f>
        <v>8695.7900000000009</v>
      </c>
      <c r="I37" s="16" t="s">
        <v>14</v>
      </c>
    </row>
    <row r="38" spans="1:9" ht="17.100000000000001" customHeight="1">
      <c r="A38" s="12" t="s">
        <v>62</v>
      </c>
      <c r="B38" s="12" t="s">
        <v>63</v>
      </c>
      <c r="C38" s="25" t="s">
        <v>64</v>
      </c>
      <c r="D38" s="19" t="s">
        <v>61</v>
      </c>
      <c r="E38" s="14">
        <v>10832.4</v>
      </c>
      <c r="F38" s="21">
        <v>45432</v>
      </c>
      <c r="G38" s="15"/>
      <c r="H38" s="22">
        <f>+E38</f>
        <v>10832.4</v>
      </c>
      <c r="I38" s="16" t="s">
        <v>14</v>
      </c>
    </row>
    <row r="39" spans="1:9" ht="17.100000000000001" customHeight="1">
      <c r="A39" s="12" t="s">
        <v>62</v>
      </c>
      <c r="B39" s="12" t="s">
        <v>63</v>
      </c>
      <c r="C39" s="25" t="s">
        <v>67</v>
      </c>
      <c r="D39" s="19" t="s">
        <v>61</v>
      </c>
      <c r="E39" s="14">
        <v>21358</v>
      </c>
      <c r="F39" s="21">
        <v>45432</v>
      </c>
      <c r="G39" s="15"/>
      <c r="H39" s="22">
        <f>+E39</f>
        <v>21358</v>
      </c>
      <c r="I39" s="16" t="s">
        <v>14</v>
      </c>
    </row>
    <row r="40" spans="1:9" ht="17.100000000000001" customHeight="1">
      <c r="A40" s="12" t="s">
        <v>62</v>
      </c>
      <c r="B40" s="12" t="s">
        <v>63</v>
      </c>
      <c r="C40" s="25" t="s">
        <v>68</v>
      </c>
      <c r="D40" s="19" t="s">
        <v>61</v>
      </c>
      <c r="E40" s="14">
        <v>8142</v>
      </c>
      <c r="F40" s="21">
        <v>45432</v>
      </c>
      <c r="G40" s="15"/>
      <c r="H40" s="22">
        <f>+E40</f>
        <v>8142</v>
      </c>
      <c r="I40" s="16" t="s">
        <v>14</v>
      </c>
    </row>
    <row r="41" spans="1:9" ht="17.100000000000001" customHeight="1">
      <c r="A41" s="12" t="s">
        <v>62</v>
      </c>
      <c r="B41" s="12" t="s">
        <v>63</v>
      </c>
      <c r="C41" s="25" t="s">
        <v>69</v>
      </c>
      <c r="D41" s="19" t="s">
        <v>61</v>
      </c>
      <c r="E41" s="14">
        <v>155476.79999999999</v>
      </c>
      <c r="F41" s="21">
        <v>45432</v>
      </c>
      <c r="G41" s="15"/>
      <c r="H41" s="22">
        <f>+E41</f>
        <v>155476.79999999999</v>
      </c>
      <c r="I41" s="16" t="s">
        <v>14</v>
      </c>
    </row>
    <row r="42" spans="1:9" ht="17.100000000000001" customHeight="1">
      <c r="A42" s="12" t="s">
        <v>62</v>
      </c>
      <c r="B42" s="12" t="s">
        <v>63</v>
      </c>
      <c r="C42" s="25" t="s">
        <v>70</v>
      </c>
      <c r="D42" s="19" t="s">
        <v>61</v>
      </c>
      <c r="E42" s="14">
        <v>51872.800000000003</v>
      </c>
      <c r="F42" s="21">
        <v>45432</v>
      </c>
      <c r="G42" s="15"/>
      <c r="H42" s="22">
        <f>+E42</f>
        <v>51872.800000000003</v>
      </c>
      <c r="I42" s="16" t="s">
        <v>14</v>
      </c>
    </row>
    <row r="43" spans="1:9" ht="17.100000000000001" customHeight="1">
      <c r="A43" s="12" t="s">
        <v>144</v>
      </c>
      <c r="B43" s="12" t="s">
        <v>35</v>
      </c>
      <c r="C43" s="25" t="s">
        <v>76</v>
      </c>
      <c r="D43" s="19" t="s">
        <v>77</v>
      </c>
      <c r="E43" s="14">
        <v>1860</v>
      </c>
      <c r="F43" s="21">
        <v>45432</v>
      </c>
      <c r="G43" s="15"/>
      <c r="H43" s="22">
        <f>+E43</f>
        <v>1860</v>
      </c>
      <c r="I43" s="16" t="s">
        <v>14</v>
      </c>
    </row>
    <row r="44" spans="1:9" ht="17.100000000000001" customHeight="1">
      <c r="A44" s="12" t="s">
        <v>150</v>
      </c>
      <c r="B44" s="12" t="s">
        <v>78</v>
      </c>
      <c r="C44" s="25" t="s">
        <v>79</v>
      </c>
      <c r="D44" s="19" t="s">
        <v>80</v>
      </c>
      <c r="E44" s="14">
        <v>1596389.08</v>
      </c>
      <c r="F44" s="21">
        <v>45432</v>
      </c>
      <c r="G44" s="15"/>
      <c r="H44" s="22">
        <f>+E44</f>
        <v>1596389.08</v>
      </c>
      <c r="I44" s="16" t="s">
        <v>14</v>
      </c>
    </row>
    <row r="45" spans="1:9" ht="17.100000000000001" customHeight="1">
      <c r="A45" s="12" t="s">
        <v>149</v>
      </c>
      <c r="B45" s="12" t="s">
        <v>81</v>
      </c>
      <c r="C45" s="25" t="s">
        <v>82</v>
      </c>
      <c r="D45" s="19" t="s">
        <v>80</v>
      </c>
      <c r="E45" s="14">
        <v>32450</v>
      </c>
      <c r="F45" s="21">
        <v>45432</v>
      </c>
      <c r="G45" s="15"/>
      <c r="H45" s="22">
        <f>+E45</f>
        <v>32450</v>
      </c>
      <c r="I45" s="16" t="s">
        <v>14</v>
      </c>
    </row>
    <row r="46" spans="1:9" ht="17.100000000000001" customHeight="1">
      <c r="A46" s="12" t="s">
        <v>132</v>
      </c>
      <c r="B46" s="12" t="s">
        <v>133</v>
      </c>
      <c r="C46" s="25" t="s">
        <v>135</v>
      </c>
      <c r="D46" s="19" t="s">
        <v>88</v>
      </c>
      <c r="E46" s="14">
        <v>320882.02</v>
      </c>
      <c r="F46" s="21">
        <v>45432</v>
      </c>
      <c r="G46" s="15"/>
      <c r="H46" s="22">
        <f>+E46</f>
        <v>320882.02</v>
      </c>
      <c r="I46" s="16" t="s">
        <v>14</v>
      </c>
    </row>
    <row r="47" spans="1:9" ht="17.100000000000001" customHeight="1">
      <c r="A47" s="12" t="s">
        <v>132</v>
      </c>
      <c r="B47" s="12" t="s">
        <v>134</v>
      </c>
      <c r="C47" s="25" t="s">
        <v>136</v>
      </c>
      <c r="D47" s="19" t="s">
        <v>88</v>
      </c>
      <c r="E47" s="14">
        <v>306756.07</v>
      </c>
      <c r="F47" s="21">
        <v>45432</v>
      </c>
      <c r="G47" s="15"/>
      <c r="H47" s="22">
        <f>+E47</f>
        <v>306756.07</v>
      </c>
      <c r="I47" s="16" t="s">
        <v>14</v>
      </c>
    </row>
    <row r="48" spans="1:9" ht="17.100000000000001" customHeight="1">
      <c r="A48" s="12" t="s">
        <v>144</v>
      </c>
      <c r="B48" s="12" t="s">
        <v>35</v>
      </c>
      <c r="C48" s="25" t="s">
        <v>83</v>
      </c>
      <c r="D48" s="19" t="s">
        <v>84</v>
      </c>
      <c r="E48" s="14">
        <v>1980</v>
      </c>
      <c r="F48" s="21">
        <v>45432</v>
      </c>
      <c r="G48" s="15"/>
      <c r="H48" s="22">
        <f>+E48</f>
        <v>1980</v>
      </c>
      <c r="I48" s="16" t="s">
        <v>14</v>
      </c>
    </row>
    <row r="49" spans="1:9" ht="17.100000000000001" customHeight="1">
      <c r="A49" s="12" t="s">
        <v>24</v>
      </c>
      <c r="B49" s="13" t="s">
        <v>85</v>
      </c>
      <c r="C49" s="25" t="s">
        <v>86</v>
      </c>
      <c r="D49" s="19" t="s">
        <v>84</v>
      </c>
      <c r="E49" s="14">
        <v>25000</v>
      </c>
      <c r="F49" s="21">
        <v>45432</v>
      </c>
      <c r="G49" s="15"/>
      <c r="H49" s="22">
        <f>+E49</f>
        <v>25000</v>
      </c>
      <c r="I49" s="16" t="s">
        <v>14</v>
      </c>
    </row>
    <row r="50" spans="1:9" ht="17.100000000000001" customHeight="1">
      <c r="A50" s="12" t="s">
        <v>147</v>
      </c>
      <c r="B50" s="27" t="s">
        <v>16</v>
      </c>
      <c r="C50" s="25" t="s">
        <v>87</v>
      </c>
      <c r="D50" s="19" t="s">
        <v>88</v>
      </c>
      <c r="E50" s="14">
        <v>11363.4</v>
      </c>
      <c r="F50" s="21">
        <v>45432</v>
      </c>
      <c r="G50" s="15"/>
      <c r="H50" s="14">
        <f>+E50</f>
        <v>11363.4</v>
      </c>
      <c r="I50" s="16" t="s">
        <v>14</v>
      </c>
    </row>
    <row r="51" spans="1:9" ht="17.100000000000001" customHeight="1">
      <c r="A51" s="12" t="s">
        <v>148</v>
      </c>
      <c r="B51" s="13" t="s">
        <v>89</v>
      </c>
      <c r="C51" s="25" t="s">
        <v>90</v>
      </c>
      <c r="D51" s="19" t="s">
        <v>88</v>
      </c>
      <c r="E51" s="14">
        <v>28740</v>
      </c>
      <c r="F51" s="21">
        <v>45432</v>
      </c>
      <c r="G51" s="15"/>
      <c r="H51" s="22">
        <f>+E51</f>
        <v>28740</v>
      </c>
      <c r="I51" s="16" t="s">
        <v>14</v>
      </c>
    </row>
    <row r="52" spans="1:9" ht="17.100000000000001" customHeight="1">
      <c r="A52" s="12" t="s">
        <v>91</v>
      </c>
      <c r="B52" s="13" t="s">
        <v>92</v>
      </c>
      <c r="C52" s="25" t="s">
        <v>161</v>
      </c>
      <c r="D52" s="19" t="s">
        <v>88</v>
      </c>
      <c r="E52" s="14">
        <v>74930</v>
      </c>
      <c r="F52" s="21">
        <v>45432</v>
      </c>
      <c r="G52" s="15"/>
      <c r="H52" s="22">
        <f t="shared" ref="H48:H71" si="2">+E52</f>
        <v>74930</v>
      </c>
      <c r="I52" s="16" t="s">
        <v>14</v>
      </c>
    </row>
    <row r="53" spans="1:9" ht="17.100000000000001" customHeight="1">
      <c r="A53" s="12" t="s">
        <v>93</v>
      </c>
      <c r="B53" s="12" t="s">
        <v>94</v>
      </c>
      <c r="C53" s="25" t="s">
        <v>95</v>
      </c>
      <c r="D53" s="19" t="s">
        <v>162</v>
      </c>
      <c r="E53" s="14">
        <v>968795.1</v>
      </c>
      <c r="F53" s="21">
        <v>45432</v>
      </c>
      <c r="G53" s="15"/>
      <c r="H53" s="22">
        <f>+E53</f>
        <v>968795.1</v>
      </c>
      <c r="I53" s="16" t="s">
        <v>14</v>
      </c>
    </row>
    <row r="54" spans="1:9" ht="17.100000000000001" customHeight="1">
      <c r="A54" s="12" t="s">
        <v>144</v>
      </c>
      <c r="B54" s="12" t="s">
        <v>35</v>
      </c>
      <c r="C54" s="12" t="s">
        <v>96</v>
      </c>
      <c r="D54" s="19" t="s">
        <v>97</v>
      </c>
      <c r="E54" s="14">
        <v>2400</v>
      </c>
      <c r="F54" s="21">
        <v>45432</v>
      </c>
      <c r="G54" s="15"/>
      <c r="H54" s="22">
        <f>+E54</f>
        <v>2400</v>
      </c>
      <c r="I54" s="16" t="s">
        <v>14</v>
      </c>
    </row>
    <row r="55" spans="1:9" ht="17.100000000000001" customHeight="1">
      <c r="A55" s="12" t="s">
        <v>146</v>
      </c>
      <c r="B55" s="13" t="s">
        <v>15</v>
      </c>
      <c r="C55" s="25" t="s">
        <v>98</v>
      </c>
      <c r="D55" s="19" t="s">
        <v>97</v>
      </c>
      <c r="E55" s="14">
        <v>1100</v>
      </c>
      <c r="F55" s="21">
        <v>45432</v>
      </c>
      <c r="G55" s="15"/>
      <c r="H55" s="22">
        <f>+E55</f>
        <v>1100</v>
      </c>
      <c r="I55" s="16" t="s">
        <v>14</v>
      </c>
    </row>
    <row r="56" spans="1:9" ht="17.100000000000001" customHeight="1">
      <c r="A56" s="12" t="s">
        <v>146</v>
      </c>
      <c r="B56" s="13" t="s">
        <v>15</v>
      </c>
      <c r="C56" s="25" t="s">
        <v>99</v>
      </c>
      <c r="D56" s="19" t="s">
        <v>97</v>
      </c>
      <c r="E56" s="14">
        <v>1650</v>
      </c>
      <c r="F56" s="21">
        <v>45432</v>
      </c>
      <c r="G56" s="15"/>
      <c r="H56" s="22">
        <f>+E56</f>
        <v>1650</v>
      </c>
      <c r="I56" s="16" t="s">
        <v>14</v>
      </c>
    </row>
    <row r="57" spans="1:9" ht="17.100000000000001" customHeight="1">
      <c r="A57" s="12" t="s">
        <v>146</v>
      </c>
      <c r="B57" s="13" t="s">
        <v>15</v>
      </c>
      <c r="C57" s="25" t="s">
        <v>100</v>
      </c>
      <c r="D57" s="19" t="s">
        <v>97</v>
      </c>
      <c r="E57" s="14">
        <v>1650</v>
      </c>
      <c r="F57" s="21">
        <v>45432</v>
      </c>
      <c r="G57" s="15"/>
      <c r="H57" s="22">
        <f>+E57</f>
        <v>1650</v>
      </c>
      <c r="I57" s="16" t="s">
        <v>14</v>
      </c>
    </row>
    <row r="58" spans="1:9" ht="17.100000000000001" customHeight="1">
      <c r="A58" s="12" t="s">
        <v>146</v>
      </c>
      <c r="B58" s="13" t="s">
        <v>15</v>
      </c>
      <c r="C58" s="25" t="s">
        <v>101</v>
      </c>
      <c r="D58" s="19" t="s">
        <v>97</v>
      </c>
      <c r="E58" s="14">
        <v>1100</v>
      </c>
      <c r="F58" s="21">
        <v>45432</v>
      </c>
      <c r="G58" s="15"/>
      <c r="H58" s="22">
        <f>+E58</f>
        <v>1100</v>
      </c>
      <c r="I58" s="16" t="s">
        <v>14</v>
      </c>
    </row>
    <row r="59" spans="1:9" ht="17.100000000000001" customHeight="1">
      <c r="A59" s="12" t="s">
        <v>146</v>
      </c>
      <c r="B59" s="13" t="s">
        <v>15</v>
      </c>
      <c r="C59" s="25" t="s">
        <v>102</v>
      </c>
      <c r="D59" s="19" t="s">
        <v>97</v>
      </c>
      <c r="E59" s="14">
        <v>1100</v>
      </c>
      <c r="F59" s="21">
        <v>45432</v>
      </c>
      <c r="G59" s="15"/>
      <c r="H59" s="22">
        <f>+E59</f>
        <v>1100</v>
      </c>
      <c r="I59" s="16" t="s">
        <v>14</v>
      </c>
    </row>
    <row r="60" spans="1:9" ht="17.100000000000001" customHeight="1">
      <c r="A60" s="12" t="s">
        <v>142</v>
      </c>
      <c r="B60" s="12" t="s">
        <v>103</v>
      </c>
      <c r="C60" s="25" t="s">
        <v>104</v>
      </c>
      <c r="D60" s="19" t="s">
        <v>97</v>
      </c>
      <c r="E60" s="14">
        <v>144000</v>
      </c>
      <c r="F60" s="21">
        <v>45432</v>
      </c>
      <c r="G60" s="15"/>
      <c r="H60" s="22">
        <f>+E60</f>
        <v>144000</v>
      </c>
      <c r="I60" s="16" t="s">
        <v>14</v>
      </c>
    </row>
    <row r="61" spans="1:9" ht="17.100000000000001" customHeight="1">
      <c r="A61" s="12" t="s">
        <v>142</v>
      </c>
      <c r="B61" s="12" t="s">
        <v>103</v>
      </c>
      <c r="C61" s="25" t="s">
        <v>105</v>
      </c>
      <c r="D61" s="19" t="s">
        <v>97</v>
      </c>
      <c r="E61" s="14">
        <v>1768270</v>
      </c>
      <c r="F61" s="21">
        <v>45432</v>
      </c>
      <c r="G61" s="15"/>
      <c r="H61" s="22">
        <f>+E61</f>
        <v>1768270</v>
      </c>
      <c r="I61" s="16" t="s">
        <v>14</v>
      </c>
    </row>
    <row r="62" spans="1:9" ht="17.100000000000001" customHeight="1">
      <c r="A62" s="12" t="s">
        <v>142</v>
      </c>
      <c r="B62" s="12" t="s">
        <v>103</v>
      </c>
      <c r="C62" s="25" t="s">
        <v>106</v>
      </c>
      <c r="D62" s="19" t="s">
        <v>97</v>
      </c>
      <c r="E62" s="14">
        <v>71730</v>
      </c>
      <c r="F62" s="21">
        <v>45432</v>
      </c>
      <c r="G62" s="15"/>
      <c r="H62" s="22">
        <f>+E62</f>
        <v>71730</v>
      </c>
      <c r="I62" s="16" t="s">
        <v>14</v>
      </c>
    </row>
    <row r="63" spans="1:9" ht="17.100000000000001" customHeight="1">
      <c r="A63" s="12" t="s">
        <v>143</v>
      </c>
      <c r="B63" s="12" t="s">
        <v>107</v>
      </c>
      <c r="C63" s="25" t="s">
        <v>108</v>
      </c>
      <c r="D63" s="19" t="s">
        <v>109</v>
      </c>
      <c r="E63" s="14">
        <v>57584</v>
      </c>
      <c r="F63" s="21">
        <v>45432</v>
      </c>
      <c r="G63" s="15"/>
      <c r="H63" s="22">
        <f>+E63</f>
        <v>57584</v>
      </c>
      <c r="I63" s="16" t="s">
        <v>14</v>
      </c>
    </row>
    <row r="64" spans="1:9" ht="17.100000000000001" customHeight="1">
      <c r="A64" s="12" t="s">
        <v>145</v>
      </c>
      <c r="B64" s="12" t="s">
        <v>160</v>
      </c>
      <c r="C64" s="25" t="s">
        <v>110</v>
      </c>
      <c r="D64" s="19" t="s">
        <v>109</v>
      </c>
      <c r="E64" s="14">
        <v>42480</v>
      </c>
      <c r="F64" s="21">
        <v>45432</v>
      </c>
      <c r="G64" s="15"/>
      <c r="H64" s="22">
        <f>+E64</f>
        <v>42480</v>
      </c>
      <c r="I64" s="16" t="s">
        <v>14</v>
      </c>
    </row>
    <row r="65" spans="1:12" ht="17.100000000000001" customHeight="1">
      <c r="A65" s="12" t="s">
        <v>137</v>
      </c>
      <c r="B65" s="12" t="s">
        <v>111</v>
      </c>
      <c r="C65" s="25" t="s">
        <v>112</v>
      </c>
      <c r="D65" s="19" t="s">
        <v>113</v>
      </c>
      <c r="E65" s="14">
        <v>56344.52</v>
      </c>
      <c r="F65" s="21">
        <v>45432</v>
      </c>
      <c r="G65" s="15"/>
      <c r="H65" s="22">
        <f>+E65</f>
        <v>56344.52</v>
      </c>
      <c r="I65" s="16" t="s">
        <v>14</v>
      </c>
    </row>
    <row r="66" spans="1:12" ht="17.100000000000001" customHeight="1">
      <c r="A66" s="12" t="s">
        <v>144</v>
      </c>
      <c r="B66" s="12" t="s">
        <v>35</v>
      </c>
      <c r="C66" s="25" t="s">
        <v>114</v>
      </c>
      <c r="D66" s="19" t="s">
        <v>115</v>
      </c>
      <c r="E66" s="14">
        <v>6750</v>
      </c>
      <c r="F66" s="21">
        <v>45432</v>
      </c>
      <c r="G66" s="15"/>
      <c r="H66" s="22">
        <f>+E66</f>
        <v>6750</v>
      </c>
      <c r="I66" s="16" t="s">
        <v>14</v>
      </c>
    </row>
    <row r="67" spans="1:12" ht="17.100000000000001" customHeight="1">
      <c r="A67" s="12" t="s">
        <v>116</v>
      </c>
      <c r="B67" s="12" t="s">
        <v>117</v>
      </c>
      <c r="C67" s="25" t="s">
        <v>118</v>
      </c>
      <c r="D67" s="19" t="s">
        <v>115</v>
      </c>
      <c r="E67" s="14">
        <v>14252.4</v>
      </c>
      <c r="F67" s="21">
        <v>45432</v>
      </c>
      <c r="G67" s="15"/>
      <c r="H67" s="22">
        <f>+E67</f>
        <v>14252.4</v>
      </c>
      <c r="I67" s="16" t="s">
        <v>14</v>
      </c>
    </row>
    <row r="68" spans="1:12" ht="17.100000000000001" customHeight="1">
      <c r="A68" s="12" t="s">
        <v>138</v>
      </c>
      <c r="B68" s="12" t="s">
        <v>117</v>
      </c>
      <c r="C68" s="25" t="s">
        <v>119</v>
      </c>
      <c r="D68" s="19" t="s">
        <v>115</v>
      </c>
      <c r="E68" s="14">
        <v>3100</v>
      </c>
      <c r="F68" s="21">
        <v>45432</v>
      </c>
      <c r="G68" s="15"/>
      <c r="H68" s="22">
        <f>+E68</f>
        <v>3100</v>
      </c>
      <c r="I68" s="16" t="s">
        <v>14</v>
      </c>
    </row>
    <row r="69" spans="1:12" ht="17.100000000000001" customHeight="1">
      <c r="A69" s="12" t="s">
        <v>139</v>
      </c>
      <c r="B69" s="12" t="s">
        <v>120</v>
      </c>
      <c r="C69" s="25" t="s">
        <v>121</v>
      </c>
      <c r="D69" s="19" t="s">
        <v>122</v>
      </c>
      <c r="E69" s="14">
        <v>36088.43</v>
      </c>
      <c r="F69" s="21">
        <v>45432</v>
      </c>
      <c r="G69" s="15"/>
      <c r="H69" s="22">
        <f>+E69</f>
        <v>36088.43</v>
      </c>
      <c r="I69" s="16" t="s">
        <v>14</v>
      </c>
    </row>
    <row r="70" spans="1:12" ht="17.100000000000001" customHeight="1">
      <c r="A70" s="12" t="s">
        <v>140</v>
      </c>
      <c r="B70" s="12" t="s">
        <v>123</v>
      </c>
      <c r="C70" s="25" t="s">
        <v>124</v>
      </c>
      <c r="D70" s="19" t="s">
        <v>122</v>
      </c>
      <c r="E70" s="14">
        <v>95092.160000000003</v>
      </c>
      <c r="F70" s="21">
        <v>45432</v>
      </c>
      <c r="G70" s="15"/>
      <c r="H70" s="22">
        <f>+E70</f>
        <v>95092.160000000003</v>
      </c>
      <c r="I70" s="16" t="s">
        <v>14</v>
      </c>
    </row>
    <row r="71" spans="1:12" ht="17.100000000000001" customHeight="1">
      <c r="A71" s="12" t="s">
        <v>141</v>
      </c>
      <c r="B71" s="12" t="s">
        <v>117</v>
      </c>
      <c r="C71" s="25" t="s">
        <v>125</v>
      </c>
      <c r="D71" s="19" t="s">
        <v>122</v>
      </c>
      <c r="E71" s="14">
        <v>20651</v>
      </c>
      <c r="F71" s="21">
        <v>45432</v>
      </c>
      <c r="G71" s="15"/>
      <c r="H71" s="22">
        <f>+E71</f>
        <v>20651</v>
      </c>
      <c r="I71" s="16" t="s">
        <v>14</v>
      </c>
    </row>
    <row r="72" spans="1:12" ht="17.100000000000001" customHeight="1">
      <c r="A72" s="12" t="s">
        <v>19</v>
      </c>
      <c r="B72" s="12" t="s">
        <v>20</v>
      </c>
      <c r="C72" s="25" t="s">
        <v>126</v>
      </c>
      <c r="D72" s="19" t="s">
        <v>163</v>
      </c>
      <c r="E72" s="14">
        <v>131748.73000000001</v>
      </c>
      <c r="F72" s="21">
        <v>45432</v>
      </c>
      <c r="G72" s="15"/>
      <c r="H72" s="22">
        <f>+E72</f>
        <v>131748.73000000001</v>
      </c>
      <c r="I72" s="16" t="s">
        <v>14</v>
      </c>
    </row>
    <row r="73" spans="1:12" ht="17.100000000000001" customHeight="1">
      <c r="A73" s="12" t="s">
        <v>19</v>
      </c>
      <c r="B73" s="12" t="s">
        <v>21</v>
      </c>
      <c r="C73" s="25" t="s">
        <v>127</v>
      </c>
      <c r="D73" s="19" t="s">
        <v>163</v>
      </c>
      <c r="E73" s="14">
        <v>49926.96</v>
      </c>
      <c r="F73" s="21">
        <v>45432</v>
      </c>
      <c r="G73" s="15"/>
      <c r="H73" s="22">
        <f>+E73</f>
        <v>49926.96</v>
      </c>
      <c r="I73" s="16" t="s">
        <v>14</v>
      </c>
    </row>
    <row r="74" spans="1:12" ht="17.100000000000001" customHeight="1">
      <c r="A74" s="12" t="s">
        <v>19</v>
      </c>
      <c r="B74" s="12" t="s">
        <v>22</v>
      </c>
      <c r="C74" s="25" t="s">
        <v>128</v>
      </c>
      <c r="D74" s="19" t="s">
        <v>163</v>
      </c>
      <c r="E74" s="14">
        <v>11432.12</v>
      </c>
      <c r="F74" s="21">
        <v>45432</v>
      </c>
      <c r="G74" s="15"/>
      <c r="H74" s="22">
        <f>+E74</f>
        <v>11432.12</v>
      </c>
      <c r="I74" s="16" t="s">
        <v>14</v>
      </c>
    </row>
    <row r="75" spans="1:12" s="28" customFormat="1" ht="17.100000000000001" customHeight="1">
      <c r="A75" s="12" t="s">
        <v>19</v>
      </c>
      <c r="B75" s="12" t="s">
        <v>23</v>
      </c>
      <c r="C75" s="25" t="s">
        <v>129</v>
      </c>
      <c r="D75" s="19" t="s">
        <v>163</v>
      </c>
      <c r="E75" s="14">
        <v>41584.769999999997</v>
      </c>
      <c r="F75" s="21">
        <v>45432</v>
      </c>
      <c r="G75" s="15"/>
      <c r="H75" s="22">
        <f>+E75</f>
        <v>41584.769999999997</v>
      </c>
      <c r="I75" s="16" t="s">
        <v>14</v>
      </c>
    </row>
    <row r="76" spans="1:12" ht="29.25" customHeight="1" thickBot="1">
      <c r="A76" s="33" t="s">
        <v>4</v>
      </c>
      <c r="B76" s="34"/>
      <c r="C76" s="34"/>
      <c r="D76" s="34"/>
      <c r="E76" s="17">
        <f>SUM(E15:E75)</f>
        <v>7194852.5999999996</v>
      </c>
      <c r="F76" s="17"/>
      <c r="G76" s="17">
        <f>SUM(G15:G75)</f>
        <v>177585.95</v>
      </c>
      <c r="H76" s="17">
        <f>SUM(H22:H75)</f>
        <v>7017266.6499999994</v>
      </c>
      <c r="I76" s="17"/>
      <c r="K76" s="2"/>
      <c r="L76" s="2"/>
    </row>
    <row r="77" spans="1:12">
      <c r="I77" s="2"/>
    </row>
    <row r="78" spans="1:12">
      <c r="I78" s="2"/>
    </row>
    <row r="79" spans="1:12">
      <c r="I79" s="2"/>
    </row>
    <row r="80" spans="1:12" ht="15" thickBot="1">
      <c r="G80" s="35"/>
      <c r="H80" s="35"/>
      <c r="I80" s="35"/>
    </row>
    <row r="81" spans="1:9" ht="15.75" thickTop="1">
      <c r="G81" s="29" t="s">
        <v>12</v>
      </c>
      <c r="H81" s="29"/>
      <c r="I81" s="29"/>
    </row>
    <row r="82" spans="1:9">
      <c r="G82" s="30" t="s">
        <v>13</v>
      </c>
      <c r="H82" s="30"/>
      <c r="I82" s="30"/>
    </row>
    <row r="83" spans="1:9">
      <c r="I83" s="2"/>
    </row>
    <row r="84" spans="1:9">
      <c r="I84" s="2"/>
    </row>
    <row r="85" spans="1:9">
      <c r="I85" s="2"/>
    </row>
    <row r="86" spans="1:9">
      <c r="I86" s="2"/>
    </row>
    <row r="87" spans="1:9" ht="15">
      <c r="A87" s="18"/>
      <c r="B87" s="18"/>
    </row>
  </sheetData>
  <mergeCells count="7">
    <mergeCell ref="G81:I81"/>
    <mergeCell ref="G82:I82"/>
    <mergeCell ref="A1:I10"/>
    <mergeCell ref="A11:I11"/>
    <mergeCell ref="A12:I12"/>
    <mergeCell ref="A76:D76"/>
    <mergeCell ref="G80:I80"/>
  </mergeCells>
  <phoneticPr fontId="6" type="noConversion"/>
  <printOptions horizontalCentered="1"/>
  <pageMargins left="0" right="0" top="0" bottom="0" header="0" footer="0"/>
  <pageSetup paperSize="5" scale="41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2024-05-09T12:57:10Z</cp:lastPrinted>
  <dcterms:created xsi:type="dcterms:W3CDTF">2019-08-01T20:31:11Z</dcterms:created>
  <dcterms:modified xsi:type="dcterms:W3CDTF">2024-05-09T13:30:20Z</dcterms:modified>
</cp:coreProperties>
</file>