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Cuentas por Pagar\2024\2024-05\"/>
    </mc:Choice>
  </mc:AlternateContent>
  <xr:revisionPtr revIDLastSave="0" documentId="13_ncr:1_{6977AD2D-ADC3-4ED1-8941-19F389181ACF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Mayo 2024" sheetId="1" r:id="rId1"/>
  </sheets>
  <definedNames>
    <definedName name="_xlnm.Print_Area" localSheetId="0">'Mayo 2024'!$A$1:$I$101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4" i="1" l="1"/>
  <c r="G94" i="1"/>
  <c r="E94" i="1"/>
  <c r="H88" i="1"/>
  <c r="H25" i="1" l="1"/>
  <c r="G24" i="1"/>
  <c r="G23" i="1"/>
  <c r="G22" i="1"/>
  <c r="H87" i="1"/>
  <c r="H86" i="1"/>
  <c r="H85" i="1"/>
  <c r="H84" i="1"/>
  <c r="H28" i="1"/>
  <c r="H27" i="1"/>
  <c r="H26" i="1"/>
  <c r="G21" i="1"/>
  <c r="G20" i="1"/>
  <c r="G19" i="1"/>
  <c r="G18" i="1"/>
  <c r="G17" i="1"/>
  <c r="G16" i="1"/>
  <c r="G15" i="1"/>
  <c r="H93" i="1"/>
  <c r="H92" i="1"/>
  <c r="H91" i="1"/>
  <c r="H90" i="1"/>
  <c r="H89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</calcChain>
</file>

<file path=xl/sharedStrings.xml><?xml version="1.0" encoding="utf-8"?>
<sst xmlns="http://schemas.openxmlformats.org/spreadsheetml/2006/main" count="403" uniqueCount="210">
  <si>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</si>
  <si>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</si>
  <si>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</si>
  <si>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</si>
  <si>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</si>
  <si>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</si>
  <si>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</si>
  <si>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</si>
  <si>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</si>
  <si>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>Corporación del Acueducto y Alcantarillado de Santo Domingo (CAASD)</t>
  </si>
  <si>
    <t xml:space="preserve">Listado de Cuentas por Pagar y Pagos a Proveedores </t>
  </si>
  <si>
    <t>María Montero</t>
  </si>
  <si>
    <t>Encargada División Financiera</t>
  </si>
  <si>
    <t>Pendiente</t>
  </si>
  <si>
    <t>Compañía Dominicana de Telefonos, S. A.</t>
  </si>
  <si>
    <t>Adquisición de licencias informáticas para uso de esta DIGEPRES.</t>
  </si>
  <si>
    <t>Adquisición de agua purificada correspondiente al segundo trimestre 2024.</t>
  </si>
  <si>
    <t>Adquisición de insumos para la unidad médica de esta DIGEPRES.</t>
  </si>
  <si>
    <t>E450000041445</t>
  </si>
  <si>
    <t>E450000042420</t>
  </si>
  <si>
    <t>E450000042306</t>
  </si>
  <si>
    <t>E450000042427</t>
  </si>
  <si>
    <t xml:space="preserve"> </t>
  </si>
  <si>
    <t>27/4/2024</t>
  </si>
  <si>
    <t>B1500141026</t>
  </si>
  <si>
    <t>Completo</t>
  </si>
  <si>
    <t>Adquisición de separadores de libros con diseño, para uso de esta DIGEPRES.</t>
  </si>
  <si>
    <t>B1500000156</t>
  </si>
  <si>
    <t>1/5/2024</t>
  </si>
  <si>
    <t>Servicios de telefonía fija y seguridad perimetral correspondiente al mes de abril 2024 para uso de esta DIGEPRES, cuenta No. 708794361.</t>
  </si>
  <si>
    <t>Servicios de data correspondiente al mes de abril 2024 para uso de esta DIGEPRES, cuenta No. 779655453.</t>
  </si>
  <si>
    <t>Servicios de data correspondiente al mes de abril 2024 para uso de esta DIGEPRES, cuenta No. 767677238.</t>
  </si>
  <si>
    <t>Servicios de flotas correspondiente al mes de abril 2024 para uso de esta DIGEPRES, cuenta No. 779890185.</t>
  </si>
  <si>
    <t>B1500000524</t>
  </si>
  <si>
    <t>2/5/204</t>
  </si>
  <si>
    <t>Servicios de agua potable correspondiente al mes de mayo 2024.</t>
  </si>
  <si>
    <t>Wesolve Tech, S.R.L</t>
  </si>
  <si>
    <t>CP Investments, S.R.L</t>
  </si>
  <si>
    <t>Agua Planeta Azul, S.A</t>
  </si>
  <si>
    <t>B1500174528</t>
  </si>
  <si>
    <t>Suministro Guipak, S.R.L</t>
  </si>
  <si>
    <t>Adquisición de materiales de limpuieza y artículos desechables, para uso de esta DIGEPRES.</t>
  </si>
  <si>
    <t>B1500001294</t>
  </si>
  <si>
    <t>Levent, S.R.L</t>
  </si>
  <si>
    <t>Adquisición de insumos para el comedor de esta DIGEPRES.</t>
  </si>
  <si>
    <t>B1500000014</t>
  </si>
  <si>
    <t>B1500000392</t>
  </si>
  <si>
    <t>6/5/2024</t>
  </si>
  <si>
    <t>B1500174602</t>
  </si>
  <si>
    <t>Autocentro Navarro, SRL.</t>
  </si>
  <si>
    <t>Servicio de lavado a vehículo institucional propiedad de esta DIGEPRES.</t>
  </si>
  <si>
    <t>B1500003085</t>
  </si>
  <si>
    <t>B1500003086</t>
  </si>
  <si>
    <t>Mundo Industrial S.R.L</t>
  </si>
  <si>
    <t>B1500000404</t>
  </si>
  <si>
    <t>B1500003080</t>
  </si>
  <si>
    <t>7/5/2024</t>
  </si>
  <si>
    <t>Inversiones Sanfra, S.R.L</t>
  </si>
  <si>
    <t>Autocentro Navarro, S.R.L</t>
  </si>
  <si>
    <t>FB Grupo Bonasera S.R.L</t>
  </si>
  <si>
    <t>Adquisición de materiales de limpieza y artículo desechable, para uso de esta DIGEPRES.</t>
  </si>
  <si>
    <t>B1500000764</t>
  </si>
  <si>
    <t>Productos Medicinales, S.R.L</t>
  </si>
  <si>
    <t>B1500001095</t>
  </si>
  <si>
    <t>Instituto de Auxilio y Viviendas</t>
  </si>
  <si>
    <t>Seguros funerarios para los colaboradores de esta DIGEPRES, correspondiente al mes de mayo de 2024.</t>
  </si>
  <si>
    <t>B1500001556</t>
  </si>
  <si>
    <t>Staples Soluciones, S.R.L</t>
  </si>
  <si>
    <t>Adquisición de materiales eléctricos para uso de esta DIGEPRES.</t>
  </si>
  <si>
    <t>Adquisición de materiales de oficina para uso de esta DIGEPRES..</t>
  </si>
  <si>
    <t>B1500000147</t>
  </si>
  <si>
    <t>Genius Print Graphic, S.R.L</t>
  </si>
  <si>
    <t>Adquisición de letreros y separadores para ser usado de la oficina de acceso a la información de esta DIGEPRES.</t>
  </si>
  <si>
    <t>B1500000361</t>
  </si>
  <si>
    <t>8/5/2024</t>
  </si>
  <si>
    <t>B1500174748</t>
  </si>
  <si>
    <t>Adquisción de materiales de oficina para uso de esta DIGEPRES.</t>
  </si>
  <si>
    <t>B1500005717</t>
  </si>
  <si>
    <t>Offitek, SRL</t>
  </si>
  <si>
    <t>Capacitación Especializada (CAES)</t>
  </si>
  <si>
    <t>Participación en el diplomado en estrategias de publicidad y branding digitan por colaboradores de esta DIGEPRES.</t>
  </si>
  <si>
    <t>B1500000506</t>
  </si>
  <si>
    <t>13/5/2024</t>
  </si>
  <si>
    <t>AutoTécnica Brasil, S.R.L</t>
  </si>
  <si>
    <t>Servicios de mantenimiento general de vehiculos, propiedad de esta DIGEPRES.</t>
  </si>
  <si>
    <t>B1500000729</t>
  </si>
  <si>
    <t>Comidas Sanas P&amp;R SRL</t>
  </si>
  <si>
    <t>Servicios de refrigerios para colaboradores de esta DIGEPRES.</t>
  </si>
  <si>
    <t>14/5/2024</t>
  </si>
  <si>
    <t>B1500000740</t>
  </si>
  <si>
    <t>Adquisición de artículos desechables para uso de esta DIGEPRES.</t>
  </si>
  <si>
    <t>B1500001312</t>
  </si>
  <si>
    <t>Adquisición de botellones de agua purificada para uso de esta DIGEPRES.</t>
  </si>
  <si>
    <t>B1500174837</t>
  </si>
  <si>
    <t>Grupo Diverposa, S.R.L</t>
  </si>
  <si>
    <t>Adquisicion de motocicleta Tauro, modelo: FTZ-150, chasis: LAAVJKKA6RM012966 propiedad de esta DIGEPRES.</t>
  </si>
  <si>
    <t>B1500000016</t>
  </si>
  <si>
    <t>15/5/2024</t>
  </si>
  <si>
    <t>Altice Dominicana, S.A.</t>
  </si>
  <si>
    <t>Servicios de Data correspondiente al mes de abril 2024, cuenta no. 85937564.</t>
  </si>
  <si>
    <t>Servicios de Telecable correspondiente al mes de abril 2024, cuenta no. 13996825.</t>
  </si>
  <si>
    <t>E450000004241</t>
  </si>
  <si>
    <t>E450000004269</t>
  </si>
  <si>
    <t>Compudonsa, S.R.L</t>
  </si>
  <si>
    <t>Adquisición de azúcar blanca para uso de esta DIGEPRES.</t>
  </si>
  <si>
    <t>B1500002620</t>
  </si>
  <si>
    <t>Servicio Automotriz Inteligente (AUTOSAI)</t>
  </si>
  <si>
    <t>Servicios de talleres para vehículos institucionales de esta DIGEPRES.</t>
  </si>
  <si>
    <t>B1500001558</t>
  </si>
  <si>
    <t>16/5/2024</t>
  </si>
  <si>
    <t>B1500174849</t>
  </si>
  <si>
    <t>B1500174850</t>
  </si>
  <si>
    <t>Gobernación de Edificio de Oficinas Gubernamentales Juan Pablo Duarte.</t>
  </si>
  <si>
    <t>Aporte económico de mantenimiento mes de mayo 2024.</t>
  </si>
  <si>
    <t>MRO Mantenimiento Operación &amp; Reparación</t>
  </si>
  <si>
    <t>Aquisición de materales eléctricos para uso de esta DIGEPRES.</t>
  </si>
  <si>
    <t>B1500000767</t>
  </si>
  <si>
    <t>B1500000420</t>
  </si>
  <si>
    <t>HYLSA</t>
  </si>
  <si>
    <t>Adquisición de neumáticos para uso de esta DIGEPRES.</t>
  </si>
  <si>
    <t>B1500005921</t>
  </si>
  <si>
    <t>B1500005923</t>
  </si>
  <si>
    <t>17/5/2024</t>
  </si>
  <si>
    <t>Empresa Distribuidora de Electricidad del Este, S. A. (EDEESTE)</t>
  </si>
  <si>
    <t>Servicios de energía eléctrica correspondiente al mes de abril 2024. NIC. No. 1511169.</t>
  </si>
  <si>
    <t>Servicios de energía eléctrica correspondiente al mes de abril 2024. NIC. No. 1609251.</t>
  </si>
  <si>
    <t>B1500331571</t>
  </si>
  <si>
    <t>B1500331570</t>
  </si>
  <si>
    <t>17/5/2027</t>
  </si>
  <si>
    <t>Adquiscición de cámara de videoconferencia para uso de esta DIGEPRES.</t>
  </si>
  <si>
    <t>Ramirez &amp; Mojica Envoy Pack Courier Expres, S.R.L</t>
  </si>
  <si>
    <t>B1500002301</t>
  </si>
  <si>
    <t>Seguro Nacional de Salud (SENASA)</t>
  </si>
  <si>
    <t>Seguro de salud para los colaboradores de esta DIGEPRES, correspondiente al mes de junio de 2024.</t>
  </si>
  <si>
    <t>B1500011937</t>
  </si>
  <si>
    <t>22/5/2024</t>
  </si>
  <si>
    <t>Universidad Apec (UNAPEC)</t>
  </si>
  <si>
    <t>Participación del colaborador de esta DIGEPRES en la carrera de Ingeniería en Sistemas, cuatrimestre mayo - agosto 2024.</t>
  </si>
  <si>
    <t>B1500004070</t>
  </si>
  <si>
    <t>20/5/2024</t>
  </si>
  <si>
    <t>B1500000771</t>
  </si>
  <si>
    <t>Instituto Tecnológico de Santo Domingo</t>
  </si>
  <si>
    <t>Participación de colaborador de esta DIGEPRES en la Maestria en Finanzas, trimestre mayo  - julio 2024.</t>
  </si>
  <si>
    <t>B1500003755</t>
  </si>
  <si>
    <t>B1500003097</t>
  </si>
  <si>
    <t>21/5/2024</t>
  </si>
  <si>
    <t>B1500003098</t>
  </si>
  <si>
    <t>B1500003099</t>
  </si>
  <si>
    <t>B1500003100</t>
  </si>
  <si>
    <t>Cayenart, S.R.L</t>
  </si>
  <si>
    <t>Adquisición de insumos de cocina para uso de esta DIGEPRES.</t>
  </si>
  <si>
    <t>B1500000165</t>
  </si>
  <si>
    <t>B1500003101</t>
  </si>
  <si>
    <t>B1500175122</t>
  </si>
  <si>
    <t>Amcher Multiservice, S.R.L</t>
  </si>
  <si>
    <t>B1500000085</t>
  </si>
  <si>
    <t>B1500000087</t>
  </si>
  <si>
    <t>B1500000088</t>
  </si>
  <si>
    <t>Lourdes ynmaculada De Oleo Valenzuela</t>
  </si>
  <si>
    <t>Servicio de abogado notario público para esta DIGEPRES.</t>
  </si>
  <si>
    <t>B1500000115</t>
  </si>
  <si>
    <t>FHM Productions, S.R.L</t>
  </si>
  <si>
    <t>B1500000006</t>
  </si>
  <si>
    <t>Le Tailleur, S.R.L</t>
  </si>
  <si>
    <t>Confección de uniformes para colaboradores de esta DIGEPRES.</t>
  </si>
  <si>
    <t>Adquisición de artículos de higienización para uso de esta DIGEPRES.</t>
  </si>
  <si>
    <t>B1500000293</t>
  </si>
  <si>
    <t>S&amp;Y SUPPLY SRL</t>
  </si>
  <si>
    <t>Aquisición de materiales de oficina para uso de esta DIGEPRES.</t>
  </si>
  <si>
    <t>B1500000693</t>
  </si>
  <si>
    <t>23/5/2024</t>
  </si>
  <si>
    <t>Adquisiciçon de insumos complementarios del almacén para uso de esta DIGEPRES.</t>
  </si>
  <si>
    <t>B1500000773</t>
  </si>
  <si>
    <t>SDQ Trainig Center</t>
  </si>
  <si>
    <t>Participación en el curso de captura y retoque de fotografía y photoshop por colaboradores de esta DIGEPRES.</t>
  </si>
  <si>
    <t>B1500000265</t>
  </si>
  <si>
    <t>Unique Management Solutions</t>
  </si>
  <si>
    <t>Participación en el Diplomado en estratégica en recursos humanos basados en competencias por colaboradores de esta DIGEPRES.</t>
  </si>
  <si>
    <t>B1500000263</t>
  </si>
  <si>
    <t>Adquisición de materiales y artículos ferreteros para uso de esta DIGEPRES.</t>
  </si>
  <si>
    <t>B1500000412</t>
  </si>
  <si>
    <t>24/5/2024</t>
  </si>
  <si>
    <t>Participación en el Diplomado especializado para peritos en contrataciones públicas por colaboradores de esta DIGEPRES.</t>
  </si>
  <si>
    <t>B1500004092</t>
  </si>
  <si>
    <t>B1500174337</t>
  </si>
  <si>
    <t>25/5/2024</t>
  </si>
  <si>
    <t>B1500000732</t>
  </si>
  <si>
    <t>27/5/2024</t>
  </si>
  <si>
    <t>B1500000733</t>
  </si>
  <si>
    <t>Autocentro Navarro S.R.L</t>
  </si>
  <si>
    <t>Servicios de lavado de vehículos institucionales de esta DIGEPRES.</t>
  </si>
  <si>
    <t>B1500003123</t>
  </si>
  <si>
    <t>29/5/2024</t>
  </si>
  <si>
    <t>B1500003119</t>
  </si>
  <si>
    <t>B1500003120</t>
  </si>
  <si>
    <t>B1500003121</t>
  </si>
  <si>
    <t>B1500003122</t>
  </si>
  <si>
    <t>B1500000734</t>
  </si>
  <si>
    <t>27/5/2025</t>
  </si>
  <si>
    <t>E450000043938</t>
  </si>
  <si>
    <t>E450000044918</t>
  </si>
  <si>
    <t>E450000044805</t>
  </si>
  <si>
    <t>E450000044925</t>
  </si>
  <si>
    <t>27/5/2026</t>
  </si>
  <si>
    <t>27/5/2027</t>
  </si>
  <si>
    <t>Renovación de póliza de seguros desde el 01/06/2024 hasta 30/06/2024</t>
  </si>
  <si>
    <t>Seguros Reservas, S.A.</t>
  </si>
  <si>
    <t>B1500049215</t>
  </si>
  <si>
    <t>28/5/2024</t>
  </si>
  <si>
    <t>Al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</si>
</sst>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43" fontId="8" fillId="0" borderId="9" xfId="1" applyFont="1" applyBorder="1" applyAlignment="1">
      <alignment vertical="center"/>
    </xf>
    <xf numFmtId="14" fontId="8" fillId="0" borderId="9" xfId="0" applyNumberFormat="1" applyFont="1" applyBorder="1" applyAlignment="1">
      <alignment horizontal="center" vertical="center"/>
    </xf>
    <xf numFmtId="43" fontId="8" fillId="0" borderId="9" xfId="0" applyNumberFormat="1" applyFont="1" applyBorder="1" applyAlignment="1">
      <alignment horizontal="center" vertical="center"/>
    </xf>
    <xf numFmtId="0" fontId="1" fillId="0" borderId="3" xfId="0" applyFont="1" applyBorder="1"/>
    <xf numFmtId="49" fontId="8" fillId="0" borderId="10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14" fontId="8" fillId="0" borderId="9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3" fontId="1" fillId="0" borderId="3" xfId="0" applyNumberFormat="1" applyFont="1" applyBorder="1"/>
    <xf numFmtId="49" fontId="8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/>
    </xf>
  </cellXfs>
  <cellStyles count="3">
    <cellStyle name="Comma" xfId="1" builtinId="3"/>
    <cellStyle name="Moneda 2" xfId="2" xr:uid="{9B7FCCD1-C103-4D39-ABAF-593539E83B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7252608</xdr:colOff>
      <xdr:row>0</xdr:row>
      <xdr:rowOff>27212</xdr:rowOff>
    </xdr:from>
    <xdr:to>
      <xdr:col>1</xdr:col>
      <xdr:colOff>9230464</xdr:colOff>
      <xdr:row>9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8814" y="27212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105"/>
  <sheetViews>
    <sheetView tabSelected="1" zoomScale="70" zoomScaleNormal="70" workbookViewId="0">
      <selection activeCell="B89" sqref="B89"/>
    </sheetView>
  </sheetViews>
  <sheetFormatPr defaultColWidth="11.42578125" defaultRowHeight="14.25"/>
  <cols>
    <col min="1" max="1" width="89.85546875" style="8" bestFit="1" customWidth="1"/>
    <col min="2" max="2" width="196.28515625" style="1" customWidth="1"/>
    <col min="3" max="3" width="30" style="11" customWidth="1"/>
    <col min="4" max="4" width="14.28515625" style="1" bestFit="1" customWidth="1"/>
    <col min="5" max="5" width="20.140625" style="1" bestFit="1" customWidth="1"/>
    <col min="6" max="6" width="15.7109375" style="1" customWidth="1"/>
    <col min="7" max="7" width="20" style="1" bestFit="1" customWidth="1"/>
    <col min="8" max="8" width="20.140625" style="1" bestFit="1" customWidth="1"/>
    <col min="9" max="9" width="17" style="1" customWidth="1"/>
    <col min="10" max="10" width="11.42578125" style="1"/>
    <col min="11" max="11" width="18.42578125" style="1" bestFit="1" customWidth="1"/>
    <col min="12" max="12" width="19.85546875" style="1" bestFit="1" customWidth="1"/>
    <col min="13" max="16384" width="11.42578125" style="1"/>
  </cols>
  <sheetData>
    <row r="1" spans="1:9">
      <c r="A1" s="32"/>
      <c r="B1" s="32"/>
      <c r="C1" s="32"/>
      <c r="D1" s="32"/>
      <c r="E1" s="32"/>
      <c r="F1" s="32"/>
      <c r="G1" s="32"/>
      <c r="H1" s="32"/>
      <c r="I1" s="32"/>
    </row>
    <row r="2" spans="1:9" ht="15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9" ht="15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9" ht="15" customHeight="1">
      <c r="A4" s="32"/>
      <c r="B4" s="32"/>
      <c r="C4" s="32"/>
      <c r="D4" s="32"/>
      <c r="E4" s="32"/>
      <c r="F4" s="32"/>
      <c r="G4" s="32"/>
      <c r="H4" s="32"/>
      <c r="I4" s="32"/>
    </row>
    <row r="5" spans="1:9" ht="15" customHeight="1">
      <c r="A5" s="32"/>
      <c r="B5" s="32"/>
      <c r="C5" s="32"/>
      <c r="D5" s="32"/>
      <c r="E5" s="32"/>
      <c r="F5" s="32"/>
      <c r="G5" s="32"/>
      <c r="H5" s="32"/>
      <c r="I5" s="32"/>
    </row>
    <row r="6" spans="1:9" ht="27" customHeight="1">
      <c r="A6" s="32"/>
      <c r="B6" s="32"/>
      <c r="C6" s="32"/>
      <c r="D6" s="32"/>
      <c r="E6" s="32"/>
      <c r="F6" s="32"/>
      <c r="G6" s="32"/>
      <c r="H6" s="32"/>
      <c r="I6" s="32"/>
    </row>
    <row r="7" spans="1:9" ht="19.5" customHeight="1">
      <c r="A7" s="32"/>
      <c r="B7" s="32"/>
      <c r="C7" s="32"/>
      <c r="D7" s="32"/>
      <c r="E7" s="32"/>
      <c r="F7" s="32"/>
      <c r="G7" s="32"/>
      <c r="H7" s="32"/>
      <c r="I7" s="32"/>
    </row>
    <row r="8" spans="1:9" ht="19.5" customHeight="1">
      <c r="A8" s="32"/>
      <c r="B8" s="32"/>
      <c r="C8" s="32"/>
      <c r="D8" s="32"/>
      <c r="E8" s="32"/>
      <c r="F8" s="32"/>
      <c r="G8" s="32"/>
      <c r="H8" s="32"/>
      <c r="I8" s="32"/>
    </row>
    <row r="9" spans="1:9" ht="19.5" customHeight="1">
      <c r="A9" s="32"/>
      <c r="B9" s="32"/>
      <c r="C9" s="32"/>
      <c r="D9" s="32"/>
      <c r="E9" s="32"/>
      <c r="F9" s="32"/>
      <c r="G9" s="32"/>
      <c r="H9" s="32"/>
      <c r="I9" s="32"/>
    </row>
    <row r="10" spans="1:9" ht="4.5" customHeight="1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24">
      <c r="A11" s="33" t="s">
        <v>10</v>
      </c>
      <c r="B11" s="33"/>
      <c r="C11" s="33"/>
      <c r="D11" s="33"/>
      <c r="E11" s="33"/>
      <c r="F11" s="33"/>
      <c r="G11" s="33"/>
      <c r="H11" s="33"/>
      <c r="I11" s="33"/>
    </row>
    <row r="12" spans="1:9" ht="19.5">
      <c r="A12" s="34" t="s">
        <v>209</v>
      </c>
      <c r="B12" s="34"/>
      <c r="C12" s="34"/>
      <c r="D12" s="34"/>
      <c r="E12" s="34"/>
      <c r="F12" s="34"/>
      <c r="G12" s="34"/>
      <c r="H12" s="34"/>
      <c r="I12" s="34"/>
    </row>
    <row r="13" spans="1:9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9" ht="63" customHeight="1" thickTop="1" thickBot="1">
      <c r="A14" s="3" t="s">
        <v>0</v>
      </c>
      <c r="B14" s="4" t="s">
        <v>22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9" ht="17.100000000000001" customHeight="1">
      <c r="A15" s="12" t="s">
        <v>14</v>
      </c>
      <c r="B15" s="12" t="s">
        <v>29</v>
      </c>
      <c r="C15" s="25" t="s">
        <v>18</v>
      </c>
      <c r="D15" s="19" t="s">
        <v>23</v>
      </c>
      <c r="E15" s="22">
        <v>131748.73000000001</v>
      </c>
      <c r="F15" s="21">
        <v>45430</v>
      </c>
      <c r="G15" s="22">
        <f t="shared" ref="G15:G21" si="0">+E15</f>
        <v>131748.73000000001</v>
      </c>
      <c r="H15" s="15"/>
      <c r="I15" s="16" t="s">
        <v>25</v>
      </c>
    </row>
    <row r="16" spans="1:9" ht="17.100000000000001" customHeight="1">
      <c r="A16" s="12" t="s">
        <v>14</v>
      </c>
      <c r="B16" s="12" t="s">
        <v>30</v>
      </c>
      <c r="C16" s="25" t="s">
        <v>19</v>
      </c>
      <c r="D16" s="19" t="s">
        <v>23</v>
      </c>
      <c r="E16" s="14">
        <v>49926.96</v>
      </c>
      <c r="F16" s="21">
        <v>45430</v>
      </c>
      <c r="G16" s="14">
        <f t="shared" si="0"/>
        <v>49926.96</v>
      </c>
      <c r="H16" s="15"/>
      <c r="I16" s="16" t="s">
        <v>25</v>
      </c>
    </row>
    <row r="17" spans="1:141" ht="17.100000000000001" customHeight="1">
      <c r="A17" s="12" t="s">
        <v>14</v>
      </c>
      <c r="B17" s="12" t="s">
        <v>31</v>
      </c>
      <c r="C17" s="25" t="s">
        <v>20</v>
      </c>
      <c r="D17" s="19" t="s">
        <v>23</v>
      </c>
      <c r="E17" s="14">
        <v>11432.12</v>
      </c>
      <c r="F17" s="21">
        <v>45430</v>
      </c>
      <c r="G17" s="14">
        <f t="shared" si="0"/>
        <v>11432.12</v>
      </c>
      <c r="H17" s="15"/>
      <c r="I17" s="16" t="s">
        <v>25</v>
      </c>
    </row>
    <row r="18" spans="1:141" ht="17.100000000000001" customHeight="1">
      <c r="A18" s="12" t="s">
        <v>14</v>
      </c>
      <c r="B18" s="12" t="s">
        <v>32</v>
      </c>
      <c r="C18" s="25" t="s">
        <v>21</v>
      </c>
      <c r="D18" s="19" t="s">
        <v>23</v>
      </c>
      <c r="E18" s="14">
        <v>41584.769999999997</v>
      </c>
      <c r="F18" s="21">
        <v>45430</v>
      </c>
      <c r="G18" s="14">
        <f t="shared" si="0"/>
        <v>41584.769999999997</v>
      </c>
      <c r="H18" s="15"/>
      <c r="I18" s="16" t="s">
        <v>25</v>
      </c>
    </row>
    <row r="19" spans="1:141" s="23" customFormat="1" ht="17.100000000000001" customHeight="1">
      <c r="A19" s="12" t="s">
        <v>9</v>
      </c>
      <c r="B19" s="12" t="s">
        <v>35</v>
      </c>
      <c r="C19" s="24" t="s">
        <v>24</v>
      </c>
      <c r="D19" s="26">
        <v>45413</v>
      </c>
      <c r="E19" s="20">
        <v>7314</v>
      </c>
      <c r="F19" s="21">
        <v>45433</v>
      </c>
      <c r="G19" s="14">
        <f t="shared" si="0"/>
        <v>7314</v>
      </c>
      <c r="H19" s="15"/>
      <c r="I19" s="16" t="s">
        <v>25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ht="17.100000000000001" customHeight="1">
      <c r="A20" s="12" t="s">
        <v>36</v>
      </c>
      <c r="B20" s="12" t="s">
        <v>15</v>
      </c>
      <c r="C20" s="24" t="s">
        <v>33</v>
      </c>
      <c r="D20" s="26" t="s">
        <v>34</v>
      </c>
      <c r="E20" s="20">
        <v>341000</v>
      </c>
      <c r="F20" s="21">
        <v>45435</v>
      </c>
      <c r="G20" s="14">
        <f t="shared" si="0"/>
        <v>341000</v>
      </c>
      <c r="H20" s="15"/>
      <c r="I20" s="16" t="s">
        <v>25</v>
      </c>
    </row>
    <row r="21" spans="1:141" ht="17.100000000000001" customHeight="1">
      <c r="A21" s="12" t="s">
        <v>37</v>
      </c>
      <c r="B21" s="12" t="s">
        <v>26</v>
      </c>
      <c r="C21" s="25" t="s">
        <v>27</v>
      </c>
      <c r="D21" s="19" t="s">
        <v>28</v>
      </c>
      <c r="E21" s="14">
        <v>531</v>
      </c>
      <c r="F21" s="21">
        <v>45436</v>
      </c>
      <c r="G21" s="14">
        <f t="shared" si="0"/>
        <v>531</v>
      </c>
      <c r="H21" s="15"/>
      <c r="I21" s="16" t="s">
        <v>25</v>
      </c>
    </row>
    <row r="22" spans="1:141" ht="17.100000000000001" customHeight="1">
      <c r="A22" s="12" t="s">
        <v>38</v>
      </c>
      <c r="B22" s="13" t="s">
        <v>16</v>
      </c>
      <c r="C22" s="25" t="s">
        <v>39</v>
      </c>
      <c r="D22" s="19" t="s">
        <v>28</v>
      </c>
      <c r="E22" s="14">
        <v>2640</v>
      </c>
      <c r="F22" s="21">
        <v>45442</v>
      </c>
      <c r="G22" s="2">
        <f>E22</f>
        <v>2640</v>
      </c>
      <c r="H22" s="22"/>
      <c r="I22" s="16" t="s">
        <v>25</v>
      </c>
    </row>
    <row r="23" spans="1:141" ht="17.100000000000001" customHeight="1">
      <c r="A23" s="12" t="s">
        <v>38</v>
      </c>
      <c r="B23" s="13" t="s">
        <v>16</v>
      </c>
      <c r="C23" s="25" t="s">
        <v>48</v>
      </c>
      <c r="D23" s="19" t="s">
        <v>47</v>
      </c>
      <c r="E23" s="14">
        <v>2520</v>
      </c>
      <c r="F23" s="21">
        <v>45442</v>
      </c>
      <c r="G23" s="15">
        <f>E23</f>
        <v>2520</v>
      </c>
      <c r="H23" s="22"/>
      <c r="I23" s="16" t="s">
        <v>25</v>
      </c>
    </row>
    <row r="24" spans="1:141" ht="17.100000000000001" customHeight="1">
      <c r="A24" s="12" t="s">
        <v>62</v>
      </c>
      <c r="B24" s="12" t="s">
        <v>17</v>
      </c>
      <c r="C24" s="25" t="s">
        <v>63</v>
      </c>
      <c r="D24" s="19" t="s">
        <v>56</v>
      </c>
      <c r="E24" s="14">
        <v>1043.0999999999999</v>
      </c>
      <c r="F24" s="21">
        <v>45463</v>
      </c>
      <c r="G24" s="15">
        <f>+E24</f>
        <v>1043.0999999999999</v>
      </c>
      <c r="H24" s="22"/>
      <c r="I24" s="16" t="s">
        <v>25</v>
      </c>
    </row>
    <row r="25" spans="1:141" s="23" customFormat="1" ht="17.100000000000001" customHeight="1">
      <c r="A25" s="12" t="s">
        <v>40</v>
      </c>
      <c r="B25" s="13" t="s">
        <v>41</v>
      </c>
      <c r="C25" s="24" t="s">
        <v>42</v>
      </c>
      <c r="D25" s="26">
        <v>45414</v>
      </c>
      <c r="E25" s="20">
        <v>135056.19</v>
      </c>
      <c r="F25" s="21">
        <v>45463</v>
      </c>
      <c r="G25" s="29"/>
      <c r="H25" s="22">
        <f>+E25</f>
        <v>135056.19</v>
      </c>
      <c r="I25" s="16" t="s">
        <v>13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23" customFormat="1" ht="17.100000000000001" customHeight="1">
      <c r="A26" s="12" t="s">
        <v>43</v>
      </c>
      <c r="B26" s="13" t="s">
        <v>44</v>
      </c>
      <c r="C26" s="24" t="s">
        <v>45</v>
      </c>
      <c r="D26" s="26">
        <v>45415</v>
      </c>
      <c r="E26" s="20">
        <v>20773.96</v>
      </c>
      <c r="F26" s="21">
        <v>45463</v>
      </c>
      <c r="H26" s="22">
        <f t="shared" ref="H26:H52" si="1">+E26</f>
        <v>20773.96</v>
      </c>
      <c r="I26" s="16" t="s">
        <v>13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ht="17.100000000000001" customHeight="1">
      <c r="A27" s="12" t="s">
        <v>59</v>
      </c>
      <c r="B27" s="12" t="s">
        <v>17</v>
      </c>
      <c r="C27" s="25" t="s">
        <v>46</v>
      </c>
      <c r="D27" s="19" t="s">
        <v>47</v>
      </c>
      <c r="E27" s="14">
        <v>763</v>
      </c>
      <c r="F27" s="21">
        <v>45463</v>
      </c>
      <c r="G27" s="15"/>
      <c r="H27" s="22">
        <f t="shared" si="1"/>
        <v>763</v>
      </c>
      <c r="I27" s="16" t="s">
        <v>13</v>
      </c>
    </row>
    <row r="28" spans="1:141" s="23" customFormat="1" ht="17.100000000000001" customHeight="1">
      <c r="A28" s="30" t="s">
        <v>58</v>
      </c>
      <c r="B28" s="30" t="s">
        <v>50</v>
      </c>
      <c r="C28" s="24" t="s">
        <v>51</v>
      </c>
      <c r="D28" s="26">
        <v>45419</v>
      </c>
      <c r="E28" s="20">
        <v>1100</v>
      </c>
      <c r="F28" s="21">
        <v>45463</v>
      </c>
      <c r="H28" s="22">
        <f t="shared" si="1"/>
        <v>1100</v>
      </c>
      <c r="I28" s="16" t="s">
        <v>13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23" customFormat="1" ht="17.100000000000001" customHeight="1">
      <c r="A29" s="30" t="s">
        <v>49</v>
      </c>
      <c r="B29" s="30" t="s">
        <v>50</v>
      </c>
      <c r="C29" s="24" t="s">
        <v>52</v>
      </c>
      <c r="D29" s="26">
        <v>45419</v>
      </c>
      <c r="E29" s="20">
        <v>1100</v>
      </c>
      <c r="F29" s="21">
        <v>45463</v>
      </c>
      <c r="H29" s="22">
        <f t="shared" si="1"/>
        <v>1100</v>
      </c>
      <c r="I29" s="16" t="s">
        <v>13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23" customFormat="1" ht="17.100000000000001" customHeight="1">
      <c r="A30" s="12" t="s">
        <v>53</v>
      </c>
      <c r="B30" s="13" t="s">
        <v>68</v>
      </c>
      <c r="C30" s="24" t="s">
        <v>54</v>
      </c>
      <c r="D30" s="26">
        <v>45419</v>
      </c>
      <c r="E30" s="20">
        <v>21894.9</v>
      </c>
      <c r="F30" s="21">
        <v>45463</v>
      </c>
      <c r="H30" s="22">
        <f t="shared" si="1"/>
        <v>21894.9</v>
      </c>
      <c r="I30" s="16" t="s">
        <v>13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ht="17.100000000000001" customHeight="1">
      <c r="A31" s="30" t="s">
        <v>58</v>
      </c>
      <c r="B31" s="30" t="s">
        <v>50</v>
      </c>
      <c r="C31" s="25" t="s">
        <v>55</v>
      </c>
      <c r="D31" s="19" t="s">
        <v>56</v>
      </c>
      <c r="E31" s="14">
        <v>1650</v>
      </c>
      <c r="F31" s="21">
        <v>45463</v>
      </c>
      <c r="G31" s="15"/>
      <c r="H31" s="22">
        <f t="shared" si="1"/>
        <v>1650</v>
      </c>
      <c r="I31" s="16" t="s">
        <v>13</v>
      </c>
    </row>
    <row r="32" spans="1:141" ht="17.100000000000001" customHeight="1">
      <c r="A32" s="12" t="s">
        <v>57</v>
      </c>
      <c r="B32" s="13" t="s">
        <v>60</v>
      </c>
      <c r="C32" s="25" t="s">
        <v>61</v>
      </c>
      <c r="D32" s="19" t="s">
        <v>56</v>
      </c>
      <c r="E32" s="14">
        <v>19660.400000000001</v>
      </c>
      <c r="F32" s="21">
        <v>45463</v>
      </c>
      <c r="G32" s="15"/>
      <c r="H32" s="22">
        <f t="shared" si="1"/>
        <v>19660.400000000001</v>
      </c>
      <c r="I32" s="16" t="s">
        <v>13</v>
      </c>
    </row>
    <row r="33" spans="1:9" ht="17.100000000000001" customHeight="1">
      <c r="A33" s="12" t="s">
        <v>64</v>
      </c>
      <c r="B33" s="12" t="s">
        <v>65</v>
      </c>
      <c r="C33" s="25" t="s">
        <v>66</v>
      </c>
      <c r="D33" s="19" t="s">
        <v>56</v>
      </c>
      <c r="E33" s="14">
        <v>18700</v>
      </c>
      <c r="F33" s="21">
        <v>45463</v>
      </c>
      <c r="G33" s="15"/>
      <c r="H33" s="22">
        <f t="shared" si="1"/>
        <v>18700</v>
      </c>
      <c r="I33" s="16" t="s">
        <v>13</v>
      </c>
    </row>
    <row r="34" spans="1:9" ht="17.100000000000001" customHeight="1">
      <c r="A34" s="12" t="s">
        <v>67</v>
      </c>
      <c r="B34" s="12" t="s">
        <v>69</v>
      </c>
      <c r="C34" s="25" t="s">
        <v>70</v>
      </c>
      <c r="D34" s="19" t="s">
        <v>56</v>
      </c>
      <c r="E34" s="14">
        <v>1862.58</v>
      </c>
      <c r="F34" s="21">
        <v>45463</v>
      </c>
      <c r="G34" s="15"/>
      <c r="H34" s="22">
        <f t="shared" si="1"/>
        <v>1862.58</v>
      </c>
      <c r="I34" s="16" t="s">
        <v>13</v>
      </c>
    </row>
    <row r="35" spans="1:9" ht="17.100000000000001" customHeight="1">
      <c r="A35" s="12" t="s">
        <v>71</v>
      </c>
      <c r="B35" s="12" t="s">
        <v>72</v>
      </c>
      <c r="C35" s="25" t="s">
        <v>73</v>
      </c>
      <c r="D35" s="19" t="s">
        <v>74</v>
      </c>
      <c r="E35" s="14">
        <v>7600</v>
      </c>
      <c r="F35" s="21">
        <v>45463</v>
      </c>
      <c r="G35" s="15"/>
      <c r="H35" s="22">
        <f t="shared" si="1"/>
        <v>7600</v>
      </c>
      <c r="I35" s="16" t="s">
        <v>13</v>
      </c>
    </row>
    <row r="36" spans="1:9" ht="17.100000000000001" customHeight="1">
      <c r="A36" s="12" t="s">
        <v>38</v>
      </c>
      <c r="B36" s="13" t="s">
        <v>16</v>
      </c>
      <c r="C36" s="25" t="s">
        <v>75</v>
      </c>
      <c r="D36" s="19" t="s">
        <v>74</v>
      </c>
      <c r="E36" s="14">
        <v>1620</v>
      </c>
      <c r="F36" s="21">
        <v>45463</v>
      </c>
      <c r="G36" s="15"/>
      <c r="H36" s="22">
        <f t="shared" si="1"/>
        <v>1620</v>
      </c>
      <c r="I36" s="16" t="s">
        <v>13</v>
      </c>
    </row>
    <row r="37" spans="1:9" ht="17.100000000000001" customHeight="1">
      <c r="A37" s="12" t="s">
        <v>78</v>
      </c>
      <c r="B37" s="12" t="s">
        <v>76</v>
      </c>
      <c r="C37" s="25" t="s">
        <v>77</v>
      </c>
      <c r="D37" s="19" t="s">
        <v>74</v>
      </c>
      <c r="E37" s="14">
        <v>23184.12</v>
      </c>
      <c r="F37" s="21">
        <v>45463</v>
      </c>
      <c r="G37" s="15"/>
      <c r="H37" s="22">
        <f t="shared" si="1"/>
        <v>23184.12</v>
      </c>
      <c r="I37" s="16" t="s">
        <v>13</v>
      </c>
    </row>
    <row r="38" spans="1:9" ht="17.100000000000001" customHeight="1">
      <c r="A38" s="12" t="s">
        <v>79</v>
      </c>
      <c r="B38" s="12" t="s">
        <v>80</v>
      </c>
      <c r="C38" s="25" t="s">
        <v>81</v>
      </c>
      <c r="D38" s="19" t="s">
        <v>82</v>
      </c>
      <c r="E38" s="14">
        <v>12100</v>
      </c>
      <c r="F38" s="21">
        <v>45463</v>
      </c>
      <c r="G38" s="15"/>
      <c r="H38" s="22">
        <f t="shared" si="1"/>
        <v>12100</v>
      </c>
      <c r="I38" s="16" t="s">
        <v>13</v>
      </c>
    </row>
    <row r="39" spans="1:9" ht="17.100000000000001" customHeight="1">
      <c r="A39" s="12" t="s">
        <v>83</v>
      </c>
      <c r="B39" s="27" t="s">
        <v>84</v>
      </c>
      <c r="C39" s="25" t="s">
        <v>85</v>
      </c>
      <c r="D39" s="19" t="s">
        <v>82</v>
      </c>
      <c r="E39" s="14">
        <v>16166</v>
      </c>
      <c r="F39" s="21">
        <v>45463</v>
      </c>
      <c r="G39" s="15"/>
      <c r="H39" s="22">
        <f t="shared" si="1"/>
        <v>16166</v>
      </c>
      <c r="I39" s="16" t="s">
        <v>13</v>
      </c>
    </row>
    <row r="40" spans="1:9" ht="17.100000000000001" customHeight="1">
      <c r="A40" s="12" t="s">
        <v>86</v>
      </c>
      <c r="B40" s="12" t="s">
        <v>87</v>
      </c>
      <c r="C40" s="25" t="s">
        <v>89</v>
      </c>
      <c r="D40" s="19" t="s">
        <v>88</v>
      </c>
      <c r="E40" s="14">
        <v>103191</v>
      </c>
      <c r="F40" s="21">
        <v>45463</v>
      </c>
      <c r="G40" s="15"/>
      <c r="H40" s="22">
        <f t="shared" si="1"/>
        <v>103191</v>
      </c>
      <c r="I40" s="16" t="s">
        <v>13</v>
      </c>
    </row>
    <row r="41" spans="1:9" ht="17.100000000000001" customHeight="1">
      <c r="A41" s="12" t="s">
        <v>40</v>
      </c>
      <c r="B41" s="12" t="s">
        <v>90</v>
      </c>
      <c r="C41" s="25" t="s">
        <v>91</v>
      </c>
      <c r="D41" s="19" t="s">
        <v>88</v>
      </c>
      <c r="E41" s="14">
        <v>79605.75</v>
      </c>
      <c r="F41" s="21">
        <v>45463</v>
      </c>
      <c r="G41" s="15"/>
      <c r="H41" s="22">
        <f t="shared" si="1"/>
        <v>79605.75</v>
      </c>
      <c r="I41" s="16" t="s">
        <v>13</v>
      </c>
    </row>
    <row r="42" spans="1:9" ht="17.100000000000001" customHeight="1">
      <c r="A42" s="12" t="s">
        <v>38</v>
      </c>
      <c r="B42" s="12" t="s">
        <v>92</v>
      </c>
      <c r="C42" s="25" t="s">
        <v>93</v>
      </c>
      <c r="D42" s="19" t="s">
        <v>88</v>
      </c>
      <c r="E42" s="14">
        <v>2100</v>
      </c>
      <c r="F42" s="21">
        <v>45463</v>
      </c>
      <c r="G42" s="15"/>
      <c r="H42" s="22">
        <f t="shared" si="1"/>
        <v>2100</v>
      </c>
      <c r="I42" s="16" t="s">
        <v>13</v>
      </c>
    </row>
    <row r="43" spans="1:9" ht="17.100000000000001" customHeight="1">
      <c r="A43" s="12" t="s">
        <v>94</v>
      </c>
      <c r="B43" s="12" t="s">
        <v>95</v>
      </c>
      <c r="C43" s="25" t="s">
        <v>96</v>
      </c>
      <c r="D43" s="19" t="s">
        <v>97</v>
      </c>
      <c r="E43" s="14">
        <v>159300</v>
      </c>
      <c r="F43" s="21">
        <v>45463</v>
      </c>
      <c r="G43" s="15"/>
      <c r="H43" s="22">
        <f t="shared" si="1"/>
        <v>159300</v>
      </c>
      <c r="I43" s="16" t="s">
        <v>13</v>
      </c>
    </row>
    <row r="44" spans="1:9" ht="17.100000000000001" customHeight="1">
      <c r="A44" s="12" t="s">
        <v>98</v>
      </c>
      <c r="B44" s="12" t="s">
        <v>99</v>
      </c>
      <c r="C44" s="25" t="s">
        <v>102</v>
      </c>
      <c r="D44" s="19" t="s">
        <v>97</v>
      </c>
      <c r="E44" s="14">
        <v>39483.800000000003</v>
      </c>
      <c r="F44" s="21">
        <v>45463</v>
      </c>
      <c r="G44" s="15"/>
      <c r="H44" s="22">
        <f t="shared" si="1"/>
        <v>39483.800000000003</v>
      </c>
      <c r="I44" s="16" t="s">
        <v>13</v>
      </c>
    </row>
    <row r="45" spans="1:9" ht="17.100000000000001" customHeight="1">
      <c r="A45" s="12" t="s">
        <v>98</v>
      </c>
      <c r="B45" s="12" t="s">
        <v>100</v>
      </c>
      <c r="C45" s="25" t="s">
        <v>101</v>
      </c>
      <c r="D45" s="19" t="s">
        <v>97</v>
      </c>
      <c r="E45" s="14">
        <v>2585</v>
      </c>
      <c r="F45" s="21">
        <v>45463</v>
      </c>
      <c r="G45" s="15"/>
      <c r="H45" s="22">
        <f t="shared" si="1"/>
        <v>2585</v>
      </c>
      <c r="I45" s="16" t="s">
        <v>13</v>
      </c>
    </row>
    <row r="46" spans="1:9" ht="17.100000000000001" customHeight="1">
      <c r="A46" s="12" t="s">
        <v>103</v>
      </c>
      <c r="B46" s="12" t="s">
        <v>104</v>
      </c>
      <c r="C46" s="25" t="s">
        <v>105</v>
      </c>
      <c r="D46" s="19" t="s">
        <v>97</v>
      </c>
      <c r="E46" s="14">
        <v>18705</v>
      </c>
      <c r="F46" s="21">
        <v>45463</v>
      </c>
      <c r="G46" s="15"/>
      <c r="H46" s="22">
        <f t="shared" si="1"/>
        <v>18705</v>
      </c>
      <c r="I46" s="16" t="s">
        <v>13</v>
      </c>
    </row>
    <row r="47" spans="1:9" ht="17.100000000000001" customHeight="1">
      <c r="A47" s="12" t="s">
        <v>106</v>
      </c>
      <c r="B47" s="12" t="s">
        <v>107</v>
      </c>
      <c r="C47" s="25" t="s">
        <v>108</v>
      </c>
      <c r="D47" s="19" t="s">
        <v>109</v>
      </c>
      <c r="E47" s="14">
        <v>10183.4</v>
      </c>
      <c r="F47" s="21">
        <v>45463</v>
      </c>
      <c r="G47" s="15"/>
      <c r="H47" s="22">
        <f t="shared" si="1"/>
        <v>10183.4</v>
      </c>
      <c r="I47" s="16" t="s">
        <v>13</v>
      </c>
    </row>
    <row r="48" spans="1:9" ht="17.100000000000001" customHeight="1">
      <c r="A48" s="12" t="s">
        <v>38</v>
      </c>
      <c r="B48" s="12" t="s">
        <v>92</v>
      </c>
      <c r="C48" s="25" t="s">
        <v>110</v>
      </c>
      <c r="D48" s="19" t="s">
        <v>109</v>
      </c>
      <c r="E48" s="14">
        <v>360</v>
      </c>
      <c r="F48" s="21">
        <v>45463</v>
      </c>
      <c r="G48" s="15"/>
      <c r="H48" s="22">
        <f t="shared" si="1"/>
        <v>360</v>
      </c>
      <c r="I48" s="16" t="s">
        <v>13</v>
      </c>
    </row>
    <row r="49" spans="1:9" ht="17.100000000000001" customHeight="1">
      <c r="A49" s="12" t="s">
        <v>38</v>
      </c>
      <c r="B49" s="12" t="s">
        <v>92</v>
      </c>
      <c r="C49" s="25" t="s">
        <v>111</v>
      </c>
      <c r="D49" s="19" t="s">
        <v>109</v>
      </c>
      <c r="E49" s="14">
        <v>3120</v>
      </c>
      <c r="F49" s="21">
        <v>45463</v>
      </c>
      <c r="G49" s="15"/>
      <c r="H49" s="22">
        <f t="shared" si="1"/>
        <v>3120</v>
      </c>
      <c r="I49" s="16" t="s">
        <v>13</v>
      </c>
    </row>
    <row r="50" spans="1:9" ht="17.100000000000001" customHeight="1">
      <c r="A50" s="12" t="s">
        <v>112</v>
      </c>
      <c r="B50" s="13" t="s">
        <v>113</v>
      </c>
      <c r="C50" s="25" t="s">
        <v>117</v>
      </c>
      <c r="D50" s="19" t="s">
        <v>109</v>
      </c>
      <c r="E50" s="14">
        <v>25000</v>
      </c>
      <c r="F50" s="21">
        <v>45463</v>
      </c>
      <c r="G50" s="15"/>
      <c r="H50" s="22">
        <f t="shared" si="1"/>
        <v>25000</v>
      </c>
      <c r="I50" s="16" t="s">
        <v>13</v>
      </c>
    </row>
    <row r="51" spans="1:9" ht="17.100000000000001" customHeight="1">
      <c r="A51" s="12" t="s">
        <v>114</v>
      </c>
      <c r="B51" s="13" t="s">
        <v>115</v>
      </c>
      <c r="C51" s="25" t="s">
        <v>116</v>
      </c>
      <c r="D51" s="19" t="s">
        <v>109</v>
      </c>
      <c r="E51" s="14">
        <v>32844.5</v>
      </c>
      <c r="F51" s="21">
        <v>45463</v>
      </c>
      <c r="G51" s="15"/>
      <c r="H51" s="22">
        <f t="shared" si="1"/>
        <v>32844.5</v>
      </c>
      <c r="I51" s="16" t="s">
        <v>13</v>
      </c>
    </row>
    <row r="52" spans="1:9" ht="17.100000000000001" customHeight="1">
      <c r="A52" s="12" t="s">
        <v>118</v>
      </c>
      <c r="B52" s="13" t="s">
        <v>119</v>
      </c>
      <c r="C52" s="25" t="s">
        <v>120</v>
      </c>
      <c r="D52" s="19" t="s">
        <v>109</v>
      </c>
      <c r="E52" s="14">
        <v>16262.81</v>
      </c>
      <c r="F52" s="21">
        <v>45463</v>
      </c>
      <c r="G52" s="15"/>
      <c r="H52" s="22">
        <f t="shared" si="1"/>
        <v>16262.81</v>
      </c>
      <c r="I52" s="16" t="s">
        <v>13</v>
      </c>
    </row>
    <row r="53" spans="1:9" ht="17.100000000000001" customHeight="1">
      <c r="A53" s="12" t="s">
        <v>118</v>
      </c>
      <c r="B53" s="13" t="s">
        <v>119</v>
      </c>
      <c r="C53" s="25" t="s">
        <v>121</v>
      </c>
      <c r="D53" s="19" t="s">
        <v>122</v>
      </c>
      <c r="E53" s="14">
        <v>16262.81</v>
      </c>
      <c r="F53" s="21">
        <v>45463</v>
      </c>
      <c r="G53" s="15"/>
      <c r="H53" s="22">
        <f t="shared" ref="H53:H84" si="2">+E53</f>
        <v>16262.81</v>
      </c>
      <c r="I53" s="16" t="s">
        <v>13</v>
      </c>
    </row>
    <row r="54" spans="1:9" ht="17.100000000000001" customHeight="1">
      <c r="A54" s="12" t="s">
        <v>123</v>
      </c>
      <c r="B54" s="12" t="s">
        <v>124</v>
      </c>
      <c r="C54" s="12" t="s">
        <v>126</v>
      </c>
      <c r="D54" s="19" t="s">
        <v>122</v>
      </c>
      <c r="E54" s="14">
        <v>334247.95</v>
      </c>
      <c r="F54" s="21">
        <v>45463</v>
      </c>
      <c r="G54" s="15"/>
      <c r="H54" s="22">
        <f t="shared" si="2"/>
        <v>334247.95</v>
      </c>
      <c r="I54" s="16" t="s">
        <v>13</v>
      </c>
    </row>
    <row r="55" spans="1:9" ht="17.100000000000001" customHeight="1">
      <c r="A55" s="12" t="s">
        <v>123</v>
      </c>
      <c r="B55" s="12" t="s">
        <v>125</v>
      </c>
      <c r="C55" s="25" t="s">
        <v>127</v>
      </c>
      <c r="D55" s="19" t="s">
        <v>128</v>
      </c>
      <c r="E55" s="14">
        <v>343512.39</v>
      </c>
      <c r="F55" s="21">
        <v>45463</v>
      </c>
      <c r="G55" s="15"/>
      <c r="H55" s="22">
        <f t="shared" si="2"/>
        <v>343512.39</v>
      </c>
      <c r="I55" s="16" t="s">
        <v>13</v>
      </c>
    </row>
    <row r="56" spans="1:9" ht="17.100000000000001" customHeight="1">
      <c r="A56" s="12" t="s">
        <v>130</v>
      </c>
      <c r="B56" s="13" t="s">
        <v>129</v>
      </c>
      <c r="C56" s="25" t="s">
        <v>131</v>
      </c>
      <c r="D56" s="19" t="s">
        <v>128</v>
      </c>
      <c r="E56" s="14">
        <v>26196</v>
      </c>
      <c r="F56" s="21">
        <v>45463</v>
      </c>
      <c r="G56" s="15"/>
      <c r="H56" s="22">
        <f t="shared" si="2"/>
        <v>26196</v>
      </c>
      <c r="I56" s="16" t="s">
        <v>13</v>
      </c>
    </row>
    <row r="57" spans="1:9" ht="17.100000000000001" customHeight="1">
      <c r="A57" s="12" t="s">
        <v>136</v>
      </c>
      <c r="B57" s="13" t="s">
        <v>137</v>
      </c>
      <c r="C57" s="25" t="s">
        <v>138</v>
      </c>
      <c r="D57" s="19" t="s">
        <v>139</v>
      </c>
      <c r="E57" s="14">
        <v>24873.599999999999</v>
      </c>
      <c r="F57" s="21">
        <v>45463</v>
      </c>
      <c r="G57" s="15"/>
      <c r="H57" s="22">
        <f t="shared" si="2"/>
        <v>24873.599999999999</v>
      </c>
      <c r="I57" s="16" t="s">
        <v>13</v>
      </c>
    </row>
    <row r="58" spans="1:9" ht="17.100000000000001" customHeight="1">
      <c r="A58" s="12" t="s">
        <v>114</v>
      </c>
      <c r="B58" s="13" t="s">
        <v>171</v>
      </c>
      <c r="C58" s="25" t="s">
        <v>140</v>
      </c>
      <c r="D58" s="19" t="s">
        <v>139</v>
      </c>
      <c r="E58" s="14">
        <v>7632.24</v>
      </c>
      <c r="F58" s="21">
        <v>45463</v>
      </c>
      <c r="G58" s="15"/>
      <c r="H58" s="22">
        <f t="shared" si="2"/>
        <v>7632.24</v>
      </c>
      <c r="I58" s="16" t="s">
        <v>13</v>
      </c>
    </row>
    <row r="59" spans="1:9" ht="17.100000000000001" customHeight="1">
      <c r="A59" s="12" t="s">
        <v>141</v>
      </c>
      <c r="B59" s="12" t="s">
        <v>142</v>
      </c>
      <c r="C59" s="25" t="s">
        <v>143</v>
      </c>
      <c r="D59" s="19" t="s">
        <v>139</v>
      </c>
      <c r="E59" s="14">
        <v>42900</v>
      </c>
      <c r="F59" s="21">
        <v>45463</v>
      </c>
      <c r="G59" s="15"/>
      <c r="H59" s="22">
        <f t="shared" si="2"/>
        <v>42900</v>
      </c>
      <c r="I59" s="16" t="s">
        <v>13</v>
      </c>
    </row>
    <row r="60" spans="1:9" ht="17.100000000000001" customHeight="1">
      <c r="A60" s="30" t="s">
        <v>49</v>
      </c>
      <c r="B60" s="30" t="s">
        <v>50</v>
      </c>
      <c r="C60" s="25" t="s">
        <v>144</v>
      </c>
      <c r="D60" s="19" t="s">
        <v>145</v>
      </c>
      <c r="E60" s="14">
        <v>1650</v>
      </c>
      <c r="F60" s="21">
        <v>45463</v>
      </c>
      <c r="G60" s="15"/>
      <c r="H60" s="22">
        <f t="shared" si="2"/>
        <v>1650</v>
      </c>
      <c r="I60" s="16" t="s">
        <v>13</v>
      </c>
    </row>
    <row r="61" spans="1:9" ht="17.100000000000001" customHeight="1">
      <c r="A61" s="30" t="s">
        <v>49</v>
      </c>
      <c r="B61" s="30" t="s">
        <v>50</v>
      </c>
      <c r="C61" s="25" t="s">
        <v>146</v>
      </c>
      <c r="D61" s="19" t="s">
        <v>145</v>
      </c>
      <c r="E61" s="14">
        <v>1100</v>
      </c>
      <c r="F61" s="21">
        <v>45463</v>
      </c>
      <c r="G61" s="15"/>
      <c r="H61" s="22">
        <f t="shared" si="2"/>
        <v>1100</v>
      </c>
      <c r="I61" s="16" t="s">
        <v>13</v>
      </c>
    </row>
    <row r="62" spans="1:9" ht="17.100000000000001" customHeight="1">
      <c r="A62" s="30" t="s">
        <v>49</v>
      </c>
      <c r="B62" s="30" t="s">
        <v>50</v>
      </c>
      <c r="C62" s="25" t="s">
        <v>147</v>
      </c>
      <c r="D62" s="19" t="s">
        <v>145</v>
      </c>
      <c r="E62" s="14">
        <v>1100</v>
      </c>
      <c r="F62" s="21">
        <v>45463</v>
      </c>
      <c r="G62" s="15"/>
      <c r="H62" s="22">
        <f t="shared" si="2"/>
        <v>1100</v>
      </c>
      <c r="I62" s="16" t="s">
        <v>13</v>
      </c>
    </row>
    <row r="63" spans="1:9" ht="17.100000000000001" customHeight="1">
      <c r="A63" s="30" t="s">
        <v>49</v>
      </c>
      <c r="B63" s="30" t="s">
        <v>50</v>
      </c>
      <c r="C63" s="25" t="s">
        <v>148</v>
      </c>
      <c r="D63" s="19" t="s">
        <v>145</v>
      </c>
      <c r="E63" s="14">
        <v>1650</v>
      </c>
      <c r="F63" s="21">
        <v>45463</v>
      </c>
      <c r="G63" s="15"/>
      <c r="H63" s="22">
        <f t="shared" si="2"/>
        <v>1650</v>
      </c>
      <c r="I63" s="16" t="s">
        <v>13</v>
      </c>
    </row>
    <row r="64" spans="1:9" ht="17.100000000000001" customHeight="1">
      <c r="A64" s="30" t="s">
        <v>49</v>
      </c>
      <c r="B64" s="30" t="s">
        <v>50</v>
      </c>
      <c r="C64" s="25" t="s">
        <v>152</v>
      </c>
      <c r="D64" s="19" t="s">
        <v>145</v>
      </c>
      <c r="E64" s="14">
        <v>1100</v>
      </c>
      <c r="F64" s="21">
        <v>45463</v>
      </c>
      <c r="G64" s="15"/>
      <c r="H64" s="22">
        <f t="shared" si="2"/>
        <v>1100</v>
      </c>
      <c r="I64" s="16" t="s">
        <v>13</v>
      </c>
    </row>
    <row r="65" spans="1:9" ht="17.100000000000001" customHeight="1">
      <c r="A65" s="12" t="s">
        <v>149</v>
      </c>
      <c r="B65" s="30" t="s">
        <v>150</v>
      </c>
      <c r="C65" s="25" t="s">
        <v>151</v>
      </c>
      <c r="D65" s="19" t="s">
        <v>145</v>
      </c>
      <c r="E65" s="14">
        <v>17936</v>
      </c>
      <c r="F65" s="21">
        <v>45463</v>
      </c>
      <c r="G65" s="15"/>
      <c r="H65" s="22">
        <f t="shared" si="2"/>
        <v>17936</v>
      </c>
      <c r="I65" s="16" t="s">
        <v>13</v>
      </c>
    </row>
    <row r="66" spans="1:9" ht="17.100000000000001" customHeight="1">
      <c r="A66" s="12" t="s">
        <v>38</v>
      </c>
      <c r="B66" s="12" t="s">
        <v>92</v>
      </c>
      <c r="C66" s="25" t="s">
        <v>153</v>
      </c>
      <c r="D66" s="19" t="s">
        <v>145</v>
      </c>
      <c r="E66" s="14">
        <v>2760</v>
      </c>
      <c r="F66" s="21">
        <v>45463</v>
      </c>
      <c r="G66" s="15"/>
      <c r="H66" s="22">
        <f t="shared" si="2"/>
        <v>2760</v>
      </c>
      <c r="I66" s="16" t="s">
        <v>13</v>
      </c>
    </row>
    <row r="67" spans="1:9" ht="17.100000000000001" customHeight="1">
      <c r="A67" s="12" t="s">
        <v>154</v>
      </c>
      <c r="B67" s="12" t="s">
        <v>107</v>
      </c>
      <c r="C67" s="25" t="s">
        <v>155</v>
      </c>
      <c r="D67" s="19" t="s">
        <v>145</v>
      </c>
      <c r="E67" s="14">
        <v>8437</v>
      </c>
      <c r="F67" s="21">
        <v>45463</v>
      </c>
      <c r="G67" s="15"/>
      <c r="H67" s="22">
        <f t="shared" si="2"/>
        <v>8437</v>
      </c>
      <c r="I67" s="16" t="s">
        <v>13</v>
      </c>
    </row>
    <row r="68" spans="1:9" ht="17.100000000000001" customHeight="1">
      <c r="A68" s="12" t="s">
        <v>154</v>
      </c>
      <c r="B68" s="12" t="s">
        <v>107</v>
      </c>
      <c r="C68" s="25" t="s">
        <v>156</v>
      </c>
      <c r="D68" s="19" t="s">
        <v>145</v>
      </c>
      <c r="E68" s="14">
        <v>7788</v>
      </c>
      <c r="F68" s="21">
        <v>45463</v>
      </c>
      <c r="G68" s="15"/>
      <c r="H68" s="22">
        <f t="shared" si="2"/>
        <v>7788</v>
      </c>
      <c r="I68" s="16" t="s">
        <v>13</v>
      </c>
    </row>
    <row r="69" spans="1:9" ht="17.100000000000001" customHeight="1">
      <c r="A69" s="12" t="s">
        <v>154</v>
      </c>
      <c r="B69" s="12" t="s">
        <v>107</v>
      </c>
      <c r="C69" s="25" t="s">
        <v>157</v>
      </c>
      <c r="D69" s="19" t="s">
        <v>145</v>
      </c>
      <c r="E69" s="14">
        <v>7847</v>
      </c>
      <c r="F69" s="21">
        <v>45463</v>
      </c>
      <c r="G69" s="15"/>
      <c r="H69" s="22">
        <f t="shared" si="2"/>
        <v>7847</v>
      </c>
      <c r="I69" s="16" t="s">
        <v>13</v>
      </c>
    </row>
    <row r="70" spans="1:9" ht="17.100000000000001" customHeight="1">
      <c r="A70" s="12" t="s">
        <v>158</v>
      </c>
      <c r="B70" s="12" t="s">
        <v>159</v>
      </c>
      <c r="C70" s="25" t="s">
        <v>160</v>
      </c>
      <c r="D70" s="19" t="s">
        <v>135</v>
      </c>
      <c r="E70" s="14">
        <v>53100</v>
      </c>
      <c r="F70" s="21">
        <v>45463</v>
      </c>
      <c r="G70" s="15"/>
      <c r="H70" s="22">
        <f t="shared" si="2"/>
        <v>53100</v>
      </c>
      <c r="I70" s="16" t="s">
        <v>13</v>
      </c>
    </row>
    <row r="71" spans="1:9" ht="17.100000000000001" customHeight="1">
      <c r="A71" s="12" t="s">
        <v>132</v>
      </c>
      <c r="B71" s="12" t="s">
        <v>133</v>
      </c>
      <c r="C71" s="25" t="s">
        <v>134</v>
      </c>
      <c r="D71" s="19" t="s">
        <v>135</v>
      </c>
      <c r="E71" s="14">
        <v>986877.45</v>
      </c>
      <c r="F71" s="21">
        <v>45463</v>
      </c>
      <c r="G71" s="15"/>
      <c r="H71" s="22">
        <f t="shared" si="2"/>
        <v>986877.45</v>
      </c>
      <c r="I71" s="16" t="s">
        <v>13</v>
      </c>
    </row>
    <row r="72" spans="1:9" ht="17.100000000000001" customHeight="1">
      <c r="A72" s="12" t="s">
        <v>161</v>
      </c>
      <c r="B72" s="13" t="s">
        <v>165</v>
      </c>
      <c r="C72" s="25" t="s">
        <v>162</v>
      </c>
      <c r="D72" s="19" t="s">
        <v>135</v>
      </c>
      <c r="E72" s="14">
        <v>48852</v>
      </c>
      <c r="F72" s="21">
        <v>45463</v>
      </c>
      <c r="G72" s="15"/>
      <c r="H72" s="22">
        <f t="shared" si="2"/>
        <v>48852</v>
      </c>
      <c r="I72" s="16" t="s">
        <v>13</v>
      </c>
    </row>
    <row r="73" spans="1:9" ht="17.100000000000001" customHeight="1">
      <c r="A73" s="12" t="s">
        <v>163</v>
      </c>
      <c r="B73" s="13" t="s">
        <v>164</v>
      </c>
      <c r="C73" s="25" t="s">
        <v>166</v>
      </c>
      <c r="D73" s="19" t="s">
        <v>135</v>
      </c>
      <c r="E73" s="14">
        <v>240720</v>
      </c>
      <c r="F73" s="21">
        <v>45463</v>
      </c>
      <c r="G73" s="15"/>
      <c r="H73" s="22">
        <f t="shared" si="2"/>
        <v>240720</v>
      </c>
      <c r="I73" s="16" t="s">
        <v>13</v>
      </c>
    </row>
    <row r="74" spans="1:9" ht="17.100000000000001" customHeight="1">
      <c r="A74" s="12" t="s">
        <v>167</v>
      </c>
      <c r="B74" s="12" t="s">
        <v>168</v>
      </c>
      <c r="C74" s="25" t="s">
        <v>169</v>
      </c>
      <c r="D74" s="19" t="s">
        <v>170</v>
      </c>
      <c r="E74" s="14">
        <v>3188.71</v>
      </c>
      <c r="F74" s="21">
        <v>45463</v>
      </c>
      <c r="G74" s="15"/>
      <c r="H74" s="22">
        <f t="shared" si="2"/>
        <v>3188.71</v>
      </c>
      <c r="I74" s="16" t="s">
        <v>13</v>
      </c>
    </row>
    <row r="75" spans="1:9" ht="17.100000000000001" customHeight="1">
      <c r="A75" s="12" t="s">
        <v>114</v>
      </c>
      <c r="B75" s="13" t="s">
        <v>171</v>
      </c>
      <c r="C75" s="25" t="s">
        <v>172</v>
      </c>
      <c r="D75" s="19" t="s">
        <v>170</v>
      </c>
      <c r="E75" s="14">
        <v>71086.720000000001</v>
      </c>
      <c r="F75" s="21">
        <v>45463</v>
      </c>
      <c r="G75" s="15"/>
      <c r="H75" s="22">
        <f t="shared" si="2"/>
        <v>71086.720000000001</v>
      </c>
      <c r="I75" s="16" t="s">
        <v>13</v>
      </c>
    </row>
    <row r="76" spans="1:9" ht="17.100000000000001" customHeight="1">
      <c r="A76" s="12" t="s">
        <v>173</v>
      </c>
      <c r="B76" s="12" t="s">
        <v>174</v>
      </c>
      <c r="C76" s="25" t="s">
        <v>175</v>
      </c>
      <c r="D76" s="19" t="s">
        <v>170</v>
      </c>
      <c r="E76" s="14">
        <v>50000</v>
      </c>
      <c r="F76" s="21">
        <v>45463</v>
      </c>
      <c r="G76" s="15"/>
      <c r="H76" s="22">
        <f t="shared" si="2"/>
        <v>50000</v>
      </c>
      <c r="I76" s="16" t="s">
        <v>13</v>
      </c>
    </row>
    <row r="77" spans="1:9" ht="17.100000000000001" customHeight="1">
      <c r="A77" s="12" t="s">
        <v>176</v>
      </c>
      <c r="B77" s="12" t="s">
        <v>177</v>
      </c>
      <c r="C77" s="25" t="s">
        <v>178</v>
      </c>
      <c r="D77" s="19" t="s">
        <v>170</v>
      </c>
      <c r="E77" s="14">
        <v>75225</v>
      </c>
      <c r="F77" s="21">
        <v>45463</v>
      </c>
      <c r="G77" s="15"/>
      <c r="H77" s="22">
        <f t="shared" si="2"/>
        <v>75225</v>
      </c>
      <c r="I77" s="16" t="s">
        <v>13</v>
      </c>
    </row>
    <row r="78" spans="1:9" ht="17.100000000000001" customHeight="1">
      <c r="A78" s="12" t="s">
        <v>53</v>
      </c>
      <c r="B78" s="12" t="s">
        <v>179</v>
      </c>
      <c r="C78" s="25" t="s">
        <v>180</v>
      </c>
      <c r="D78" s="19" t="s">
        <v>181</v>
      </c>
      <c r="E78" s="14">
        <v>16564.84</v>
      </c>
      <c r="F78" s="21">
        <v>45463</v>
      </c>
      <c r="G78" s="15"/>
      <c r="H78" s="22">
        <f t="shared" si="2"/>
        <v>16564.84</v>
      </c>
      <c r="I78" s="16" t="s">
        <v>13</v>
      </c>
    </row>
    <row r="79" spans="1:9" ht="17.100000000000001" customHeight="1">
      <c r="A79" s="12" t="s">
        <v>136</v>
      </c>
      <c r="B79" s="12" t="s">
        <v>182</v>
      </c>
      <c r="C79" s="25" t="s">
        <v>183</v>
      </c>
      <c r="D79" s="19" t="s">
        <v>181</v>
      </c>
      <c r="E79" s="14">
        <v>200000</v>
      </c>
      <c r="F79" s="21">
        <v>45463</v>
      </c>
      <c r="G79" s="15"/>
      <c r="H79" s="22">
        <f t="shared" si="2"/>
        <v>200000</v>
      </c>
      <c r="I79" s="16" t="s">
        <v>13</v>
      </c>
    </row>
    <row r="80" spans="1:9" ht="17.100000000000001" customHeight="1">
      <c r="A80" s="12" t="s">
        <v>38</v>
      </c>
      <c r="B80" s="12" t="s">
        <v>16</v>
      </c>
      <c r="C80" s="25" t="s">
        <v>184</v>
      </c>
      <c r="D80" s="19" t="s">
        <v>185</v>
      </c>
      <c r="E80" s="14">
        <v>2280</v>
      </c>
      <c r="F80" s="21">
        <v>45463</v>
      </c>
      <c r="G80" s="15"/>
      <c r="H80" s="22">
        <f t="shared" si="2"/>
        <v>2280</v>
      </c>
      <c r="I80" s="16" t="s">
        <v>13</v>
      </c>
    </row>
    <row r="81" spans="1:12" ht="17.100000000000001" customHeight="1">
      <c r="A81" s="12" t="s">
        <v>83</v>
      </c>
      <c r="B81" s="27" t="s">
        <v>84</v>
      </c>
      <c r="C81" s="25" t="s">
        <v>186</v>
      </c>
      <c r="D81" s="19" t="s">
        <v>187</v>
      </c>
      <c r="E81" s="14">
        <v>18390.3</v>
      </c>
      <c r="F81" s="21">
        <v>45463</v>
      </c>
      <c r="G81" s="15"/>
      <c r="H81" s="22">
        <f t="shared" si="2"/>
        <v>18390.3</v>
      </c>
      <c r="I81" s="16" t="s">
        <v>13</v>
      </c>
    </row>
    <row r="82" spans="1:12" ht="17.100000000000001" customHeight="1">
      <c r="A82" s="12" t="s">
        <v>83</v>
      </c>
      <c r="B82" s="27" t="s">
        <v>84</v>
      </c>
      <c r="C82" s="25" t="s">
        <v>188</v>
      </c>
      <c r="D82" s="19" t="s">
        <v>187</v>
      </c>
      <c r="E82" s="14">
        <v>24485</v>
      </c>
      <c r="F82" s="21">
        <v>45463</v>
      </c>
      <c r="G82" s="15"/>
      <c r="H82" s="22">
        <f t="shared" si="2"/>
        <v>24485</v>
      </c>
      <c r="I82" s="16" t="s">
        <v>13</v>
      </c>
    </row>
    <row r="83" spans="1:12" ht="17.100000000000001" customHeight="1">
      <c r="A83" s="12" t="s">
        <v>83</v>
      </c>
      <c r="B83" s="27" t="s">
        <v>84</v>
      </c>
      <c r="C83" s="25" t="s">
        <v>197</v>
      </c>
      <c r="D83" s="19" t="s">
        <v>187</v>
      </c>
      <c r="E83" s="14">
        <v>18390.3</v>
      </c>
      <c r="F83" s="21">
        <v>45463</v>
      </c>
      <c r="G83" s="15"/>
      <c r="H83" s="22">
        <f t="shared" si="2"/>
        <v>18390.3</v>
      </c>
      <c r="I83" s="16" t="s">
        <v>13</v>
      </c>
    </row>
    <row r="84" spans="1:12" ht="17.100000000000001" customHeight="1">
      <c r="A84" s="12" t="s">
        <v>14</v>
      </c>
      <c r="B84" s="12" t="s">
        <v>29</v>
      </c>
      <c r="C84" s="25" t="s">
        <v>199</v>
      </c>
      <c r="D84" s="19" t="s">
        <v>187</v>
      </c>
      <c r="E84" s="14">
        <v>126328.47</v>
      </c>
      <c r="F84" s="21">
        <v>45463</v>
      </c>
      <c r="G84" s="15"/>
      <c r="H84" s="22">
        <f t="shared" si="2"/>
        <v>126328.47</v>
      </c>
      <c r="I84" s="16" t="s">
        <v>13</v>
      </c>
    </row>
    <row r="85" spans="1:12" s="28" customFormat="1" ht="17.100000000000001" customHeight="1">
      <c r="A85" s="12" t="s">
        <v>14</v>
      </c>
      <c r="B85" s="12" t="s">
        <v>30</v>
      </c>
      <c r="C85" s="25" t="s">
        <v>200</v>
      </c>
      <c r="D85" s="19" t="s">
        <v>198</v>
      </c>
      <c r="E85" s="14">
        <v>48613.68</v>
      </c>
      <c r="F85" s="21">
        <v>45463</v>
      </c>
      <c r="G85" s="15"/>
      <c r="H85" s="22">
        <f t="shared" ref="H85:H93" si="3">+E85</f>
        <v>48613.68</v>
      </c>
      <c r="I85" s="16" t="s">
        <v>13</v>
      </c>
    </row>
    <row r="86" spans="1:12" s="28" customFormat="1" ht="17.100000000000001" customHeight="1">
      <c r="A86" s="12" t="s">
        <v>14</v>
      </c>
      <c r="B86" s="12" t="s">
        <v>31</v>
      </c>
      <c r="C86" s="12" t="s">
        <v>201</v>
      </c>
      <c r="D86" s="19" t="s">
        <v>203</v>
      </c>
      <c r="E86" s="14">
        <v>11129.6</v>
      </c>
      <c r="F86" s="21">
        <v>45463</v>
      </c>
      <c r="G86" s="15"/>
      <c r="H86" s="15">
        <f t="shared" si="3"/>
        <v>11129.6</v>
      </c>
      <c r="I86" s="16" t="s">
        <v>13</v>
      </c>
    </row>
    <row r="87" spans="1:12" s="28" customFormat="1" ht="17.100000000000001" customHeight="1">
      <c r="A87" s="12" t="s">
        <v>14</v>
      </c>
      <c r="B87" s="12" t="s">
        <v>32</v>
      </c>
      <c r="C87" s="12" t="s">
        <v>202</v>
      </c>
      <c r="D87" s="19" t="s">
        <v>204</v>
      </c>
      <c r="E87" s="14">
        <v>40381.56</v>
      </c>
      <c r="F87" s="21">
        <v>45463</v>
      </c>
      <c r="G87" s="15"/>
      <c r="H87" s="15">
        <f t="shared" si="3"/>
        <v>40381.56</v>
      </c>
      <c r="I87" s="16" t="s">
        <v>13</v>
      </c>
    </row>
    <row r="88" spans="1:12" s="28" customFormat="1" ht="17.100000000000001" customHeight="1">
      <c r="A88" s="12" t="s">
        <v>206</v>
      </c>
      <c r="B88" s="12" t="s">
        <v>205</v>
      </c>
      <c r="C88" s="25" t="s">
        <v>207</v>
      </c>
      <c r="D88" s="19" t="s">
        <v>208</v>
      </c>
      <c r="E88" s="14">
        <v>56167.32</v>
      </c>
      <c r="F88" s="21">
        <v>45463</v>
      </c>
      <c r="G88" s="15"/>
      <c r="H88" s="22">
        <f>+E88</f>
        <v>56167.32</v>
      </c>
      <c r="I88" s="16" t="s">
        <v>13</v>
      </c>
    </row>
    <row r="89" spans="1:12" ht="16.5" customHeight="1">
      <c r="A89" s="12" t="s">
        <v>189</v>
      </c>
      <c r="B89" s="12" t="s">
        <v>190</v>
      </c>
      <c r="C89" s="25" t="s">
        <v>193</v>
      </c>
      <c r="D89" s="19" t="s">
        <v>192</v>
      </c>
      <c r="E89" s="14">
        <v>1650</v>
      </c>
      <c r="F89" s="21">
        <v>45463</v>
      </c>
      <c r="G89" s="15"/>
      <c r="H89" s="22">
        <f t="shared" si="3"/>
        <v>1650</v>
      </c>
      <c r="I89" s="16" t="s">
        <v>13</v>
      </c>
    </row>
    <row r="90" spans="1:12" ht="17.100000000000001" customHeight="1">
      <c r="A90" s="12" t="s">
        <v>189</v>
      </c>
      <c r="B90" s="12" t="s">
        <v>190</v>
      </c>
      <c r="C90" s="25" t="s">
        <v>194</v>
      </c>
      <c r="D90" s="19" t="s">
        <v>192</v>
      </c>
      <c r="E90" s="14">
        <v>1100</v>
      </c>
      <c r="F90" s="21">
        <v>45463</v>
      </c>
      <c r="G90" s="15"/>
      <c r="H90" s="22">
        <f t="shared" si="3"/>
        <v>1100</v>
      </c>
      <c r="I90" s="16" t="s">
        <v>13</v>
      </c>
    </row>
    <row r="91" spans="1:12" ht="17.100000000000001" customHeight="1">
      <c r="A91" s="12" t="s">
        <v>189</v>
      </c>
      <c r="B91" s="12" t="s">
        <v>190</v>
      </c>
      <c r="C91" s="25" t="s">
        <v>195</v>
      </c>
      <c r="D91" s="19" t="s">
        <v>192</v>
      </c>
      <c r="E91" s="14">
        <v>1100</v>
      </c>
      <c r="F91" s="21">
        <v>45463</v>
      </c>
      <c r="G91" s="15"/>
      <c r="H91" s="22">
        <f t="shared" si="3"/>
        <v>1100</v>
      </c>
      <c r="I91" s="16" t="s">
        <v>13</v>
      </c>
    </row>
    <row r="92" spans="1:12" ht="17.100000000000001" customHeight="1">
      <c r="A92" s="12" t="s">
        <v>189</v>
      </c>
      <c r="B92" s="12" t="s">
        <v>190</v>
      </c>
      <c r="C92" s="25" t="s">
        <v>196</v>
      </c>
      <c r="D92" s="19" t="s">
        <v>192</v>
      </c>
      <c r="E92" s="14">
        <v>1100</v>
      </c>
      <c r="F92" s="21">
        <v>45463</v>
      </c>
      <c r="G92" s="15"/>
      <c r="H92" s="22">
        <f t="shared" si="3"/>
        <v>1100</v>
      </c>
      <c r="I92" s="16" t="s">
        <v>13</v>
      </c>
    </row>
    <row r="93" spans="1:12" ht="17.100000000000001" customHeight="1">
      <c r="A93" s="12" t="s">
        <v>189</v>
      </c>
      <c r="B93" s="12" t="s">
        <v>190</v>
      </c>
      <c r="C93" s="25" t="s">
        <v>191</v>
      </c>
      <c r="D93" s="19" t="s">
        <v>192</v>
      </c>
      <c r="E93" s="14">
        <v>1650</v>
      </c>
      <c r="F93" s="21">
        <v>45463</v>
      </c>
      <c r="G93" s="15"/>
      <c r="H93" s="22">
        <f t="shared" si="3"/>
        <v>1650</v>
      </c>
      <c r="I93" s="16" t="s">
        <v>13</v>
      </c>
    </row>
    <row r="94" spans="1:12" ht="29.25" customHeight="1" thickBot="1">
      <c r="A94" s="35" t="s">
        <v>4</v>
      </c>
      <c r="B94" s="36"/>
      <c r="C94" s="36"/>
      <c r="D94" s="36"/>
      <c r="E94" s="17">
        <f>SUM(E15:E93)</f>
        <v>4311087.0299999993</v>
      </c>
      <c r="F94" s="17"/>
      <c r="G94" s="17">
        <f>SUM(G15:G24)</f>
        <v>589740.67999999993</v>
      </c>
      <c r="H94" s="17">
        <f>SUM(H25:H93)</f>
        <v>3721346.35</v>
      </c>
      <c r="I94" s="17"/>
      <c r="K94" s="2"/>
      <c r="L94" s="2"/>
    </row>
    <row r="95" spans="1:12">
      <c r="I95" s="2"/>
    </row>
    <row r="96" spans="1:12">
      <c r="I96" s="2"/>
    </row>
    <row r="97" spans="1:9">
      <c r="I97" s="2"/>
    </row>
    <row r="98" spans="1:9" ht="15" thickBot="1">
      <c r="G98" s="37"/>
      <c r="H98" s="37"/>
      <c r="I98" s="37"/>
    </row>
    <row r="99" spans="1:9" ht="15.75" thickTop="1">
      <c r="G99" s="31" t="s">
        <v>11</v>
      </c>
      <c r="H99" s="31"/>
      <c r="I99" s="31"/>
    </row>
    <row r="100" spans="1:9">
      <c r="G100" s="32" t="s">
        <v>12</v>
      </c>
      <c r="H100" s="32"/>
      <c r="I100" s="32"/>
    </row>
    <row r="101" spans="1:9">
      <c r="I101" s="2"/>
    </row>
    <row r="102" spans="1:9">
      <c r="I102" s="2"/>
    </row>
    <row r="103" spans="1:9">
      <c r="I103" s="2"/>
    </row>
    <row r="104" spans="1:9">
      <c r="I104" s="2"/>
    </row>
    <row r="105" spans="1:9" ht="15">
      <c r="A105" s="18"/>
      <c r="B105" s="18"/>
    </row>
  </sheetData>
  <mergeCells count="7">
    <mergeCell ref="G99:I99"/>
    <mergeCell ref="G100:I100"/>
    <mergeCell ref="A1:I10"/>
    <mergeCell ref="A11:I11"/>
    <mergeCell ref="A12:I12"/>
    <mergeCell ref="A94:D94"/>
    <mergeCell ref="G98:I98"/>
  </mergeCells>
  <phoneticPr fontId="6" type="noConversion"/>
  <printOptions horizontalCentered="1"/>
  <pageMargins left="0" right="0" top="0" bottom="0" header="1.1811023622047245" footer="1.1811023622047245"/>
  <pageSetup paperSize="5" scale="34" fitToWidth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 2024</vt:lpstr>
      <vt:lpstr>'Mayo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Roma Delfina Taveras Pina</cp:lastModifiedBy>
  <cp:lastPrinted>2024-06-07T20:01:26Z</cp:lastPrinted>
  <dcterms:created xsi:type="dcterms:W3CDTF">2019-08-01T20:31:11Z</dcterms:created>
  <dcterms:modified xsi:type="dcterms:W3CDTF">2024-06-07T20:22:55Z</dcterms:modified>
</cp:coreProperties>
</file>