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6\"/>
    </mc:Choice>
  </mc:AlternateContent>
  <xr:revisionPtr revIDLastSave="0" documentId="13_ncr:1_{5641671C-474C-4087-8FE4-3D75CCED37BE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Junio 2024" sheetId="1" r:id="rId1"/>
  </sheets>
  <definedNames>
    <definedName name="_xlnm.Print_Area" localSheetId="0">'Junio 2024'!$A$1:$I$64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G57" i="1"/>
  <c r="G23" i="1"/>
  <c r="G22" i="1"/>
  <c r="G21" i="1"/>
  <c r="G16" i="1"/>
  <c r="E57" i="1"/>
  <c r="G20" i="1"/>
  <c r="G19" i="1"/>
  <c r="G25" i="1"/>
  <c r="G26" i="1"/>
  <c r="G18" i="1"/>
  <c r="H27" i="1"/>
  <c r="H53" i="1"/>
  <c r="H52" i="1"/>
  <c r="H51" i="1"/>
  <c r="H50" i="1"/>
  <c r="H49" i="1"/>
  <c r="H43" i="1"/>
  <c r="G24" i="1"/>
  <c r="H41" i="1"/>
  <c r="H55" i="1"/>
  <c r="H45" i="1"/>
  <c r="H30" i="1" l="1"/>
  <c r="H29" i="1"/>
  <c r="H28" i="1"/>
  <c r="G17" i="1"/>
  <c r="G15" i="1"/>
  <c r="H56" i="1"/>
  <c r="H54" i="1"/>
  <c r="H48" i="1"/>
  <c r="H47" i="1"/>
  <c r="H46" i="1"/>
  <c r="H44" i="1"/>
  <c r="H42" i="1"/>
  <c r="H40" i="1"/>
  <c r="H39" i="1"/>
  <c r="H38" i="1"/>
  <c r="H37" i="1"/>
  <c r="H36" i="1"/>
  <c r="H35" i="1"/>
  <c r="H34" i="1"/>
  <c r="H33" i="1"/>
  <c r="H32" i="1"/>
  <c r="H31" i="1"/>
</calcChain>
</file>

<file path=xl/sharedStrings.xml><?xml version="1.0" encoding="utf-8"?>
<sst xmlns="http://schemas.openxmlformats.org/spreadsheetml/2006/main" count="216" uniqueCount="124">
  <si>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</si>
  <si>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</si>
  <si>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</si>
  <si>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</si>
  <si>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</si>
  <si>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</si>
  <si>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</si>
  <si>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</si>
  <si>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</si>
  <si>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</si>
  <si>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María Montero</t>
  </si>
  <si>
    <t>Encargada División Financiera</t>
  </si>
  <si>
    <t>Pendiente</t>
  </si>
  <si>
    <t xml:space="preserve"> </t>
  </si>
  <si>
    <t>Completo</t>
  </si>
  <si>
    <t>Al 30 de Junio del 2024</t>
  </si>
  <si>
    <t>Servicios de agua potable correspondiente al mes de junio 2024.</t>
  </si>
  <si>
    <t>B1500142933</t>
  </si>
  <si>
    <t>1/6/2024</t>
  </si>
  <si>
    <t>AutoTécnica Brasil, S.R.L</t>
  </si>
  <si>
    <t>Servicios de mantenimiento general de vehiculos, propiedad de esta DIGEPRES.</t>
  </si>
  <si>
    <t>B1500000735</t>
  </si>
  <si>
    <t>3/6/2024</t>
  </si>
  <si>
    <t>Adquisición de agua purificada correspondiente al segundo trimestre 2024.</t>
  </si>
  <si>
    <t>B1500184135</t>
  </si>
  <si>
    <t>4/6/2024</t>
  </si>
  <si>
    <t>Servicios de capacitación para el programa de alto potencial Directivo para la Gestión Pública que esta cursando Yeuri Ramon Ortiz Peña Analista Sectorial de esta Digepres.</t>
  </si>
  <si>
    <t>B1500000849</t>
  </si>
  <si>
    <t>B1500000503</t>
  </si>
  <si>
    <t>Servicios de capacitación para la Licenciatura en Administración de Empresas de Patricia acevedo colaboradora de esta DIGEPRES.</t>
  </si>
  <si>
    <t>B1500184296</t>
  </si>
  <si>
    <t>Gobernación de Edificio de Oficinas Gubernamentales Juan Pablo Duarte.</t>
  </si>
  <si>
    <t>Aporte económico de mantenimiento mes de junio 2024.</t>
  </si>
  <si>
    <t>B1500000427</t>
  </si>
  <si>
    <t>6/6/2024</t>
  </si>
  <si>
    <t>Seguros funerarios para los colaboradores de esta DIGEPRES, correspondiente al mes de junio de 2024.</t>
  </si>
  <si>
    <t>B1500001582</t>
  </si>
  <si>
    <t>Adquisición de materiales ferreteros para uso de esta DIGEPRES.</t>
  </si>
  <si>
    <t>B1500000407</t>
  </si>
  <si>
    <t>10/6/2024</t>
  </si>
  <si>
    <t>Servicio de lavado a vehículo institucional propiedad de esta DIGEPRES.</t>
  </si>
  <si>
    <t>B1500003134</t>
  </si>
  <si>
    <t>E450000000336</t>
  </si>
  <si>
    <t>Servicios reparacion de aire acondicionado de esta DIGEPRES.</t>
  </si>
  <si>
    <t>B1500000104</t>
  </si>
  <si>
    <t>B1500003140</t>
  </si>
  <si>
    <t>12/6/2024</t>
  </si>
  <si>
    <t>B1500184357</t>
  </si>
  <si>
    <t>B1500003142</t>
  </si>
  <si>
    <t>B1500003143</t>
  </si>
  <si>
    <t>B1500003144</t>
  </si>
  <si>
    <t>B1500000739</t>
  </si>
  <si>
    <t>B1500184564</t>
  </si>
  <si>
    <t>14/6/2024</t>
  </si>
  <si>
    <t>Altice Dominicana, S.A.</t>
  </si>
  <si>
    <t>Servicios de Data correspondiente al mes de junio 2024, cuenta no. 85937564.</t>
  </si>
  <si>
    <t>Servicios de Telecable correspondiente al mes de junio 2024, cuenta no. 13996825.</t>
  </si>
  <si>
    <t>E450000005061</t>
  </si>
  <si>
    <t>15/6/2024</t>
  </si>
  <si>
    <t>E450000005034</t>
  </si>
  <si>
    <t>Servicios de energía eléctrica correspondiente al mes de abril 2024. NIC. No. 1511169.</t>
  </si>
  <si>
    <t>Servicios de energía eléctrica correspondiente al mes de abril 2024. NIC. No. 1609251.</t>
  </si>
  <si>
    <t>B1500336733</t>
  </si>
  <si>
    <t>17/6/2024</t>
  </si>
  <si>
    <t>B1500336735</t>
  </si>
  <si>
    <t>Autocentro Navarro, S.R.L.</t>
  </si>
  <si>
    <t>Compu-Office Dominicana, S.R.L.</t>
  </si>
  <si>
    <t>SH Frio Del Caribe, S.R.L.</t>
  </si>
  <si>
    <t>AutoTécnica Brasil, S.R.L.</t>
  </si>
  <si>
    <t>Agua Planeta Azul, S.A.</t>
  </si>
  <si>
    <t>Escuela de Alta Dirección BARNA.</t>
  </si>
  <si>
    <t>Corporación del Acueducto y Alcantarillado de Santo Domingo (CAASD).</t>
  </si>
  <si>
    <t>Universidad de la Tercera Edad (UTE).</t>
  </si>
  <si>
    <t>Instituto de Auxilio y Viviendas.</t>
  </si>
  <si>
    <t>Coramca, S.R.L.</t>
  </si>
  <si>
    <t xml:space="preserve">Delta Comercial, S.A. </t>
  </si>
  <si>
    <t>Empresa Distribuidora de Electricidad del Este, S. A. (EDEESTE).</t>
  </si>
  <si>
    <t>Adquisición de tóner para uso de esta DIGEPRES.</t>
  </si>
  <si>
    <t>E450000000170</t>
  </si>
  <si>
    <t>Seguro Nacional de Salud (SENASA)</t>
  </si>
  <si>
    <t>Seguro de salud para los colaboradores de esta DIGEPRES, correspondiente al mes de julio de 2024.</t>
  </si>
  <si>
    <t>B1500012160</t>
  </si>
  <si>
    <t>20/6/2024</t>
  </si>
  <si>
    <t>B1500000214</t>
  </si>
  <si>
    <t>Sigma Petroleum Corp. S.A.S</t>
  </si>
  <si>
    <t>Adquisición de recarga de combustible para uso de esta DIGEPRES.</t>
  </si>
  <si>
    <t>B1500052282</t>
  </si>
  <si>
    <t>21/6/2024</t>
  </si>
  <si>
    <t>CROS Publicidad, S.R.L</t>
  </si>
  <si>
    <t>Servicio de impresión de 5 libros para uso de esta DIGEPRES.</t>
  </si>
  <si>
    <t>B1500001057</t>
  </si>
  <si>
    <t>24/6/2024</t>
  </si>
  <si>
    <t>B1500003158</t>
  </si>
  <si>
    <t>26/6/2024</t>
  </si>
  <si>
    <t>B1500003159</t>
  </si>
  <si>
    <t>Adquisición de vehículo para uso de esta DIGEPRES.</t>
  </si>
  <si>
    <t>E450000000503</t>
  </si>
  <si>
    <t>B1500003161</t>
  </si>
  <si>
    <t>27/6/2024</t>
  </si>
  <si>
    <t>Repuestos Maroca, S.R.L.</t>
  </si>
  <si>
    <t>B1500000609</t>
  </si>
  <si>
    <t>Aden, S.R.L</t>
  </si>
  <si>
    <t>Participación en la Maestria MBA con énfasis en Dirección de Proyectos por colaboradora de esta DIGEPRES.</t>
  </si>
  <si>
    <t xml:space="preserve">Seguro de vida para los colaboradores de esta DIGEPRES, corresp al mes de junio del 2024. </t>
  </si>
  <si>
    <t>Seguros Reservas, S.A.</t>
  </si>
  <si>
    <t>E450000000330</t>
  </si>
  <si>
    <t>B1500184679</t>
  </si>
  <si>
    <t>B1500184691</t>
  </si>
  <si>
    <t>25/6/2024</t>
  </si>
  <si>
    <t>B1500184829</t>
  </si>
  <si>
    <t>Capacitación Especializada (CAES)</t>
  </si>
  <si>
    <t>Participación en Diplomado en Branding y Gestión de Marcas para colaboradores de esta DIGEPRES.</t>
  </si>
  <si>
    <t>B1500000537</t>
  </si>
  <si>
    <t>Compañía Dominicana de Teléfonos, S.A.</t>
  </si>
  <si>
    <t>E450000046543</t>
  </si>
  <si>
    <t>Servicios de telefonía fija y seguridad perimetral correspondiente al mes de junio 2024 para uso de esta DIGEPRES, cuenta No. 708794361</t>
  </si>
  <si>
    <t>E450000047395</t>
  </si>
  <si>
    <t>Servicios de data correspondiente al mes de junio 2024 para uso de esta DIGEPRES, cuenta No. 767677238.</t>
  </si>
  <si>
    <t>Servicios de data correspondiente al mes de junio 2024 para uso de esta DIGEPRES, cuenta No. 779655453.</t>
  </si>
  <si>
    <t>E450000047506</t>
  </si>
  <si>
    <t>Servicios de flotas correspondiente al mes de  junio 2024 para uso de esta DIGEPRES, cuenta No. 779890185.</t>
  </si>
  <si>
    <t>E450000047512</t>
  </si>
  <si>
    <t xml:space="preserve">  </t>
  </si>
  <si>
    <t>19/6/2024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</si>
</sst>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3" fontId="8" fillId="0" borderId="9" xfId="1" applyFont="1" applyBorder="1" applyAlignment="1">
      <alignment vertical="center"/>
    </xf>
    <xf numFmtId="14" fontId="8" fillId="0" borderId="9" xfId="0" applyNumberFormat="1" applyFont="1" applyBorder="1" applyAlignment="1">
      <alignment horizontal="center" vertical="center"/>
    </xf>
    <xf numFmtId="43" fontId="8" fillId="0" borderId="9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0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/>
    </xf>
  </cellXfs>
  <cellStyles count="3">
    <cellStyle name="Millares" xfId="1" builtinId="3"/>
    <cellStyle name="Moneda 2" xfId="2" xr:uid="{9B7FCCD1-C103-4D39-ABAF-593539E83B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7252608</xdr:colOff>
      <xdr:row>0</xdr:row>
      <xdr:rowOff>27212</xdr:rowOff>
    </xdr:from>
    <xdr:to>
      <xdr:col>1</xdr:col>
      <xdr:colOff>9230464</xdr:colOff>
      <xdr:row>9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8814" y="27212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8"/>
  <sheetViews>
    <sheetView tabSelected="1" topLeftCell="B14" zoomScale="70" zoomScaleNormal="70" workbookViewId="0">
      <selection activeCell="F27" sqref="F27"/>
    </sheetView>
  </sheetViews>
  <sheetFormatPr baseColWidth="10" defaultColWidth="11.42578125" defaultRowHeight="14.25"/>
  <cols>
    <col min="1" max="1" width="89.85546875" style="8" bestFit="1" customWidth="1"/>
    <col min="2" max="2" width="211.140625" style="1" bestFit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7" width="20" style="1" bestFit="1" customWidth="1"/>
    <col min="8" max="8" width="20.140625" style="1" bestFit="1" customWidth="1"/>
    <col min="9" max="9" width="17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9">
      <c r="A1" s="32"/>
      <c r="B1" s="32"/>
      <c r="C1" s="32"/>
      <c r="D1" s="32"/>
      <c r="E1" s="32"/>
      <c r="F1" s="32"/>
      <c r="G1" s="32"/>
      <c r="H1" s="32"/>
      <c r="I1" s="32"/>
    </row>
    <row r="2" spans="1:9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9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9" ht="1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9" ht="27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9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9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9" ht="19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9" ht="4.5" customHeight="1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4">
      <c r="A11" s="33" t="s">
        <v>9</v>
      </c>
      <c r="B11" s="33"/>
      <c r="C11" s="33"/>
      <c r="D11" s="33"/>
      <c r="E11" s="33"/>
      <c r="F11" s="33"/>
      <c r="G11" s="33"/>
      <c r="H11" s="33"/>
      <c r="I11" s="33"/>
    </row>
    <row r="12" spans="1:9" ht="19.5">
      <c r="A12" s="34" t="s">
        <v>15</v>
      </c>
      <c r="B12" s="34"/>
      <c r="C12" s="34"/>
      <c r="D12" s="34"/>
      <c r="E12" s="34"/>
      <c r="F12" s="34"/>
      <c r="G12" s="34"/>
      <c r="H12" s="34"/>
      <c r="I12" s="34"/>
    </row>
    <row r="13" spans="1:9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9" ht="63" customHeight="1" thickTop="1" thickBot="1">
      <c r="A14" s="3" t="s">
        <v>0</v>
      </c>
      <c r="B14" s="4" t="s">
        <v>13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9" ht="17.100000000000001" customHeight="1">
      <c r="A15" s="12" t="s">
        <v>71</v>
      </c>
      <c r="B15" s="12" t="s">
        <v>16</v>
      </c>
      <c r="C15" s="25" t="s">
        <v>17</v>
      </c>
      <c r="D15" s="19" t="s">
        <v>18</v>
      </c>
      <c r="E15" s="22">
        <v>7314</v>
      </c>
      <c r="F15" s="21">
        <v>45469</v>
      </c>
      <c r="G15" s="22">
        <f t="shared" ref="G15" si="0">+E15</f>
        <v>7314</v>
      </c>
      <c r="H15" s="15"/>
      <c r="I15" s="16" t="s">
        <v>14</v>
      </c>
    </row>
    <row r="16" spans="1:9" ht="17.100000000000001" customHeight="1">
      <c r="A16" s="30" t="s">
        <v>31</v>
      </c>
      <c r="B16" s="13" t="s">
        <v>32</v>
      </c>
      <c r="C16" s="25" t="s">
        <v>33</v>
      </c>
      <c r="D16" s="19" t="s">
        <v>34</v>
      </c>
      <c r="E16" s="14">
        <v>25000</v>
      </c>
      <c r="F16" s="21">
        <v>45476</v>
      </c>
      <c r="G16" s="14">
        <f t="shared" ref="G16:G23" si="1">+E16</f>
        <v>25000</v>
      </c>
      <c r="H16" s="15"/>
      <c r="I16" s="16" t="s">
        <v>14</v>
      </c>
    </row>
    <row r="17" spans="1:141" s="23" customFormat="1" ht="17.100000000000001" customHeight="1">
      <c r="A17" s="12" t="s">
        <v>72</v>
      </c>
      <c r="B17" s="12" t="s">
        <v>29</v>
      </c>
      <c r="C17" s="24" t="s">
        <v>28</v>
      </c>
      <c r="D17" s="26">
        <v>45447</v>
      </c>
      <c r="E17" s="20">
        <v>13095</v>
      </c>
      <c r="F17" s="21">
        <v>45477</v>
      </c>
      <c r="G17" s="14">
        <f t="shared" si="1"/>
        <v>13095</v>
      </c>
      <c r="H17" s="15"/>
      <c r="I17" s="16" t="s">
        <v>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ht="17.100000000000001" customHeight="1">
      <c r="A18" s="12" t="s">
        <v>74</v>
      </c>
      <c r="B18" s="13" t="s">
        <v>37</v>
      </c>
      <c r="C18" s="25" t="s">
        <v>38</v>
      </c>
      <c r="D18" s="19" t="s">
        <v>39</v>
      </c>
      <c r="E18" s="14">
        <v>102861.78</v>
      </c>
      <c r="F18" s="21">
        <v>45477</v>
      </c>
      <c r="G18" s="15">
        <f t="shared" si="1"/>
        <v>102861.78</v>
      </c>
      <c r="H18" s="15"/>
      <c r="I18" s="16" t="s">
        <v>14</v>
      </c>
    </row>
    <row r="19" spans="1:141" ht="17.100000000000001" customHeight="1">
      <c r="A19" s="12" t="s">
        <v>54</v>
      </c>
      <c r="B19" s="12" t="s">
        <v>55</v>
      </c>
      <c r="C19" s="25" t="s">
        <v>57</v>
      </c>
      <c r="D19" s="19" t="s">
        <v>58</v>
      </c>
      <c r="E19" s="14">
        <v>41580.39</v>
      </c>
      <c r="F19" s="21">
        <v>45477</v>
      </c>
      <c r="G19" s="15">
        <f t="shared" si="1"/>
        <v>41580.39</v>
      </c>
      <c r="H19" s="22"/>
      <c r="I19" s="16" t="s">
        <v>14</v>
      </c>
    </row>
    <row r="20" spans="1:141" ht="17.100000000000001" customHeight="1">
      <c r="A20" s="12" t="s">
        <v>54</v>
      </c>
      <c r="B20" s="12" t="s">
        <v>56</v>
      </c>
      <c r="C20" s="25" t="s">
        <v>59</v>
      </c>
      <c r="D20" s="19" t="s">
        <v>58</v>
      </c>
      <c r="E20" s="14">
        <v>2722.27</v>
      </c>
      <c r="F20" s="21">
        <v>45477</v>
      </c>
      <c r="G20" s="15">
        <f t="shared" si="1"/>
        <v>2722.27</v>
      </c>
      <c r="H20" s="22"/>
      <c r="I20" s="16" t="s">
        <v>14</v>
      </c>
    </row>
    <row r="21" spans="1:141" ht="17.100000000000001" customHeight="1">
      <c r="A21" s="12" t="s">
        <v>73</v>
      </c>
      <c r="B21" s="12" t="s">
        <v>35</v>
      </c>
      <c r="C21" s="25" t="s">
        <v>36</v>
      </c>
      <c r="D21" s="19" t="s">
        <v>34</v>
      </c>
      <c r="E21" s="14">
        <v>18700</v>
      </c>
      <c r="F21" s="21">
        <v>45477</v>
      </c>
      <c r="G21" s="2">
        <f t="shared" si="1"/>
        <v>18700</v>
      </c>
      <c r="H21" s="15"/>
      <c r="I21" s="16" t="s">
        <v>14</v>
      </c>
    </row>
    <row r="22" spans="1:141" ht="17.100000000000001" customHeight="1">
      <c r="A22" s="12" t="s">
        <v>69</v>
      </c>
      <c r="B22" s="13" t="s">
        <v>23</v>
      </c>
      <c r="C22" s="25" t="s">
        <v>24</v>
      </c>
      <c r="D22" s="19" t="s">
        <v>25</v>
      </c>
      <c r="E22" s="14">
        <v>2160</v>
      </c>
      <c r="F22" s="21">
        <v>45477</v>
      </c>
      <c r="G22" s="14">
        <f t="shared" si="1"/>
        <v>2160</v>
      </c>
      <c r="H22" s="15"/>
      <c r="I22" s="16" t="s">
        <v>14</v>
      </c>
    </row>
    <row r="23" spans="1:141" ht="17.100000000000001" customHeight="1">
      <c r="A23" s="12" t="s">
        <v>69</v>
      </c>
      <c r="B23" s="13" t="s">
        <v>23</v>
      </c>
      <c r="C23" s="24" t="s">
        <v>30</v>
      </c>
      <c r="D23" s="26">
        <v>45449</v>
      </c>
      <c r="E23" s="20">
        <v>1800</v>
      </c>
      <c r="F23" s="21">
        <v>45477</v>
      </c>
      <c r="G23" s="14">
        <f t="shared" si="1"/>
        <v>1800</v>
      </c>
      <c r="H23" s="15"/>
      <c r="I23" s="16" t="s">
        <v>14</v>
      </c>
    </row>
    <row r="24" spans="1:141" ht="17.100000000000001" customHeight="1">
      <c r="A24" s="12" t="s">
        <v>70</v>
      </c>
      <c r="B24" s="12" t="s">
        <v>26</v>
      </c>
      <c r="C24" s="25" t="s">
        <v>27</v>
      </c>
      <c r="D24" s="19" t="s">
        <v>25</v>
      </c>
      <c r="E24" s="14">
        <v>43500</v>
      </c>
      <c r="F24" s="21">
        <v>45478</v>
      </c>
      <c r="G24" s="14">
        <f t="shared" ref="G24" si="2">+E24</f>
        <v>43500</v>
      </c>
      <c r="H24" s="15"/>
      <c r="I24" s="16" t="s">
        <v>14</v>
      </c>
    </row>
    <row r="25" spans="1:141" s="23" customFormat="1" ht="17.100000000000001" customHeight="1">
      <c r="A25" s="27" t="s">
        <v>75</v>
      </c>
      <c r="B25" s="27" t="s">
        <v>20</v>
      </c>
      <c r="C25" s="25" t="s">
        <v>42</v>
      </c>
      <c r="D25" s="26">
        <v>45453</v>
      </c>
      <c r="E25" s="20">
        <v>38560.5</v>
      </c>
      <c r="F25" s="21">
        <v>45478</v>
      </c>
      <c r="G25" s="14">
        <f>+E25</f>
        <v>38560.5</v>
      </c>
      <c r="H25" s="22"/>
      <c r="I25" s="16" t="s">
        <v>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ht="17.100000000000001" customHeight="1">
      <c r="A26" s="12" t="s">
        <v>68</v>
      </c>
      <c r="B26" s="27" t="s">
        <v>20</v>
      </c>
      <c r="C26" s="25" t="s">
        <v>21</v>
      </c>
      <c r="D26" s="19" t="s">
        <v>22</v>
      </c>
      <c r="E26" s="14">
        <v>17151.3</v>
      </c>
      <c r="F26" s="21">
        <v>45478</v>
      </c>
      <c r="G26" s="14">
        <f>+E26</f>
        <v>17151.3</v>
      </c>
      <c r="H26" s="15"/>
      <c r="I26" s="16" t="s">
        <v>14</v>
      </c>
    </row>
    <row r="27" spans="1:141" ht="17.100000000000001" customHeight="1">
      <c r="A27" s="28" t="s">
        <v>65</v>
      </c>
      <c r="B27" s="28" t="s">
        <v>40</v>
      </c>
      <c r="C27" s="25" t="s">
        <v>41</v>
      </c>
      <c r="D27" s="19" t="s">
        <v>39</v>
      </c>
      <c r="E27" s="14">
        <v>550</v>
      </c>
      <c r="F27" s="21">
        <v>45493</v>
      </c>
      <c r="G27" s="15"/>
      <c r="H27" s="15">
        <f t="shared" ref="H27" si="3">+E27</f>
        <v>550</v>
      </c>
      <c r="I27" s="16" t="s">
        <v>12</v>
      </c>
    </row>
    <row r="28" spans="1:141" s="23" customFormat="1" ht="17.100000000000001" customHeight="1">
      <c r="A28" s="30" t="s">
        <v>67</v>
      </c>
      <c r="B28" s="12" t="s">
        <v>43</v>
      </c>
      <c r="C28" s="24" t="s">
        <v>44</v>
      </c>
      <c r="D28" s="26">
        <v>45454</v>
      </c>
      <c r="E28" s="20">
        <v>42126</v>
      </c>
      <c r="F28" s="21">
        <v>45493</v>
      </c>
      <c r="H28" s="22">
        <f t="shared" ref="H28:H56" si="4">+E28</f>
        <v>42126</v>
      </c>
      <c r="I28" s="16" t="s">
        <v>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ht="17.100000000000001" customHeight="1">
      <c r="A29" s="28" t="s">
        <v>65</v>
      </c>
      <c r="B29" s="28" t="s">
        <v>40</v>
      </c>
      <c r="C29" s="25" t="s">
        <v>45</v>
      </c>
      <c r="D29" s="19" t="s">
        <v>46</v>
      </c>
      <c r="E29" s="14">
        <v>1100</v>
      </c>
      <c r="F29" s="21">
        <v>45493</v>
      </c>
      <c r="G29" s="15"/>
      <c r="H29" s="22">
        <f t="shared" si="4"/>
        <v>1100</v>
      </c>
      <c r="I29" s="16" t="s">
        <v>12</v>
      </c>
    </row>
    <row r="30" spans="1:141" s="23" customFormat="1" ht="17.100000000000001" customHeight="1">
      <c r="A30" s="12" t="s">
        <v>69</v>
      </c>
      <c r="B30" s="13" t="s">
        <v>23</v>
      </c>
      <c r="C30" s="24" t="s">
        <v>47</v>
      </c>
      <c r="D30" s="26">
        <v>45455</v>
      </c>
      <c r="E30" s="20">
        <v>4200</v>
      </c>
      <c r="F30" s="21">
        <v>45493</v>
      </c>
      <c r="H30" s="22">
        <f t="shared" si="4"/>
        <v>4200</v>
      </c>
      <c r="I30" s="16" t="s">
        <v>12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23" customFormat="1" ht="17.100000000000001" customHeight="1">
      <c r="A31" s="28" t="s">
        <v>65</v>
      </c>
      <c r="B31" s="28" t="s">
        <v>40</v>
      </c>
      <c r="C31" s="24" t="s">
        <v>48</v>
      </c>
      <c r="D31" s="26">
        <v>45455</v>
      </c>
      <c r="E31" s="20">
        <v>1100</v>
      </c>
      <c r="F31" s="21">
        <v>45493</v>
      </c>
      <c r="H31" s="22">
        <f t="shared" si="4"/>
        <v>1100</v>
      </c>
      <c r="I31" s="16" t="s">
        <v>12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23" customFormat="1" ht="17.100000000000001" customHeight="1">
      <c r="A32" s="28" t="s">
        <v>65</v>
      </c>
      <c r="B32" s="28" t="s">
        <v>40</v>
      </c>
      <c r="C32" s="24" t="s">
        <v>49</v>
      </c>
      <c r="D32" s="26">
        <v>45456</v>
      </c>
      <c r="E32" s="20">
        <v>1650</v>
      </c>
      <c r="F32" s="21">
        <v>45493</v>
      </c>
      <c r="H32" s="22">
        <f t="shared" si="4"/>
        <v>1650</v>
      </c>
      <c r="I32" s="16" t="s">
        <v>12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9" ht="17.100000000000001" customHeight="1">
      <c r="A33" s="28" t="s">
        <v>65</v>
      </c>
      <c r="B33" s="28" t="s">
        <v>40</v>
      </c>
      <c r="C33" s="24" t="s">
        <v>50</v>
      </c>
      <c r="D33" s="26">
        <v>45456</v>
      </c>
      <c r="E33" s="20">
        <v>1650</v>
      </c>
      <c r="F33" s="21">
        <v>45493</v>
      </c>
      <c r="G33" s="15"/>
      <c r="H33" s="22">
        <f t="shared" si="4"/>
        <v>1650</v>
      </c>
      <c r="I33" s="16" t="s">
        <v>12</v>
      </c>
    </row>
    <row r="34" spans="1:9" ht="17.100000000000001" customHeight="1">
      <c r="A34" s="30" t="s">
        <v>19</v>
      </c>
      <c r="B34" s="27" t="s">
        <v>20</v>
      </c>
      <c r="C34" s="24" t="s">
        <v>51</v>
      </c>
      <c r="D34" s="26">
        <v>45456</v>
      </c>
      <c r="E34" s="14">
        <v>188307.18</v>
      </c>
      <c r="F34" s="21">
        <v>45493</v>
      </c>
      <c r="G34" s="15"/>
      <c r="H34" s="22">
        <f t="shared" si="4"/>
        <v>188307.18</v>
      </c>
      <c r="I34" s="16" t="s">
        <v>12</v>
      </c>
    </row>
    <row r="35" spans="1:9" ht="17.100000000000001" customHeight="1">
      <c r="A35" s="12" t="s">
        <v>69</v>
      </c>
      <c r="B35" s="13" t="s">
        <v>23</v>
      </c>
      <c r="C35" s="24" t="s">
        <v>52</v>
      </c>
      <c r="D35" s="19" t="s">
        <v>53</v>
      </c>
      <c r="E35" s="14">
        <v>1800</v>
      </c>
      <c r="F35" s="21">
        <v>45493</v>
      </c>
      <c r="G35" s="15"/>
      <c r="H35" s="22">
        <f t="shared" si="4"/>
        <v>1800</v>
      </c>
      <c r="I35" s="16" t="s">
        <v>12</v>
      </c>
    </row>
    <row r="36" spans="1:9" ht="17.100000000000001" customHeight="1">
      <c r="A36" s="30" t="s">
        <v>76</v>
      </c>
      <c r="B36" s="12" t="s">
        <v>60</v>
      </c>
      <c r="C36" s="25" t="s">
        <v>62</v>
      </c>
      <c r="D36" s="19" t="s">
        <v>63</v>
      </c>
      <c r="E36" s="14">
        <v>355586.99</v>
      </c>
      <c r="F36" s="21">
        <v>45493</v>
      </c>
      <c r="G36" s="15"/>
      <c r="H36" s="22">
        <f t="shared" si="4"/>
        <v>355586.99</v>
      </c>
      <c r="I36" s="16" t="s">
        <v>12</v>
      </c>
    </row>
    <row r="37" spans="1:9" ht="17.100000000000001" customHeight="1">
      <c r="A37" s="12" t="s">
        <v>76</v>
      </c>
      <c r="B37" s="12" t="s">
        <v>61</v>
      </c>
      <c r="C37" s="25" t="s">
        <v>64</v>
      </c>
      <c r="D37" s="19" t="s">
        <v>63</v>
      </c>
      <c r="E37" s="14">
        <v>327944.24</v>
      </c>
      <c r="F37" s="21">
        <v>45493</v>
      </c>
      <c r="G37" s="15"/>
      <c r="H37" s="22">
        <f t="shared" si="4"/>
        <v>327944.24</v>
      </c>
      <c r="I37" s="16" t="s">
        <v>12</v>
      </c>
    </row>
    <row r="38" spans="1:9" ht="17.100000000000001" customHeight="1">
      <c r="A38" s="12" t="s">
        <v>66</v>
      </c>
      <c r="B38" s="13" t="s">
        <v>77</v>
      </c>
      <c r="C38" s="25" t="s">
        <v>78</v>
      </c>
      <c r="D38" s="19" t="s">
        <v>63</v>
      </c>
      <c r="E38" s="14">
        <v>477113.84</v>
      </c>
      <c r="F38" s="21">
        <v>45493</v>
      </c>
      <c r="G38" s="15"/>
      <c r="H38" s="22">
        <f t="shared" si="4"/>
        <v>477113.84</v>
      </c>
      <c r="I38" s="16" t="s">
        <v>12</v>
      </c>
    </row>
    <row r="39" spans="1:9" ht="17.100000000000001" customHeight="1">
      <c r="A39" s="12" t="s">
        <v>79</v>
      </c>
      <c r="B39" s="12" t="s">
        <v>80</v>
      </c>
      <c r="C39" s="25" t="s">
        <v>81</v>
      </c>
      <c r="D39" s="19" t="s">
        <v>123</v>
      </c>
      <c r="E39" s="14">
        <v>984116.25</v>
      </c>
      <c r="F39" s="21">
        <v>45493</v>
      </c>
      <c r="G39" s="15"/>
      <c r="H39" s="22">
        <f t="shared" si="4"/>
        <v>984116.25</v>
      </c>
      <c r="I39" s="16" t="s">
        <v>12</v>
      </c>
    </row>
    <row r="40" spans="1:9" ht="17.100000000000001" customHeight="1">
      <c r="A40" s="12" t="s">
        <v>101</v>
      </c>
      <c r="B40" s="12" t="s">
        <v>102</v>
      </c>
      <c r="C40" s="25" t="s">
        <v>83</v>
      </c>
      <c r="D40" s="19" t="s">
        <v>82</v>
      </c>
      <c r="E40" s="14">
        <v>24566.67</v>
      </c>
      <c r="F40" s="21">
        <v>45493</v>
      </c>
      <c r="G40" s="15"/>
      <c r="H40" s="22">
        <f t="shared" si="4"/>
        <v>24566.67</v>
      </c>
      <c r="I40" s="16" t="s">
        <v>12</v>
      </c>
    </row>
    <row r="41" spans="1:9" ht="17.100000000000001" customHeight="1">
      <c r="A41" s="12" t="s">
        <v>69</v>
      </c>
      <c r="B41" s="12" t="s">
        <v>23</v>
      </c>
      <c r="C41" s="25" t="s">
        <v>106</v>
      </c>
      <c r="D41" s="19" t="s">
        <v>82</v>
      </c>
      <c r="E41" s="14">
        <v>1800</v>
      </c>
      <c r="F41" s="21">
        <v>45493</v>
      </c>
      <c r="G41" s="15"/>
      <c r="H41" s="22">
        <f>+E41</f>
        <v>1800</v>
      </c>
      <c r="I41" s="16" t="s">
        <v>12</v>
      </c>
    </row>
    <row r="42" spans="1:9" ht="17.100000000000001" customHeight="1">
      <c r="A42" s="12" t="s">
        <v>84</v>
      </c>
      <c r="B42" s="12" t="s">
        <v>85</v>
      </c>
      <c r="C42" s="25" t="s">
        <v>86</v>
      </c>
      <c r="D42" s="19" t="s">
        <v>87</v>
      </c>
      <c r="E42" s="14">
        <v>95640</v>
      </c>
      <c r="F42" s="21">
        <v>45493</v>
      </c>
      <c r="G42" s="15"/>
      <c r="H42" s="22">
        <f t="shared" si="4"/>
        <v>95640</v>
      </c>
      <c r="I42" s="16" t="s">
        <v>12</v>
      </c>
    </row>
    <row r="43" spans="1:9" ht="17.100000000000001" customHeight="1">
      <c r="A43" s="12" t="s">
        <v>110</v>
      </c>
      <c r="B43" s="12" t="s">
        <v>111</v>
      </c>
      <c r="C43" s="25" t="s">
        <v>112</v>
      </c>
      <c r="D43" s="19" t="s">
        <v>87</v>
      </c>
      <c r="E43" s="14">
        <v>11900</v>
      </c>
      <c r="F43" s="21">
        <v>45493</v>
      </c>
      <c r="G43" s="15"/>
      <c r="H43" s="22">
        <f t="shared" si="4"/>
        <v>11900</v>
      </c>
      <c r="I43" s="16" t="s">
        <v>12</v>
      </c>
    </row>
    <row r="44" spans="1:9" ht="17.100000000000001" customHeight="1">
      <c r="A44" s="12" t="s">
        <v>88</v>
      </c>
      <c r="B44" s="12" t="s">
        <v>89</v>
      </c>
      <c r="C44" s="25" t="s">
        <v>90</v>
      </c>
      <c r="D44" s="19" t="s">
        <v>91</v>
      </c>
      <c r="E44" s="14">
        <v>16815</v>
      </c>
      <c r="F44" s="21">
        <v>45493</v>
      </c>
      <c r="G44" s="15"/>
      <c r="H44" s="22">
        <f t="shared" si="4"/>
        <v>16815</v>
      </c>
      <c r="I44" s="16" t="s">
        <v>12</v>
      </c>
    </row>
    <row r="45" spans="1:9" ht="17.100000000000001" customHeight="1">
      <c r="A45" s="12" t="s">
        <v>69</v>
      </c>
      <c r="B45" s="13" t="s">
        <v>23</v>
      </c>
      <c r="C45" s="25" t="s">
        <v>107</v>
      </c>
      <c r="D45" s="19" t="s">
        <v>108</v>
      </c>
      <c r="E45" s="14">
        <v>2580</v>
      </c>
      <c r="F45" s="21">
        <v>45493</v>
      </c>
      <c r="G45" s="15"/>
      <c r="H45" s="22">
        <f t="shared" si="4"/>
        <v>2580</v>
      </c>
      <c r="I45" s="16" t="s">
        <v>12</v>
      </c>
    </row>
    <row r="46" spans="1:9" ht="17.100000000000001" customHeight="1">
      <c r="A46" s="28" t="s">
        <v>65</v>
      </c>
      <c r="B46" s="28" t="s">
        <v>40</v>
      </c>
      <c r="C46" s="25" t="s">
        <v>92</v>
      </c>
      <c r="D46" s="19" t="s">
        <v>93</v>
      </c>
      <c r="E46" s="14">
        <v>1100</v>
      </c>
      <c r="F46" s="21">
        <v>45493</v>
      </c>
      <c r="G46" s="15"/>
      <c r="H46" s="22">
        <f t="shared" si="4"/>
        <v>1100</v>
      </c>
      <c r="I46" s="16" t="s">
        <v>12</v>
      </c>
    </row>
    <row r="47" spans="1:9" ht="17.100000000000001" customHeight="1">
      <c r="A47" s="28" t="s">
        <v>65</v>
      </c>
      <c r="B47" s="28" t="s">
        <v>40</v>
      </c>
      <c r="C47" s="25" t="s">
        <v>94</v>
      </c>
      <c r="D47" s="19" t="s">
        <v>93</v>
      </c>
      <c r="E47" s="14">
        <v>1100</v>
      </c>
      <c r="F47" s="21">
        <v>45493</v>
      </c>
      <c r="G47" s="15"/>
      <c r="H47" s="22">
        <f t="shared" si="4"/>
        <v>1100</v>
      </c>
      <c r="I47" s="16" t="s">
        <v>12</v>
      </c>
    </row>
    <row r="48" spans="1:9" ht="17.100000000000001" customHeight="1">
      <c r="A48" s="12" t="s">
        <v>75</v>
      </c>
      <c r="B48" s="12" t="s">
        <v>95</v>
      </c>
      <c r="C48" s="25" t="s">
        <v>96</v>
      </c>
      <c r="D48" s="19" t="s">
        <v>93</v>
      </c>
      <c r="E48" s="14">
        <v>3799075</v>
      </c>
      <c r="F48" s="21">
        <v>45493</v>
      </c>
      <c r="G48" s="15"/>
      <c r="H48" s="22">
        <f t="shared" si="4"/>
        <v>3799075</v>
      </c>
      <c r="I48" s="16" t="s">
        <v>12</v>
      </c>
    </row>
    <row r="49" spans="1:12" ht="17.100000000000001" customHeight="1">
      <c r="A49" s="29" t="s">
        <v>104</v>
      </c>
      <c r="B49" s="29" t="s">
        <v>103</v>
      </c>
      <c r="C49" s="25" t="s">
        <v>105</v>
      </c>
      <c r="D49" s="19" t="s">
        <v>93</v>
      </c>
      <c r="E49" s="14">
        <v>56167.32</v>
      </c>
      <c r="F49" s="21">
        <v>45493</v>
      </c>
      <c r="G49" s="15"/>
      <c r="H49" s="22">
        <f t="shared" ref="H49:H53" si="5">+E49</f>
        <v>56167.32</v>
      </c>
      <c r="I49" s="16" t="s">
        <v>12</v>
      </c>
    </row>
    <row r="50" spans="1:12" ht="17.100000000000001" customHeight="1">
      <c r="A50" s="29" t="s">
        <v>113</v>
      </c>
      <c r="B50" s="29" t="s">
        <v>115</v>
      </c>
      <c r="C50" s="25" t="s">
        <v>114</v>
      </c>
      <c r="D50" s="19" t="s">
        <v>98</v>
      </c>
      <c r="E50" s="14">
        <v>125926</v>
      </c>
      <c r="F50" s="21">
        <v>45493</v>
      </c>
      <c r="G50" s="15"/>
      <c r="H50" s="22">
        <f t="shared" si="5"/>
        <v>125926</v>
      </c>
      <c r="I50" s="16" t="s">
        <v>12</v>
      </c>
    </row>
    <row r="51" spans="1:12" ht="17.100000000000001" customHeight="1">
      <c r="A51" s="29" t="s">
        <v>113</v>
      </c>
      <c r="B51" s="29" t="s">
        <v>117</v>
      </c>
      <c r="C51" s="25" t="s">
        <v>116</v>
      </c>
      <c r="D51" s="19" t="s">
        <v>98</v>
      </c>
      <c r="E51" s="14">
        <v>4601.55</v>
      </c>
      <c r="F51" s="21">
        <v>45493</v>
      </c>
      <c r="G51" s="15"/>
      <c r="H51" s="22">
        <f t="shared" si="5"/>
        <v>4601.55</v>
      </c>
      <c r="I51" s="16" t="s">
        <v>12</v>
      </c>
    </row>
    <row r="52" spans="1:12" ht="17.100000000000001" customHeight="1">
      <c r="A52" s="29" t="s">
        <v>113</v>
      </c>
      <c r="B52" s="29" t="s">
        <v>118</v>
      </c>
      <c r="C52" s="25" t="s">
        <v>119</v>
      </c>
      <c r="D52" s="19" t="s">
        <v>98</v>
      </c>
      <c r="E52" s="14">
        <v>48565.3</v>
      </c>
      <c r="F52" s="21">
        <v>45493</v>
      </c>
      <c r="G52" s="15"/>
      <c r="H52" s="22">
        <f t="shared" si="5"/>
        <v>48565.3</v>
      </c>
      <c r="I52" s="16" t="s">
        <v>12</v>
      </c>
    </row>
    <row r="53" spans="1:12" ht="17.100000000000001" customHeight="1">
      <c r="A53" s="29" t="s">
        <v>113</v>
      </c>
      <c r="B53" s="29" t="s">
        <v>120</v>
      </c>
      <c r="C53" s="25" t="s">
        <v>121</v>
      </c>
      <c r="D53" s="19" t="s">
        <v>98</v>
      </c>
      <c r="E53" s="14">
        <v>42283.78</v>
      </c>
      <c r="F53" s="21">
        <v>45493</v>
      </c>
      <c r="G53" s="15"/>
      <c r="H53" s="22">
        <f t="shared" si="5"/>
        <v>42283.78</v>
      </c>
      <c r="I53" s="16" t="s">
        <v>12</v>
      </c>
    </row>
    <row r="54" spans="1:12" ht="17.100000000000001" customHeight="1">
      <c r="A54" s="28" t="s">
        <v>65</v>
      </c>
      <c r="B54" s="28" t="s">
        <v>40</v>
      </c>
      <c r="C54" s="25" t="s">
        <v>97</v>
      </c>
      <c r="D54" s="19" t="s">
        <v>98</v>
      </c>
      <c r="E54" s="14">
        <v>1650</v>
      </c>
      <c r="F54" s="21">
        <v>45493</v>
      </c>
      <c r="G54" s="15"/>
      <c r="H54" s="22">
        <f t="shared" si="4"/>
        <v>1650</v>
      </c>
      <c r="I54" s="16" t="s">
        <v>12</v>
      </c>
    </row>
    <row r="55" spans="1:12" ht="17.100000000000001" customHeight="1">
      <c r="A55" s="12" t="s">
        <v>69</v>
      </c>
      <c r="B55" s="13" t="s">
        <v>23</v>
      </c>
      <c r="C55" s="25" t="s">
        <v>109</v>
      </c>
      <c r="D55" s="19" t="s">
        <v>98</v>
      </c>
      <c r="E55" s="14">
        <v>2160</v>
      </c>
      <c r="F55" s="21">
        <v>45493</v>
      </c>
      <c r="G55" s="15"/>
      <c r="H55" s="22">
        <f t="shared" si="4"/>
        <v>2160</v>
      </c>
      <c r="I55" s="16" t="s">
        <v>12</v>
      </c>
    </row>
    <row r="56" spans="1:12" ht="17.100000000000001" customHeight="1">
      <c r="A56" s="27" t="s">
        <v>99</v>
      </c>
      <c r="B56" s="27" t="s">
        <v>20</v>
      </c>
      <c r="C56" s="25" t="s">
        <v>100</v>
      </c>
      <c r="D56" s="19" t="s">
        <v>98</v>
      </c>
      <c r="E56" s="14">
        <v>11363.4</v>
      </c>
      <c r="F56" s="21">
        <v>45493</v>
      </c>
      <c r="G56" s="15"/>
      <c r="H56" s="22">
        <f t="shared" si="4"/>
        <v>11363.4</v>
      </c>
      <c r="I56" s="16" t="s">
        <v>12</v>
      </c>
    </row>
    <row r="57" spans="1:12" ht="29.25" customHeight="1" thickBot="1">
      <c r="A57" s="35" t="s">
        <v>4</v>
      </c>
      <c r="B57" s="36"/>
      <c r="C57" s="36"/>
      <c r="D57" s="36"/>
      <c r="E57" s="17">
        <f>SUM(E15:E56)</f>
        <v>6948983.7600000007</v>
      </c>
      <c r="F57" s="17"/>
      <c r="G57" s="17">
        <f>SUM(G15:G26)</f>
        <v>314445.23999999993</v>
      </c>
      <c r="H57" s="17">
        <f>SUM(H27:H56)</f>
        <v>6634538.5200000005</v>
      </c>
      <c r="I57" s="17"/>
      <c r="K57" s="2"/>
      <c r="L57" s="2"/>
    </row>
    <row r="58" spans="1:12">
      <c r="I58" s="2"/>
    </row>
    <row r="59" spans="1:12">
      <c r="I59" s="2"/>
    </row>
    <row r="60" spans="1:12">
      <c r="E60" s="1" t="s">
        <v>122</v>
      </c>
      <c r="I60" s="2"/>
    </row>
    <row r="61" spans="1:12" ht="15" thickBot="1">
      <c r="G61" s="37"/>
      <c r="H61" s="37"/>
      <c r="I61" s="37"/>
    </row>
    <row r="62" spans="1:12" ht="15.75" thickTop="1">
      <c r="G62" s="31" t="s">
        <v>10</v>
      </c>
      <c r="H62" s="31"/>
      <c r="I62" s="31"/>
    </row>
    <row r="63" spans="1:12">
      <c r="G63" s="32" t="s">
        <v>11</v>
      </c>
      <c r="H63" s="32"/>
      <c r="I63" s="32"/>
    </row>
    <row r="64" spans="1:12">
      <c r="I64" s="2"/>
    </row>
    <row r="65" spans="1:9">
      <c r="I65" s="2"/>
    </row>
    <row r="66" spans="1:9">
      <c r="I66" s="2"/>
    </row>
    <row r="67" spans="1:9">
      <c r="I67" s="2"/>
    </row>
    <row r="68" spans="1:9" ht="15">
      <c r="A68" s="18"/>
      <c r="B68" s="18"/>
    </row>
  </sheetData>
  <mergeCells count="7">
    <mergeCell ref="G62:I62"/>
    <mergeCell ref="G63:I63"/>
    <mergeCell ref="A1:I10"/>
    <mergeCell ref="A11:I11"/>
    <mergeCell ref="A12:I12"/>
    <mergeCell ref="A57:D57"/>
    <mergeCell ref="G61:I61"/>
  </mergeCells>
  <phoneticPr fontId="6" type="noConversion"/>
  <printOptions horizontalCentered="1"/>
  <pageMargins left="0" right="0" top="0" bottom="0" header="1.1811023622047245" footer="1.1811023622047245"/>
  <pageSetup paperSize="5" scale="39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2024-07-08T20:01:39Z</cp:lastPrinted>
  <dcterms:created xsi:type="dcterms:W3CDTF">2019-08-01T20:31:11Z</dcterms:created>
  <dcterms:modified xsi:type="dcterms:W3CDTF">2024-07-08T20:06:09Z</dcterms:modified>
</cp:coreProperties>
</file>