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ROMA TAVERAS\Cuentas por Pagar\2024\2024-07\"/>
    </mc:Choice>
  </mc:AlternateContent>
  <xr:revisionPtr revIDLastSave="0" documentId="13_ncr:1_{0B1C3F7E-C9D5-4823-AB0A-459EA6C6C72A}" xr6:coauthVersionLast="47" xr6:coauthVersionMax="47" xr10:uidLastSave="{00000000-0000-0000-0000-000000000000}"/>
  <bookViews>
    <workbookView xWindow="-120" yWindow="-120" windowWidth="29040" windowHeight="15840" tabRatio="590" xr2:uid="{00000000-000D-0000-FFFF-FFFF00000000}"/>
  </bookViews>
  <sheets>
    <sheet name="Julio 2024" sheetId="1" r:id="rId1"/>
  </sheets>
  <definedNames>
    <definedName name="_xlnm.Print_Area" localSheetId="0">'Julio 2024'!$A$1:$I$74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7" i="1" l="1"/>
  <c r="H67" i="1"/>
  <c r="E67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15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29" i="1"/>
</calcChain>
</file>

<file path=xl/sharedStrings.xml><?xml version="1.0" encoding="utf-8"?>
<sst xmlns="http://schemas.openxmlformats.org/spreadsheetml/2006/main" count="265" uniqueCount="143">
  <si>
    <t>Proveedor</t>
  </si>
  <si>
    <t>Factura No.
(NCF Gubernamental)</t>
  </si>
  <si>
    <t>Fecha Factura</t>
  </si>
  <si>
    <t>Monto Facturado</t>
  </si>
  <si>
    <t>Total General</t>
  </si>
  <si>
    <t>Fecha estimada de pago</t>
  </si>
  <si>
    <t>Monto Pagado</t>
  </si>
  <si>
    <t>Monto Pendiente</t>
  </si>
  <si>
    <t>Estado</t>
  </si>
  <si>
    <t xml:space="preserve">Listado de Cuentas por Pagar y Pagos a Proveedores </t>
  </si>
  <si>
    <t>Pendiente</t>
  </si>
  <si>
    <t xml:space="preserve"> </t>
  </si>
  <si>
    <t>Gobernación de Edificio de Oficinas Gubernamentales Juan Pablo Duarte.</t>
  </si>
  <si>
    <t>Altice Dominicana, S.A.</t>
  </si>
  <si>
    <t>Empresa Distribuidora de Electricidad del Este, S. A. (EDEESTE).</t>
  </si>
  <si>
    <t>Seguro Nacional de Salud (SENASA)</t>
  </si>
  <si>
    <t>Agua Planeta Azul S.A</t>
  </si>
  <si>
    <t>Aquisición de agua purificada correspondiente al tercer trimestre 2024.</t>
  </si>
  <si>
    <t>B1500184837</t>
  </si>
  <si>
    <t>2/7/2024</t>
  </si>
  <si>
    <t>Instituto de Auxilio Y Viviendas (INAVI)</t>
  </si>
  <si>
    <t>Pago por seguro funerarios para colaboradores de esta DIGEPRES.</t>
  </si>
  <si>
    <t>B1500001608</t>
  </si>
  <si>
    <t>4/7/2024</t>
  </si>
  <si>
    <t>B1500184985</t>
  </si>
  <si>
    <t>B1500185045</t>
  </si>
  <si>
    <t>Universidad de Castilla La Mancha</t>
  </si>
  <si>
    <t>Servicio de capacitación para colaboradora de esta DIGEPRES.</t>
  </si>
  <si>
    <t>B1700000020</t>
  </si>
  <si>
    <t xml:space="preserve">Altice Dominicana, S.A. </t>
  </si>
  <si>
    <t xml:space="preserve">Servicios de Data correspondiente al mes de julio 2024, cuenta no. 85937564. </t>
  </si>
  <si>
    <t>E450000005867</t>
  </si>
  <si>
    <t>15/7/2024</t>
  </si>
  <si>
    <t>Servicios de Telecable corresp al mes de julio 2024, cuenta no. 13996825.</t>
  </si>
  <si>
    <t>E450000005840</t>
  </si>
  <si>
    <t>Genius Print Graphic, S.R.L</t>
  </si>
  <si>
    <t>Adquisición de letreros acrílicos para ser usado por esta DIGEPRES.</t>
  </si>
  <si>
    <t>B1500000393</t>
  </si>
  <si>
    <t>Dra. Lourdes De Oleo Valenzuela</t>
  </si>
  <si>
    <t>Servicio de abogado notario público para esta DIGEPRES.</t>
  </si>
  <si>
    <t>B1500000124</t>
  </si>
  <si>
    <t>Escuela de Alta Dirección Barna</t>
  </si>
  <si>
    <t>B1500000875</t>
  </si>
  <si>
    <t>9/7/2024</t>
  </si>
  <si>
    <t>Delta Comercial, S.A</t>
  </si>
  <si>
    <t>Servicios de mantenimiento general de vehículos propiedad de de esta DIGEPRES.</t>
  </si>
  <si>
    <t>E450000000562</t>
  </si>
  <si>
    <t>Servicio Automotriz Inteligente (AUTOSAI)</t>
  </si>
  <si>
    <t>Servicios de talleres para vehículos institucionales de esta DIGEPRES.</t>
  </si>
  <si>
    <t>B1500001659</t>
  </si>
  <si>
    <t>1/7/2024</t>
  </si>
  <si>
    <t>B1500001712</t>
  </si>
  <si>
    <t>Pagado</t>
  </si>
  <si>
    <t>Servicio de publicación en el periódico por la convocatoria a Licitación Pública Nacional para esta DIGEPRES.</t>
  </si>
  <si>
    <t>B1500002056</t>
  </si>
  <si>
    <t xml:space="preserve">Agencia Bella, S.A.S </t>
  </si>
  <si>
    <t>E450000000033</t>
  </si>
  <si>
    <t>3/7/2024</t>
  </si>
  <si>
    <t>Demeero Constructora, S.R.L</t>
  </si>
  <si>
    <t>Servicios de Adecuación y Reparación de Mobiliarios para esta DIGEPRES.</t>
  </si>
  <si>
    <t>B1500000259</t>
  </si>
  <si>
    <t>Refriclima HF, S.R.L</t>
  </si>
  <si>
    <t>Adquisición de tanque refrigerante para uso de esta DIGEPRES.</t>
  </si>
  <si>
    <t>B1500000807</t>
  </si>
  <si>
    <t>E450000000012</t>
  </si>
  <si>
    <t>Autocentro Navarro S.R.L</t>
  </si>
  <si>
    <t>Servicio de lavado de vehículos institucionales de esta DIGEPRES.</t>
  </si>
  <si>
    <t>B1500003170</t>
  </si>
  <si>
    <t>HYLSA, S.A</t>
  </si>
  <si>
    <t>Adquisción de neumáticos para vehículos de esta DIGEPRES.</t>
  </si>
  <si>
    <t>B1500006049</t>
  </si>
  <si>
    <t>Sigma Petroleum Corps. S.A.S</t>
  </si>
  <si>
    <t>Adquisición de combustible para uso de esta DIGEPRES.</t>
  </si>
  <si>
    <t>B1500052337</t>
  </si>
  <si>
    <t>B1500003177</t>
  </si>
  <si>
    <t>B1500185114</t>
  </si>
  <si>
    <t>Autotécnica Brasil, S.R.L</t>
  </si>
  <si>
    <t>B1500000751</t>
  </si>
  <si>
    <t>B1500000752</t>
  </si>
  <si>
    <t>B1500003183</t>
  </si>
  <si>
    <t>B1500003184</t>
  </si>
  <si>
    <t>B1500003187</t>
  </si>
  <si>
    <t>16/7/2024</t>
  </si>
  <si>
    <t>E450000000095</t>
  </si>
  <si>
    <t>B1500185253</t>
  </si>
  <si>
    <t>B1500183423</t>
  </si>
  <si>
    <t>B1500003189</t>
  </si>
  <si>
    <t>17/7/2024</t>
  </si>
  <si>
    <t>B1500003190</t>
  </si>
  <si>
    <t>Instituto Dominico Americano, INC</t>
  </si>
  <si>
    <t>B1500002880</t>
  </si>
  <si>
    <t>Aporte económico de mantenimiento mes de julio 2024.</t>
  </si>
  <si>
    <t>B1500000434</t>
  </si>
  <si>
    <t>B1500003191</t>
  </si>
  <si>
    <t>18/7/2024</t>
  </si>
  <si>
    <t>B1500183468</t>
  </si>
  <si>
    <t>Servicios de energía eléctrica correspondiente al mes de julio 2024. NIC. No. 1511169.</t>
  </si>
  <si>
    <t>B1500342273</t>
  </si>
  <si>
    <t>B1500185298</t>
  </si>
  <si>
    <t>Centroxpert STE, S.R.L</t>
  </si>
  <si>
    <t>Adquisición de impresora y scanner para uso de esta DIGEPRES.</t>
  </si>
  <si>
    <t>B1500003521</t>
  </si>
  <si>
    <t>E450000000715</t>
  </si>
  <si>
    <t>19/7/2024</t>
  </si>
  <si>
    <t>Seguro de salud para los colaboradores de esta DIGEPRES, correspondiente al mes de agosto de 2024.</t>
  </si>
  <si>
    <t>B1500012399</t>
  </si>
  <si>
    <t>22/7/2024</t>
  </si>
  <si>
    <t>FHM Productions, S.R.L</t>
  </si>
  <si>
    <t>B1500000012</t>
  </si>
  <si>
    <t>23/7/2024</t>
  </si>
  <si>
    <t>B1500185432</t>
  </si>
  <si>
    <t>B1500183469</t>
  </si>
  <si>
    <t>B1500168290</t>
  </si>
  <si>
    <t>Solajito Comercial, S.R.L</t>
  </si>
  <si>
    <t>Aquisición de uniformes para uso de esta DIGEPRES.</t>
  </si>
  <si>
    <t>B1500000230</t>
  </si>
  <si>
    <t>Prolimdes Comercial, S.R.L</t>
  </si>
  <si>
    <t>Aquisición de café para uso de esta DIGEPRES.</t>
  </si>
  <si>
    <t>B1500001779</t>
  </si>
  <si>
    <t>25/7/2024</t>
  </si>
  <si>
    <t>Sarape, S.R.L</t>
  </si>
  <si>
    <t>Aquisición de bandejas para uso de esta DIGEPRES.</t>
  </si>
  <si>
    <t>B1500000225</t>
  </si>
  <si>
    <t>29/7/2024</t>
  </si>
  <si>
    <t>S&amp;Y Supply S.R.L</t>
  </si>
  <si>
    <t>Adquisición de azucar para uso de esta DIGEPRES</t>
  </si>
  <si>
    <t>B1500000691</t>
  </si>
  <si>
    <t>31/7/2024</t>
  </si>
  <si>
    <t>Nueva Editora La Información, S.R.L</t>
  </si>
  <si>
    <t>Editora Listin Diario, S.A</t>
  </si>
  <si>
    <t>Autocentro Navarro, S.R.L</t>
  </si>
  <si>
    <t>Multicomputos S.R.L</t>
  </si>
  <si>
    <t>Renovación de licencias informáticas para uso de esta DIGEPRES.0</t>
  </si>
  <si>
    <t>B1500001494</t>
  </si>
  <si>
    <t>Universidad Iberoamericana</t>
  </si>
  <si>
    <t>Servicios de serigrafia para esta DIGEPRES.</t>
  </si>
  <si>
    <t>Servicios de energía eléctrica correspondiente al mes de julio 2024. NIC. No. 1609251.</t>
  </si>
  <si>
    <t>B1500346638</t>
  </si>
  <si>
    <t>30/7/2024</t>
  </si>
  <si>
    <t>Al 31 de Julio del 2024</t>
  </si>
  <si>
    <t xml:space="preserve">  </t>
  </si>
  <si>
    <t>María Montero</t>
  </si>
  <si>
    <t>Encargada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</si>
</sst>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$&quot;* #,##0.00_-;\-&quot;$&quot;* #,##0.00_-;_-&quot;$&quot;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8" fillId="0" borderId="3" xfId="0" applyNumberFormat="1" applyFont="1" applyBorder="1" applyAlignment="1">
      <alignment horizontal="left" vertical="center"/>
    </xf>
    <xf numFmtId="43" fontId="8" fillId="0" borderId="3" xfId="1" applyFont="1" applyBorder="1" applyAlignment="1">
      <alignment vertical="center"/>
    </xf>
    <xf numFmtId="43" fontId="8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3" fillId="2" borderId="6" xfId="0" applyNumberFormat="1" applyFont="1" applyFill="1" applyBorder="1" applyAlignment="1">
      <alignment vertical="center"/>
    </xf>
    <xf numFmtId="49" fontId="8" fillId="0" borderId="7" xfId="0" applyNumberFormat="1" applyFont="1" applyBorder="1" applyAlignment="1">
      <alignment horizontal="left" vertical="center"/>
    </xf>
    <xf numFmtId="43" fontId="8" fillId="0" borderId="7" xfId="1" applyFont="1" applyBorder="1" applyAlignment="1">
      <alignment vertical="center"/>
    </xf>
    <xf numFmtId="14" fontId="8" fillId="0" borderId="7" xfId="0" applyNumberFormat="1" applyFont="1" applyBorder="1" applyAlignment="1">
      <alignment horizontal="center" vertical="center"/>
    </xf>
    <xf numFmtId="43" fontId="8" fillId="0" borderId="7" xfId="0" applyNumberFormat="1" applyFont="1" applyBorder="1" applyAlignment="1">
      <alignment horizontal="center" vertical="center"/>
    </xf>
    <xf numFmtId="0" fontId="1" fillId="0" borderId="3" xfId="0" applyFont="1" applyBorder="1"/>
    <xf numFmtId="49" fontId="8" fillId="0" borderId="8" xfId="0" applyNumberFormat="1" applyFont="1" applyBorder="1" applyAlignment="1">
      <alignment horizontal="left" vertical="center"/>
    </xf>
    <xf numFmtId="49" fontId="8" fillId="0" borderId="5" xfId="0" applyNumberFormat="1" applyFont="1" applyBorder="1" applyAlignment="1">
      <alignment horizontal="left" vertical="center"/>
    </xf>
    <xf numFmtId="14" fontId="8" fillId="0" borderId="7" xfId="0" applyNumberFormat="1" applyFont="1" applyBorder="1" applyAlignment="1">
      <alignment horizontal="left" vertical="center"/>
    </xf>
    <xf numFmtId="49" fontId="8" fillId="0" borderId="3" xfId="0" applyNumberFormat="1" applyFont="1" applyBorder="1" applyAlignment="1">
      <alignment vertical="center"/>
    </xf>
    <xf numFmtId="49" fontId="8" fillId="0" borderId="9" xfId="0" applyNumberFormat="1" applyFont="1" applyBorder="1" applyAlignment="1">
      <alignment vertical="center"/>
    </xf>
    <xf numFmtId="49" fontId="8" fillId="0" borderId="9" xfId="0" applyNumberFormat="1" applyFont="1" applyBorder="1" applyAlignment="1">
      <alignment horizontal="left" vertical="center"/>
    </xf>
    <xf numFmtId="49" fontId="8" fillId="3" borderId="3" xfId="0" applyNumberFormat="1" applyFont="1" applyFill="1" applyBorder="1" applyAlignment="1">
      <alignment horizontal="left" vertical="center"/>
    </xf>
    <xf numFmtId="43" fontId="8" fillId="0" borderId="0" xfId="0" applyNumberFormat="1" applyFont="1" applyAlignment="1">
      <alignment horizontal="center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/>
    <xf numFmtId="0" fontId="1" fillId="0" borderId="0" xfId="0" applyFont="1"/>
    <xf numFmtId="43" fontId="1" fillId="0" borderId="0" xfId="0" applyNumberFormat="1" applyFont="1"/>
  </cellXfs>
  <cellStyles count="3">
    <cellStyle name="Millares" xfId="1" builtinId="3"/>
    <cellStyle name="Moneda 2" xfId="2" xr:uid="{9B7FCCD1-C103-4D39-ABAF-593539E83BB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7252608</xdr:colOff>
      <xdr:row>0</xdr:row>
      <xdr:rowOff>27212</xdr:rowOff>
    </xdr:from>
    <xdr:to>
      <xdr:col>1</xdr:col>
      <xdr:colOff>9230464</xdr:colOff>
      <xdr:row>9</xdr:row>
      <xdr:rowOff>8934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78814" y="27212"/>
          <a:ext cx="1977856" cy="20099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K74"/>
  <sheetViews>
    <sheetView tabSelected="1" topLeftCell="B21" zoomScale="70" zoomScaleNormal="70" workbookViewId="0">
      <selection activeCell="O51" sqref="O51"/>
    </sheetView>
  </sheetViews>
  <sheetFormatPr baseColWidth="10" defaultColWidth="11.42578125" defaultRowHeight="14.25"/>
  <cols>
    <col min="1" max="1" width="89.85546875" style="8" bestFit="1" customWidth="1"/>
    <col min="2" max="2" width="211.140625" style="1" bestFit="1" customWidth="1"/>
    <col min="3" max="3" width="30" style="11" customWidth="1"/>
    <col min="4" max="4" width="14.28515625" style="1" bestFit="1" customWidth="1"/>
    <col min="5" max="5" width="20.140625" style="1" bestFit="1" customWidth="1"/>
    <col min="6" max="6" width="15.7109375" style="1" customWidth="1"/>
    <col min="7" max="8" width="20" style="1" bestFit="1" customWidth="1"/>
    <col min="9" max="9" width="14.5703125" style="1" bestFit="1" customWidth="1"/>
    <col min="10" max="11" width="18.42578125" style="1" bestFit="1" customWidth="1"/>
    <col min="12" max="12" width="19.85546875" style="1" bestFit="1" customWidth="1"/>
    <col min="13" max="16384" width="11.42578125" style="1"/>
  </cols>
  <sheetData>
    <row r="1" spans="1:141">
      <c r="A1" s="33"/>
      <c r="B1" s="33"/>
      <c r="C1" s="33"/>
      <c r="D1" s="33"/>
      <c r="E1" s="33"/>
      <c r="F1" s="33"/>
      <c r="G1" s="33"/>
      <c r="H1" s="33"/>
      <c r="I1" s="33"/>
    </row>
    <row r="2" spans="1:141" ht="15" customHeight="1">
      <c r="A2" s="33"/>
      <c r="B2" s="33"/>
      <c r="C2" s="33"/>
      <c r="D2" s="33"/>
      <c r="E2" s="33"/>
      <c r="F2" s="33"/>
      <c r="G2" s="33"/>
      <c r="H2" s="33"/>
      <c r="I2" s="33"/>
    </row>
    <row r="3" spans="1:141" ht="15" customHeight="1">
      <c r="A3" s="33"/>
      <c r="B3" s="33"/>
      <c r="C3" s="33"/>
      <c r="D3" s="33"/>
      <c r="E3" s="33"/>
      <c r="F3" s="33"/>
      <c r="G3" s="33"/>
      <c r="H3" s="33"/>
      <c r="I3" s="33"/>
    </row>
    <row r="4" spans="1:141" ht="15" customHeight="1">
      <c r="A4" s="33"/>
      <c r="B4" s="33"/>
      <c r="C4" s="33"/>
      <c r="D4" s="33"/>
      <c r="E4" s="33"/>
      <c r="F4" s="33"/>
      <c r="G4" s="33"/>
      <c r="H4" s="33"/>
      <c r="I4" s="33"/>
    </row>
    <row r="5" spans="1:141" ht="15" customHeight="1">
      <c r="A5" s="33"/>
      <c r="B5" s="33"/>
      <c r="C5" s="33"/>
      <c r="D5" s="33"/>
      <c r="E5" s="33"/>
      <c r="F5" s="33"/>
      <c r="G5" s="33"/>
      <c r="H5" s="33"/>
      <c r="I5" s="33"/>
    </row>
    <row r="6" spans="1:141" ht="27" customHeight="1">
      <c r="A6" s="33"/>
      <c r="B6" s="33"/>
      <c r="C6" s="33"/>
      <c r="D6" s="33"/>
      <c r="E6" s="33"/>
      <c r="F6" s="33"/>
      <c r="G6" s="33"/>
      <c r="H6" s="33"/>
      <c r="I6" s="33"/>
    </row>
    <row r="7" spans="1:141" ht="19.5" customHeight="1">
      <c r="A7" s="33"/>
      <c r="B7" s="33"/>
      <c r="C7" s="33"/>
      <c r="D7" s="33"/>
      <c r="E7" s="33"/>
      <c r="F7" s="33"/>
      <c r="G7" s="33"/>
      <c r="H7" s="33"/>
      <c r="I7" s="33"/>
    </row>
    <row r="8" spans="1:141" ht="19.5" customHeight="1">
      <c r="A8" s="33"/>
      <c r="B8" s="33"/>
      <c r="C8" s="33"/>
      <c r="D8" s="33"/>
      <c r="E8" s="33"/>
      <c r="F8" s="33"/>
      <c r="G8" s="33"/>
      <c r="H8" s="33"/>
      <c r="I8" s="33"/>
    </row>
    <row r="9" spans="1:141" ht="19.5" customHeight="1">
      <c r="A9" s="33"/>
      <c r="B9" s="33"/>
      <c r="C9" s="33"/>
      <c r="D9" s="33"/>
      <c r="E9" s="33"/>
      <c r="F9" s="33"/>
      <c r="G9" s="33"/>
      <c r="H9" s="33"/>
      <c r="I9" s="33"/>
    </row>
    <row r="10" spans="1:141" ht="4.5" customHeight="1">
      <c r="A10" s="33"/>
      <c r="B10" s="33"/>
      <c r="C10" s="33"/>
      <c r="D10" s="33"/>
      <c r="E10" s="33"/>
      <c r="F10" s="33"/>
      <c r="G10" s="33"/>
      <c r="H10" s="33"/>
      <c r="I10" s="33"/>
    </row>
    <row r="11" spans="1:141" ht="24">
      <c r="A11" s="34" t="s">
        <v>9</v>
      </c>
      <c r="B11" s="34"/>
      <c r="C11" s="34"/>
      <c r="D11" s="34"/>
      <c r="E11" s="34"/>
      <c r="F11" s="34"/>
      <c r="G11" s="34"/>
      <c r="H11" s="34"/>
      <c r="I11" s="34"/>
    </row>
    <row r="12" spans="1:141" ht="19.5">
      <c r="A12" s="35" t="s">
        <v>139</v>
      </c>
      <c r="B12" s="35"/>
      <c r="C12" s="35"/>
      <c r="D12" s="35"/>
      <c r="E12" s="35"/>
      <c r="F12" s="35"/>
      <c r="G12" s="35"/>
      <c r="H12" s="35"/>
      <c r="I12" s="35"/>
    </row>
    <row r="13" spans="1:141" ht="11.25" customHeight="1" thickBot="1">
      <c r="A13" s="9"/>
      <c r="B13" s="9"/>
      <c r="C13" s="10"/>
      <c r="D13" s="9"/>
      <c r="E13" s="9"/>
      <c r="F13" s="9"/>
      <c r="G13" s="9"/>
      <c r="H13" s="9"/>
      <c r="I13" s="9"/>
    </row>
    <row r="14" spans="1:141" ht="63" customHeight="1" thickTop="1" thickBot="1">
      <c r="A14" s="3" t="s">
        <v>0</v>
      </c>
      <c r="B14" s="4" t="s">
        <v>11</v>
      </c>
      <c r="C14" s="5" t="s">
        <v>1</v>
      </c>
      <c r="D14" s="6" t="s">
        <v>2</v>
      </c>
      <c r="E14" s="7" t="s">
        <v>3</v>
      </c>
      <c r="F14" s="7" t="s">
        <v>5</v>
      </c>
      <c r="G14" s="7" t="s">
        <v>6</v>
      </c>
      <c r="H14" s="7" t="s">
        <v>7</v>
      </c>
      <c r="I14" s="7" t="s">
        <v>8</v>
      </c>
    </row>
    <row r="15" spans="1:141" s="21" customFormat="1" ht="17.100000000000001" customHeight="1">
      <c r="A15" s="28" t="s">
        <v>20</v>
      </c>
      <c r="B15" s="12" t="s">
        <v>21</v>
      </c>
      <c r="C15" s="22" t="s">
        <v>22</v>
      </c>
      <c r="D15" s="24" t="s">
        <v>23</v>
      </c>
      <c r="E15" s="18">
        <v>18700</v>
      </c>
      <c r="F15" s="19">
        <v>45500</v>
      </c>
      <c r="G15" s="13">
        <f>E15</f>
        <v>18700</v>
      </c>
      <c r="H15" s="14"/>
      <c r="I15" s="15" t="s">
        <v>52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</row>
    <row r="16" spans="1:141" s="21" customFormat="1" ht="17.100000000000001" customHeight="1">
      <c r="A16" s="28" t="s">
        <v>26</v>
      </c>
      <c r="B16" s="12" t="s">
        <v>27</v>
      </c>
      <c r="C16" s="22" t="s">
        <v>28</v>
      </c>
      <c r="D16" s="24">
        <v>45488</v>
      </c>
      <c r="E16" s="18">
        <v>70783.63</v>
      </c>
      <c r="F16" s="19">
        <v>45504</v>
      </c>
      <c r="G16" s="13">
        <f t="shared" ref="G16:G28" si="0">E16</f>
        <v>70783.63</v>
      </c>
      <c r="H16" s="14"/>
      <c r="I16" s="15" t="s">
        <v>52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</row>
    <row r="17" spans="1:141" s="21" customFormat="1" ht="17.100000000000001" customHeight="1">
      <c r="A17" s="28" t="s">
        <v>16</v>
      </c>
      <c r="B17" s="12" t="s">
        <v>17</v>
      </c>
      <c r="C17" s="22" t="s">
        <v>18</v>
      </c>
      <c r="D17" s="24" t="s">
        <v>19</v>
      </c>
      <c r="E17" s="18">
        <v>2340</v>
      </c>
      <c r="F17" s="19">
        <v>45505</v>
      </c>
      <c r="G17" s="13">
        <f t="shared" si="0"/>
        <v>2340</v>
      </c>
      <c r="H17" s="14"/>
      <c r="I17" s="15" t="s">
        <v>52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</row>
    <row r="18" spans="1:141" s="21" customFormat="1" ht="17.100000000000001" customHeight="1">
      <c r="A18" s="28" t="s">
        <v>16</v>
      </c>
      <c r="B18" s="12" t="s">
        <v>17</v>
      </c>
      <c r="C18" s="22" t="s">
        <v>24</v>
      </c>
      <c r="D18" s="24">
        <v>45477</v>
      </c>
      <c r="E18" s="18">
        <v>1500</v>
      </c>
      <c r="F18" s="19">
        <v>45505</v>
      </c>
      <c r="G18" s="13">
        <f t="shared" si="0"/>
        <v>1500</v>
      </c>
      <c r="H18" s="14"/>
      <c r="I18" s="15" t="s">
        <v>52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</row>
    <row r="19" spans="1:141" s="21" customFormat="1" ht="17.100000000000001" customHeight="1">
      <c r="A19" s="28" t="s">
        <v>16</v>
      </c>
      <c r="B19" s="12" t="s">
        <v>17</v>
      </c>
      <c r="C19" s="22" t="s">
        <v>25</v>
      </c>
      <c r="D19" s="24">
        <v>45482</v>
      </c>
      <c r="E19" s="18">
        <v>2700</v>
      </c>
      <c r="F19" s="19">
        <v>45505</v>
      </c>
      <c r="G19" s="13">
        <f t="shared" si="0"/>
        <v>2700</v>
      </c>
      <c r="H19" s="14"/>
      <c r="I19" s="15" t="s">
        <v>52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</row>
    <row r="20" spans="1:141" s="21" customFormat="1" ht="17.100000000000001" customHeight="1">
      <c r="A20" s="28" t="s">
        <v>29</v>
      </c>
      <c r="B20" s="12" t="s">
        <v>30</v>
      </c>
      <c r="C20" s="22" t="s">
        <v>31</v>
      </c>
      <c r="D20" s="24" t="s">
        <v>32</v>
      </c>
      <c r="E20" s="18">
        <v>41691.72</v>
      </c>
      <c r="F20" s="19">
        <v>45505</v>
      </c>
      <c r="G20" s="13">
        <f t="shared" si="0"/>
        <v>41691.72</v>
      </c>
      <c r="H20" s="14"/>
      <c r="I20" s="15" t="s">
        <v>52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</row>
    <row r="21" spans="1:141" s="21" customFormat="1" ht="17.100000000000001" customHeight="1">
      <c r="A21" s="28" t="s">
        <v>13</v>
      </c>
      <c r="B21" s="12" t="s">
        <v>33</v>
      </c>
      <c r="C21" s="22" t="s">
        <v>34</v>
      </c>
      <c r="D21" s="24" t="s">
        <v>32</v>
      </c>
      <c r="E21" s="18">
        <v>2729.55</v>
      </c>
      <c r="F21" s="19">
        <v>45505</v>
      </c>
      <c r="G21" s="13">
        <f t="shared" si="0"/>
        <v>2729.55</v>
      </c>
      <c r="H21" s="14"/>
      <c r="I21" s="15" t="s">
        <v>52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</row>
    <row r="22" spans="1:141" s="21" customFormat="1" ht="17.100000000000001" customHeight="1">
      <c r="A22" s="28" t="s">
        <v>35</v>
      </c>
      <c r="B22" s="12" t="s">
        <v>36</v>
      </c>
      <c r="C22" s="22" t="s">
        <v>37</v>
      </c>
      <c r="D22" s="24">
        <v>45482</v>
      </c>
      <c r="E22" s="18">
        <v>18000</v>
      </c>
      <c r="F22" s="19">
        <v>45507</v>
      </c>
      <c r="G22" s="13">
        <f t="shared" si="0"/>
        <v>18000</v>
      </c>
      <c r="H22" s="14"/>
      <c r="I22" s="15" t="s">
        <v>52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</row>
    <row r="23" spans="1:141" s="21" customFormat="1" ht="17.100000000000001" customHeight="1">
      <c r="A23" s="28" t="s">
        <v>38</v>
      </c>
      <c r="B23" s="12" t="s">
        <v>39</v>
      </c>
      <c r="C23" s="22" t="s">
        <v>40</v>
      </c>
      <c r="D23" s="24" t="s">
        <v>32</v>
      </c>
      <c r="E23" s="18">
        <v>64900</v>
      </c>
      <c r="F23" s="19">
        <v>45510</v>
      </c>
      <c r="G23" s="13">
        <f t="shared" si="0"/>
        <v>64900</v>
      </c>
      <c r="H23" s="14"/>
      <c r="I23" s="15" t="s">
        <v>52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</row>
    <row r="24" spans="1:141" s="21" customFormat="1" ht="17.100000000000001" customHeight="1">
      <c r="A24" s="26" t="s">
        <v>41</v>
      </c>
      <c r="B24" s="26" t="s">
        <v>27</v>
      </c>
      <c r="C24" s="22" t="s">
        <v>42</v>
      </c>
      <c r="D24" s="24" t="s">
        <v>43</v>
      </c>
      <c r="E24" s="18">
        <v>43500</v>
      </c>
      <c r="F24" s="19">
        <v>45510</v>
      </c>
      <c r="G24" s="13">
        <f t="shared" si="0"/>
        <v>43500</v>
      </c>
      <c r="H24" s="20"/>
      <c r="I24" s="15" t="s">
        <v>52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</row>
    <row r="25" spans="1:141" s="21" customFormat="1" ht="17.100000000000001" customHeight="1">
      <c r="A25" s="26" t="s">
        <v>44</v>
      </c>
      <c r="B25" s="26" t="s">
        <v>45</v>
      </c>
      <c r="C25" s="22" t="s">
        <v>46</v>
      </c>
      <c r="D25" s="24">
        <v>45475</v>
      </c>
      <c r="E25" s="18">
        <v>218852.49</v>
      </c>
      <c r="F25" s="19">
        <v>45510</v>
      </c>
      <c r="G25" s="13">
        <f t="shared" si="0"/>
        <v>218852.49</v>
      </c>
      <c r="H25" s="20"/>
      <c r="I25" s="15" t="s">
        <v>52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</row>
    <row r="26" spans="1:141" s="21" customFormat="1" ht="17.100000000000001" customHeight="1">
      <c r="A26" s="26" t="s">
        <v>47</v>
      </c>
      <c r="B26" s="26" t="s">
        <v>48</v>
      </c>
      <c r="C26" s="22" t="s">
        <v>49</v>
      </c>
      <c r="D26" s="24" t="s">
        <v>50</v>
      </c>
      <c r="E26" s="18">
        <v>13676.2</v>
      </c>
      <c r="F26" s="19">
        <v>45510</v>
      </c>
      <c r="G26" s="13">
        <f t="shared" si="0"/>
        <v>13676.2</v>
      </c>
      <c r="H26" s="20"/>
      <c r="I26" s="15" t="s">
        <v>52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</row>
    <row r="27" spans="1:141" s="21" customFormat="1" ht="17.100000000000001" customHeight="1">
      <c r="A27" s="26" t="s">
        <v>47</v>
      </c>
      <c r="B27" s="26" t="s">
        <v>48</v>
      </c>
      <c r="C27" s="22" t="s">
        <v>51</v>
      </c>
      <c r="D27" s="24" t="s">
        <v>43</v>
      </c>
      <c r="E27" s="18">
        <v>8142</v>
      </c>
      <c r="F27" s="19">
        <v>45510</v>
      </c>
      <c r="G27" s="13">
        <f t="shared" si="0"/>
        <v>8142</v>
      </c>
      <c r="H27" s="20"/>
      <c r="I27" s="15" t="s">
        <v>52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</row>
    <row r="28" spans="1:141" s="21" customFormat="1" ht="17.100000000000001" customHeight="1">
      <c r="A28" s="26" t="s">
        <v>131</v>
      </c>
      <c r="B28" s="26" t="s">
        <v>132</v>
      </c>
      <c r="C28" s="22" t="s">
        <v>133</v>
      </c>
      <c r="D28" s="24" t="s">
        <v>43</v>
      </c>
      <c r="E28" s="18">
        <v>1009161.86</v>
      </c>
      <c r="F28" s="19">
        <v>45510</v>
      </c>
      <c r="G28" s="13">
        <f t="shared" si="0"/>
        <v>1009161.86</v>
      </c>
      <c r="H28" s="20"/>
      <c r="I28" s="15" t="s">
        <v>52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</row>
    <row r="29" spans="1:141" ht="17.100000000000001" customHeight="1">
      <c r="A29" s="28" t="s">
        <v>128</v>
      </c>
      <c r="B29" s="12" t="s">
        <v>53</v>
      </c>
      <c r="C29" s="23" t="s">
        <v>54</v>
      </c>
      <c r="D29" s="17" t="s">
        <v>50</v>
      </c>
      <c r="E29" s="13">
        <v>56640</v>
      </c>
      <c r="F29" s="19">
        <v>45524</v>
      </c>
      <c r="G29" s="13"/>
      <c r="H29" s="14">
        <f>E29</f>
        <v>56640</v>
      </c>
      <c r="I29" s="15" t="s">
        <v>10</v>
      </c>
    </row>
    <row r="30" spans="1:141" ht="17.100000000000001" customHeight="1">
      <c r="A30" s="12" t="s">
        <v>55</v>
      </c>
      <c r="B30" s="12" t="s">
        <v>45</v>
      </c>
      <c r="C30" s="23" t="s">
        <v>56</v>
      </c>
      <c r="D30" s="17" t="s">
        <v>57</v>
      </c>
      <c r="E30" s="13">
        <v>12945.19</v>
      </c>
      <c r="F30" s="19">
        <v>45524</v>
      </c>
      <c r="G30" s="14"/>
      <c r="H30" s="14">
        <f t="shared" ref="H30:H66" si="1">E30</f>
        <v>12945.19</v>
      </c>
      <c r="I30" s="15" t="s">
        <v>10</v>
      </c>
    </row>
    <row r="31" spans="1:141" ht="17.100000000000001" customHeight="1">
      <c r="A31" s="12" t="s">
        <v>58</v>
      </c>
      <c r="B31" s="12" t="s">
        <v>59</v>
      </c>
      <c r="C31" s="23" t="s">
        <v>60</v>
      </c>
      <c r="D31" s="17" t="s">
        <v>57</v>
      </c>
      <c r="E31" s="13">
        <v>218356.64</v>
      </c>
      <c r="F31" s="19">
        <v>45524</v>
      </c>
      <c r="G31" s="14"/>
      <c r="H31" s="14">
        <f t="shared" si="1"/>
        <v>218356.64</v>
      </c>
      <c r="I31" s="15" t="s">
        <v>10</v>
      </c>
    </row>
    <row r="32" spans="1:141" ht="17.100000000000001" customHeight="1">
      <c r="A32" s="12" t="s">
        <v>68</v>
      </c>
      <c r="B32" s="12" t="s">
        <v>69</v>
      </c>
      <c r="C32" s="23" t="s">
        <v>70</v>
      </c>
      <c r="D32" s="17" t="s">
        <v>57</v>
      </c>
      <c r="E32" s="18">
        <v>36734.44</v>
      </c>
      <c r="F32" s="19">
        <v>45524</v>
      </c>
      <c r="G32" s="29"/>
      <c r="H32" s="14">
        <f t="shared" si="1"/>
        <v>36734.44</v>
      </c>
      <c r="I32" s="15" t="s">
        <v>10</v>
      </c>
    </row>
    <row r="33" spans="1:141" ht="17.100000000000001" customHeight="1">
      <c r="A33" s="12" t="s">
        <v>61</v>
      </c>
      <c r="B33" s="12" t="s">
        <v>62</v>
      </c>
      <c r="C33" s="23" t="s">
        <v>63</v>
      </c>
      <c r="D33" s="17" t="s">
        <v>23</v>
      </c>
      <c r="E33" s="13">
        <v>8024</v>
      </c>
      <c r="F33" s="19">
        <v>45524</v>
      </c>
      <c r="G33" s="13"/>
      <c r="H33" s="14">
        <f t="shared" si="1"/>
        <v>8024</v>
      </c>
      <c r="I33" s="15" t="s">
        <v>10</v>
      </c>
    </row>
    <row r="34" spans="1:141" ht="17.100000000000001" customHeight="1">
      <c r="A34" s="12" t="s">
        <v>129</v>
      </c>
      <c r="B34" s="12" t="s">
        <v>53</v>
      </c>
      <c r="C34" s="23" t="s">
        <v>64</v>
      </c>
      <c r="D34" s="17" t="s">
        <v>23</v>
      </c>
      <c r="E34" s="13">
        <v>26172.400000000001</v>
      </c>
      <c r="F34" s="19">
        <v>45524</v>
      </c>
      <c r="G34" s="13"/>
      <c r="H34" s="14">
        <f t="shared" si="1"/>
        <v>26172.400000000001</v>
      </c>
      <c r="I34" s="15" t="s">
        <v>10</v>
      </c>
    </row>
    <row r="35" spans="1:141" ht="17.100000000000001" customHeight="1">
      <c r="A35" s="12" t="s">
        <v>130</v>
      </c>
      <c r="B35" s="12" t="s">
        <v>66</v>
      </c>
      <c r="C35" s="23" t="s">
        <v>67</v>
      </c>
      <c r="D35" s="17" t="s">
        <v>23</v>
      </c>
      <c r="E35" s="13">
        <v>650</v>
      </c>
      <c r="F35" s="19">
        <v>45524</v>
      </c>
      <c r="G35" s="13"/>
      <c r="H35" s="14">
        <f t="shared" si="1"/>
        <v>650</v>
      </c>
      <c r="I35" s="15" t="s">
        <v>10</v>
      </c>
    </row>
    <row r="36" spans="1:141" s="21" customFormat="1" ht="17.100000000000001" customHeight="1">
      <c r="A36" s="25" t="s">
        <v>71</v>
      </c>
      <c r="B36" s="25" t="s">
        <v>72</v>
      </c>
      <c r="C36" s="23" t="s">
        <v>73</v>
      </c>
      <c r="D36" s="24">
        <v>45481</v>
      </c>
      <c r="E36" s="18">
        <v>1512000</v>
      </c>
      <c r="F36" s="19">
        <v>45524</v>
      </c>
      <c r="G36" s="13"/>
      <c r="H36" s="14">
        <f t="shared" si="1"/>
        <v>1512000</v>
      </c>
      <c r="I36" s="15" t="s">
        <v>10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</row>
    <row r="37" spans="1:141" s="21" customFormat="1" ht="16.5" customHeight="1">
      <c r="A37" s="12" t="s">
        <v>65</v>
      </c>
      <c r="B37" s="12" t="s">
        <v>66</v>
      </c>
      <c r="C37" s="22" t="s">
        <v>74</v>
      </c>
      <c r="D37" s="24">
        <v>45482</v>
      </c>
      <c r="E37" s="18">
        <v>1300</v>
      </c>
      <c r="F37" s="19">
        <v>45524</v>
      </c>
      <c r="H37" s="14">
        <f t="shared" si="1"/>
        <v>1300</v>
      </c>
      <c r="I37" s="15" t="s">
        <v>10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</row>
    <row r="38" spans="1:141" ht="15">
      <c r="A38" s="28" t="s">
        <v>16</v>
      </c>
      <c r="B38" s="12" t="s">
        <v>17</v>
      </c>
      <c r="C38" s="22" t="s">
        <v>75</v>
      </c>
      <c r="D38" s="24">
        <v>45484</v>
      </c>
      <c r="E38" s="18">
        <v>2040</v>
      </c>
      <c r="F38" s="19">
        <v>45524</v>
      </c>
      <c r="G38" s="21"/>
      <c r="H38" s="14">
        <f t="shared" si="1"/>
        <v>2040</v>
      </c>
      <c r="I38" s="15" t="s">
        <v>10</v>
      </c>
    </row>
    <row r="39" spans="1:141" ht="17.100000000000001" customHeight="1">
      <c r="A39" s="26" t="s">
        <v>76</v>
      </c>
      <c r="B39" s="12" t="s">
        <v>48</v>
      </c>
      <c r="C39" s="22" t="s">
        <v>77</v>
      </c>
      <c r="D39" s="24">
        <v>45485</v>
      </c>
      <c r="E39" s="18">
        <v>10797</v>
      </c>
      <c r="F39" s="19">
        <v>45524</v>
      </c>
      <c r="G39" s="14"/>
      <c r="H39" s="14">
        <f t="shared" si="1"/>
        <v>10797</v>
      </c>
      <c r="I39" s="15" t="s">
        <v>10</v>
      </c>
    </row>
    <row r="40" spans="1:141" ht="16.5" customHeight="1">
      <c r="A40" s="26" t="s">
        <v>76</v>
      </c>
      <c r="B40" s="12" t="s">
        <v>48</v>
      </c>
      <c r="C40" s="22" t="s">
        <v>78</v>
      </c>
      <c r="D40" s="24">
        <v>45485</v>
      </c>
      <c r="E40" s="18">
        <v>10797</v>
      </c>
      <c r="F40" s="19">
        <v>45524</v>
      </c>
      <c r="G40" s="14"/>
      <c r="H40" s="14">
        <f t="shared" si="1"/>
        <v>10797</v>
      </c>
      <c r="I40" s="15" t="s">
        <v>10</v>
      </c>
    </row>
    <row r="41" spans="1:141" ht="17.100000000000001" customHeight="1">
      <c r="A41" s="12" t="s">
        <v>65</v>
      </c>
      <c r="B41" s="12" t="s">
        <v>66</v>
      </c>
      <c r="C41" s="23" t="s">
        <v>79</v>
      </c>
      <c r="D41" s="17" t="s">
        <v>32</v>
      </c>
      <c r="E41" s="13">
        <v>1300</v>
      </c>
      <c r="F41" s="19">
        <v>45524</v>
      </c>
      <c r="G41" s="14"/>
      <c r="H41" s="14">
        <f t="shared" si="1"/>
        <v>1300</v>
      </c>
      <c r="I41" s="15" t="s">
        <v>10</v>
      </c>
    </row>
    <row r="42" spans="1:141" ht="17.100000000000001" customHeight="1">
      <c r="A42" s="12" t="s">
        <v>65</v>
      </c>
      <c r="B42" s="12" t="s">
        <v>66</v>
      </c>
      <c r="C42" s="23" t="s">
        <v>80</v>
      </c>
      <c r="D42" s="17" t="s">
        <v>32</v>
      </c>
      <c r="E42" s="13">
        <v>1300</v>
      </c>
      <c r="F42" s="19">
        <v>45524</v>
      </c>
      <c r="G42" s="14"/>
      <c r="H42" s="14">
        <f t="shared" si="1"/>
        <v>1300</v>
      </c>
      <c r="I42" s="15" t="s">
        <v>10</v>
      </c>
    </row>
    <row r="43" spans="1:141" ht="17.100000000000001" customHeight="1">
      <c r="A43" s="12" t="s">
        <v>65</v>
      </c>
      <c r="B43" s="12" t="s">
        <v>66</v>
      </c>
      <c r="C43" s="23" t="s">
        <v>81</v>
      </c>
      <c r="D43" s="17" t="s">
        <v>82</v>
      </c>
      <c r="E43" s="13">
        <v>650</v>
      </c>
      <c r="F43" s="19">
        <v>45524</v>
      </c>
      <c r="G43" s="14"/>
      <c r="H43" s="14">
        <f t="shared" si="1"/>
        <v>650</v>
      </c>
      <c r="I43" s="15" t="s">
        <v>10</v>
      </c>
    </row>
    <row r="44" spans="1:141" ht="15">
      <c r="A44" s="12" t="s">
        <v>134</v>
      </c>
      <c r="B44" s="26" t="s">
        <v>27</v>
      </c>
      <c r="C44" s="23" t="s">
        <v>83</v>
      </c>
      <c r="D44" s="17" t="s">
        <v>82</v>
      </c>
      <c r="E44" s="13">
        <v>2220.23</v>
      </c>
      <c r="F44" s="19">
        <v>45524</v>
      </c>
      <c r="G44" s="14"/>
      <c r="H44" s="14">
        <f t="shared" si="1"/>
        <v>2220.23</v>
      </c>
      <c r="I44" s="15" t="s">
        <v>10</v>
      </c>
    </row>
    <row r="45" spans="1:141" ht="17.100000000000001" customHeight="1">
      <c r="A45" s="28" t="s">
        <v>16</v>
      </c>
      <c r="B45" s="12" t="s">
        <v>17</v>
      </c>
      <c r="C45" s="23" t="s">
        <v>84</v>
      </c>
      <c r="D45" s="17" t="s">
        <v>82</v>
      </c>
      <c r="E45" s="13">
        <v>3300</v>
      </c>
      <c r="F45" s="19">
        <v>45524</v>
      </c>
      <c r="G45" s="14"/>
      <c r="H45" s="14">
        <f t="shared" si="1"/>
        <v>3300</v>
      </c>
      <c r="I45" s="15" t="s">
        <v>10</v>
      </c>
    </row>
    <row r="46" spans="1:141" ht="17.100000000000001" customHeight="1">
      <c r="A46" s="28" t="s">
        <v>16</v>
      </c>
      <c r="B46" s="12" t="s">
        <v>17</v>
      </c>
      <c r="C46" s="23" t="s">
        <v>85</v>
      </c>
      <c r="D46" s="17" t="s">
        <v>82</v>
      </c>
      <c r="E46" s="13">
        <v>3300</v>
      </c>
      <c r="F46" s="19">
        <v>45524</v>
      </c>
      <c r="G46" s="14"/>
      <c r="H46" s="14">
        <f t="shared" si="1"/>
        <v>3300</v>
      </c>
      <c r="I46" s="15" t="s">
        <v>10</v>
      </c>
    </row>
    <row r="47" spans="1:141" ht="17.100000000000001" customHeight="1">
      <c r="A47" s="12" t="s">
        <v>65</v>
      </c>
      <c r="B47" s="12" t="s">
        <v>66</v>
      </c>
      <c r="C47" s="23" t="s">
        <v>86</v>
      </c>
      <c r="D47" s="17" t="s">
        <v>87</v>
      </c>
      <c r="E47" s="13">
        <v>1950</v>
      </c>
      <c r="F47" s="19">
        <v>45524</v>
      </c>
      <c r="G47" s="14"/>
      <c r="H47" s="14">
        <f t="shared" si="1"/>
        <v>1950</v>
      </c>
      <c r="I47" s="15" t="s">
        <v>10</v>
      </c>
    </row>
    <row r="48" spans="1:141" ht="17.100000000000001" customHeight="1">
      <c r="A48" s="28" t="s">
        <v>65</v>
      </c>
      <c r="B48" s="12" t="s">
        <v>66</v>
      </c>
      <c r="C48" s="23" t="s">
        <v>88</v>
      </c>
      <c r="D48" s="17" t="s">
        <v>87</v>
      </c>
      <c r="E48" s="13">
        <v>1950</v>
      </c>
      <c r="F48" s="19">
        <v>45524</v>
      </c>
      <c r="G48" s="14"/>
      <c r="H48" s="14">
        <f t="shared" si="1"/>
        <v>1950</v>
      </c>
      <c r="I48" s="15" t="s">
        <v>10</v>
      </c>
    </row>
    <row r="49" spans="1:9" ht="17.100000000000001" customHeight="1">
      <c r="A49" s="28" t="s">
        <v>89</v>
      </c>
      <c r="B49" s="12" t="s">
        <v>27</v>
      </c>
      <c r="C49" s="23" t="s">
        <v>90</v>
      </c>
      <c r="D49" s="17" t="s">
        <v>87</v>
      </c>
      <c r="E49" s="13">
        <v>22500</v>
      </c>
      <c r="F49" s="19">
        <v>45524</v>
      </c>
      <c r="G49" s="14"/>
      <c r="H49" s="14">
        <f t="shared" si="1"/>
        <v>22500</v>
      </c>
      <c r="I49" s="15" t="s">
        <v>10</v>
      </c>
    </row>
    <row r="50" spans="1:9" ht="17.100000000000001" customHeight="1">
      <c r="A50" s="28" t="s">
        <v>12</v>
      </c>
      <c r="B50" s="12" t="s">
        <v>91</v>
      </c>
      <c r="C50" s="23" t="s">
        <v>92</v>
      </c>
      <c r="D50" s="17" t="s">
        <v>87</v>
      </c>
      <c r="E50" s="13">
        <v>25000</v>
      </c>
      <c r="F50" s="19">
        <v>45524</v>
      </c>
      <c r="G50" s="14"/>
      <c r="H50" s="14">
        <f t="shared" si="1"/>
        <v>25000</v>
      </c>
      <c r="I50" s="15" t="s">
        <v>10</v>
      </c>
    </row>
    <row r="51" spans="1:9" ht="17.100000000000001" customHeight="1">
      <c r="A51" s="28" t="s">
        <v>65</v>
      </c>
      <c r="B51" s="12" t="s">
        <v>66</v>
      </c>
      <c r="C51" s="23" t="s">
        <v>93</v>
      </c>
      <c r="D51" s="17" t="s">
        <v>94</v>
      </c>
      <c r="E51" s="13">
        <v>1950</v>
      </c>
      <c r="F51" s="19">
        <v>45524</v>
      </c>
      <c r="G51" s="14"/>
      <c r="H51" s="14">
        <f t="shared" si="1"/>
        <v>1950</v>
      </c>
      <c r="I51" s="15" t="s">
        <v>10</v>
      </c>
    </row>
    <row r="52" spans="1:9" ht="17.100000000000001" customHeight="1">
      <c r="A52" s="28" t="s">
        <v>16</v>
      </c>
      <c r="B52" s="12" t="s">
        <v>17</v>
      </c>
      <c r="C52" s="23" t="s">
        <v>95</v>
      </c>
      <c r="D52" s="17" t="s">
        <v>94</v>
      </c>
      <c r="E52" s="13">
        <v>2100</v>
      </c>
      <c r="F52" s="19">
        <v>45524</v>
      </c>
      <c r="G52" s="14"/>
      <c r="H52" s="14">
        <f t="shared" si="1"/>
        <v>2100</v>
      </c>
      <c r="I52" s="15" t="s">
        <v>10</v>
      </c>
    </row>
    <row r="53" spans="1:9" ht="17.100000000000001" customHeight="1">
      <c r="A53" s="28" t="s">
        <v>14</v>
      </c>
      <c r="B53" s="12" t="s">
        <v>96</v>
      </c>
      <c r="C53" s="23" t="s">
        <v>97</v>
      </c>
      <c r="D53" s="17" t="s">
        <v>94</v>
      </c>
      <c r="E53" s="13">
        <v>384839.57</v>
      </c>
      <c r="F53" s="19">
        <v>45524</v>
      </c>
      <c r="G53" s="14"/>
      <c r="H53" s="14">
        <f t="shared" si="1"/>
        <v>384839.57</v>
      </c>
      <c r="I53" s="15" t="s">
        <v>10</v>
      </c>
    </row>
    <row r="54" spans="1:9" ht="17.100000000000001" customHeight="1">
      <c r="A54" s="28" t="s">
        <v>16</v>
      </c>
      <c r="B54" s="12" t="s">
        <v>17</v>
      </c>
      <c r="C54" s="23" t="s">
        <v>98</v>
      </c>
      <c r="D54" s="17" t="s">
        <v>94</v>
      </c>
      <c r="E54" s="13">
        <v>2100</v>
      </c>
      <c r="F54" s="19">
        <v>45524</v>
      </c>
      <c r="G54" s="14"/>
      <c r="H54" s="14">
        <f t="shared" si="1"/>
        <v>2100</v>
      </c>
      <c r="I54" s="15" t="s">
        <v>10</v>
      </c>
    </row>
    <row r="55" spans="1:9" ht="17.100000000000001" customHeight="1">
      <c r="A55" s="27" t="s">
        <v>99</v>
      </c>
      <c r="B55" s="27" t="s">
        <v>100</v>
      </c>
      <c r="C55" s="23" t="s">
        <v>101</v>
      </c>
      <c r="D55" s="17" t="s">
        <v>94</v>
      </c>
      <c r="E55" s="13">
        <v>113218.71</v>
      </c>
      <c r="F55" s="19">
        <v>45524</v>
      </c>
      <c r="G55" s="14"/>
      <c r="H55" s="14">
        <f t="shared" si="1"/>
        <v>113218.71</v>
      </c>
      <c r="I55" s="15" t="s">
        <v>10</v>
      </c>
    </row>
    <row r="56" spans="1:9" ht="17.100000000000001" customHeight="1">
      <c r="A56" s="28" t="s">
        <v>44</v>
      </c>
      <c r="B56" s="12" t="s">
        <v>45</v>
      </c>
      <c r="C56" s="23" t="s">
        <v>102</v>
      </c>
      <c r="D56" s="17" t="s">
        <v>103</v>
      </c>
      <c r="E56" s="13">
        <v>4515.74</v>
      </c>
      <c r="F56" s="19">
        <v>45524</v>
      </c>
      <c r="G56" s="14"/>
      <c r="H56" s="14">
        <f t="shared" si="1"/>
        <v>4515.74</v>
      </c>
      <c r="I56" s="15" t="s">
        <v>10</v>
      </c>
    </row>
    <row r="57" spans="1:9" ht="17.100000000000001" customHeight="1">
      <c r="A57" s="12" t="s">
        <v>15</v>
      </c>
      <c r="B57" s="12" t="s">
        <v>104</v>
      </c>
      <c r="C57" s="23" t="s">
        <v>105</v>
      </c>
      <c r="D57" s="17" t="s">
        <v>106</v>
      </c>
      <c r="E57" s="13">
        <v>1006340.4</v>
      </c>
      <c r="F57" s="19">
        <v>45524</v>
      </c>
      <c r="G57" s="14"/>
      <c r="H57" s="14">
        <f t="shared" si="1"/>
        <v>1006340.4</v>
      </c>
      <c r="I57" s="15" t="s">
        <v>10</v>
      </c>
    </row>
    <row r="58" spans="1:9" ht="17.100000000000001" customHeight="1">
      <c r="A58" s="27" t="s">
        <v>107</v>
      </c>
      <c r="B58" s="27" t="s">
        <v>135</v>
      </c>
      <c r="C58" s="23" t="s">
        <v>108</v>
      </c>
      <c r="D58" s="17" t="s">
        <v>109</v>
      </c>
      <c r="E58" s="13">
        <v>63130</v>
      </c>
      <c r="F58" s="19">
        <v>45524</v>
      </c>
      <c r="G58" s="14"/>
      <c r="H58" s="14">
        <f t="shared" si="1"/>
        <v>63130</v>
      </c>
      <c r="I58" s="15" t="s">
        <v>10</v>
      </c>
    </row>
    <row r="59" spans="1:9" ht="17.100000000000001" customHeight="1">
      <c r="A59" s="28" t="s">
        <v>16</v>
      </c>
      <c r="B59" s="12" t="s">
        <v>17</v>
      </c>
      <c r="C59" s="23" t="s">
        <v>110</v>
      </c>
      <c r="D59" s="17" t="s">
        <v>109</v>
      </c>
      <c r="E59" s="13">
        <v>3000</v>
      </c>
      <c r="F59" s="19">
        <v>45524</v>
      </c>
      <c r="G59" s="14"/>
      <c r="H59" s="14">
        <f t="shared" si="1"/>
        <v>3000</v>
      </c>
      <c r="I59" s="15" t="s">
        <v>10</v>
      </c>
    </row>
    <row r="60" spans="1:9" ht="17.100000000000001" customHeight="1">
      <c r="A60" s="28" t="s">
        <v>16</v>
      </c>
      <c r="B60" s="12" t="s">
        <v>17</v>
      </c>
      <c r="C60" s="23" t="s">
        <v>111</v>
      </c>
      <c r="D60" s="17" t="s">
        <v>109</v>
      </c>
      <c r="E60" s="13">
        <v>3000</v>
      </c>
      <c r="F60" s="19">
        <v>45524</v>
      </c>
      <c r="G60" s="14"/>
      <c r="H60" s="14">
        <f t="shared" si="1"/>
        <v>3000</v>
      </c>
      <c r="I60" s="15" t="s">
        <v>10</v>
      </c>
    </row>
    <row r="61" spans="1:9" ht="17.100000000000001" customHeight="1">
      <c r="A61" s="28" t="s">
        <v>16</v>
      </c>
      <c r="B61" s="12" t="s">
        <v>17</v>
      </c>
      <c r="C61" s="23" t="s">
        <v>112</v>
      </c>
      <c r="D61" s="17" t="s">
        <v>109</v>
      </c>
      <c r="E61" s="13">
        <v>12825</v>
      </c>
      <c r="F61" s="19">
        <v>45524</v>
      </c>
      <c r="G61" s="14"/>
      <c r="H61" s="14">
        <f t="shared" si="1"/>
        <v>12825</v>
      </c>
      <c r="I61" s="15" t="s">
        <v>10</v>
      </c>
    </row>
    <row r="62" spans="1:9" ht="17.100000000000001" customHeight="1">
      <c r="A62" s="27" t="s">
        <v>113</v>
      </c>
      <c r="B62" s="27" t="s">
        <v>114</v>
      </c>
      <c r="C62" s="23" t="s">
        <v>115</v>
      </c>
      <c r="D62" s="17" t="s">
        <v>109</v>
      </c>
      <c r="E62" s="13">
        <v>174286</v>
      </c>
      <c r="F62" s="19">
        <v>45524</v>
      </c>
      <c r="G62" s="14"/>
      <c r="H62" s="14">
        <f t="shared" si="1"/>
        <v>174286</v>
      </c>
      <c r="I62" s="15" t="s">
        <v>10</v>
      </c>
    </row>
    <row r="63" spans="1:9" ht="17.100000000000001" customHeight="1">
      <c r="A63" s="27" t="s">
        <v>116</v>
      </c>
      <c r="B63" s="27" t="s">
        <v>117</v>
      </c>
      <c r="C63" s="23" t="s">
        <v>118</v>
      </c>
      <c r="D63" s="17" t="s">
        <v>119</v>
      </c>
      <c r="E63" s="13">
        <v>119364</v>
      </c>
      <c r="F63" s="19">
        <v>45524</v>
      </c>
      <c r="G63" s="14"/>
      <c r="H63" s="14">
        <f t="shared" si="1"/>
        <v>119364</v>
      </c>
      <c r="I63" s="15" t="s">
        <v>10</v>
      </c>
    </row>
    <row r="64" spans="1:9" ht="17.100000000000001" customHeight="1">
      <c r="A64" s="27" t="s">
        <v>120</v>
      </c>
      <c r="B64" s="27" t="s">
        <v>121</v>
      </c>
      <c r="C64" s="23" t="s">
        <v>122</v>
      </c>
      <c r="D64" s="17" t="s">
        <v>123</v>
      </c>
      <c r="E64" s="13">
        <v>9600.48</v>
      </c>
      <c r="F64" s="19">
        <v>45524</v>
      </c>
      <c r="G64" s="14"/>
      <c r="H64" s="14">
        <f t="shared" si="1"/>
        <v>9600.48</v>
      </c>
      <c r="I64" s="15" t="s">
        <v>10</v>
      </c>
    </row>
    <row r="65" spans="1:12" ht="17.100000000000001" customHeight="1">
      <c r="A65" s="28" t="s">
        <v>14</v>
      </c>
      <c r="B65" s="12" t="s">
        <v>136</v>
      </c>
      <c r="C65" s="23" t="s">
        <v>137</v>
      </c>
      <c r="D65" s="17" t="s">
        <v>138</v>
      </c>
      <c r="E65" s="13">
        <v>330146.45</v>
      </c>
      <c r="F65" s="19">
        <v>45524</v>
      </c>
      <c r="G65" s="14"/>
      <c r="H65" s="14">
        <f t="shared" si="1"/>
        <v>330146.45</v>
      </c>
      <c r="I65" s="15" t="s">
        <v>10</v>
      </c>
    </row>
    <row r="66" spans="1:12" ht="17.100000000000001" customHeight="1">
      <c r="A66" s="12" t="s">
        <v>124</v>
      </c>
      <c r="B66" s="12" t="s">
        <v>125</v>
      </c>
      <c r="C66" s="23" t="s">
        <v>126</v>
      </c>
      <c r="D66" s="17" t="s">
        <v>127</v>
      </c>
      <c r="E66" s="13">
        <v>18256.080000000002</v>
      </c>
      <c r="F66" s="19">
        <v>45524</v>
      </c>
      <c r="G66" s="14"/>
      <c r="H66" s="14">
        <f t="shared" si="1"/>
        <v>18256.080000000002</v>
      </c>
      <c r="I66" s="15" t="s">
        <v>10</v>
      </c>
    </row>
    <row r="67" spans="1:12" ht="29.25" customHeight="1" thickBot="1">
      <c r="A67" s="30" t="s">
        <v>4</v>
      </c>
      <c r="B67" s="31"/>
      <c r="C67" s="31"/>
      <c r="D67" s="32"/>
      <c r="E67" s="16">
        <f>SUM(E15:E66)</f>
        <v>5725276.7800000003</v>
      </c>
      <c r="F67" s="16"/>
      <c r="G67" s="16">
        <f>SUM(G15:G28)</f>
        <v>1516677.45</v>
      </c>
      <c r="H67" s="16">
        <f>SUM(H29:H66)</f>
        <v>4208599.33</v>
      </c>
      <c r="I67" s="16"/>
      <c r="K67" s="2"/>
      <c r="L67" s="2"/>
    </row>
    <row r="68" spans="1:12">
      <c r="I68" s="2"/>
    </row>
    <row r="69" spans="1:12" ht="15">
      <c r="A69" s="38"/>
      <c r="B69" s="38"/>
      <c r="C69" s="38"/>
      <c r="D69" s="38"/>
      <c r="E69" s="38"/>
      <c r="F69" s="38"/>
      <c r="G69" s="38"/>
      <c r="H69" s="38"/>
      <c r="I69" s="40"/>
      <c r="J69" s="38"/>
      <c r="K69" s="38"/>
      <c r="L69" s="38"/>
    </row>
    <row r="70" spans="1:12" ht="15">
      <c r="A70" s="38"/>
      <c r="B70" s="38"/>
      <c r="C70" s="38"/>
      <c r="D70" s="38"/>
      <c r="E70" s="39" t="s">
        <v>140</v>
      </c>
      <c r="F70" s="38"/>
      <c r="G70" s="38"/>
      <c r="H70" s="38"/>
      <c r="I70" s="40"/>
      <c r="J70" s="38"/>
      <c r="K70" s="38"/>
      <c r="L70" s="38"/>
    </row>
    <row r="71" spans="1:12" ht="15.75" thickBot="1">
      <c r="A71" s="38"/>
      <c r="B71" s="38"/>
      <c r="C71" s="38"/>
      <c r="D71" s="38"/>
      <c r="E71" s="38"/>
      <c r="F71" s="38"/>
      <c r="G71" s="37"/>
      <c r="H71" s="37"/>
      <c r="I71" s="37"/>
      <c r="J71" s="38"/>
      <c r="K71" s="38"/>
      <c r="L71" s="38"/>
    </row>
    <row r="72" spans="1:12" ht="16.5" thickTop="1">
      <c r="A72" s="38"/>
      <c r="B72" s="38"/>
      <c r="C72" s="38"/>
      <c r="D72" s="38"/>
      <c r="E72" s="38"/>
      <c r="F72" s="38"/>
      <c r="G72" s="36" t="s">
        <v>141</v>
      </c>
      <c r="H72" s="36"/>
      <c r="I72" s="36"/>
      <c r="J72" s="38"/>
      <c r="K72" s="38"/>
      <c r="L72" s="38"/>
    </row>
    <row r="73" spans="1:12" ht="15">
      <c r="A73" s="38"/>
      <c r="B73" s="38"/>
      <c r="C73" s="38"/>
      <c r="D73" s="38"/>
      <c r="E73" s="38"/>
      <c r="F73" s="38"/>
      <c r="G73" s="33" t="s">
        <v>142</v>
      </c>
      <c r="H73" s="33"/>
      <c r="I73" s="33"/>
      <c r="J73" s="38"/>
      <c r="K73" s="38"/>
      <c r="L73" s="38"/>
    </row>
    <row r="74" spans="1:12" ht="15">
      <c r="A74" s="38"/>
      <c r="B74" s="38"/>
      <c r="C74" s="38"/>
      <c r="D74" s="38"/>
      <c r="E74" s="38"/>
      <c r="F74" s="38"/>
      <c r="G74" s="38"/>
      <c r="H74" s="38"/>
      <c r="I74" s="40"/>
      <c r="J74" s="38"/>
      <c r="K74" s="38"/>
      <c r="L74" s="38"/>
    </row>
  </sheetData>
  <mergeCells count="7">
    <mergeCell ref="G73:I73"/>
    <mergeCell ref="G71:I71"/>
    <mergeCell ref="A67:D67"/>
    <mergeCell ref="A1:I10"/>
    <mergeCell ref="A11:I11"/>
    <mergeCell ref="A12:I12"/>
    <mergeCell ref="G72:I72"/>
  </mergeCells>
  <phoneticPr fontId="6" type="noConversion"/>
  <printOptions horizontalCentered="1"/>
  <pageMargins left="0" right="0" top="0" bottom="0" header="0.78740157480314965" footer="0.78740157480314965"/>
  <pageSetup paperSize="5" scale="39" fitToHeight="0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2024</vt:lpstr>
      <vt:lpstr>'Julio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Roma Delfina Taveras Pina</cp:lastModifiedBy>
  <cp:lastPrinted>2024-08-06T18:36:33Z</cp:lastPrinted>
  <dcterms:created xsi:type="dcterms:W3CDTF">2019-08-01T20:31:11Z</dcterms:created>
  <dcterms:modified xsi:type="dcterms:W3CDTF">2024-08-06T19:55:01Z</dcterms:modified>
</cp:coreProperties>
</file>