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gprd-my.sharepoint.com/personal/jpayano_digepres_gob_do/Documents/DATOS DE TRABAJO 2024/10 OCTUBRE/03 Registro de la ejec fis-finc 2do trim 2024/"/>
    </mc:Choice>
  </mc:AlternateContent>
  <xr:revisionPtr revIDLastSave="17" documentId="8_{5AD31AE3-EFBA-4B74-9510-94F983914693}" xr6:coauthVersionLast="47" xr6:coauthVersionMax="47" xr10:uidLastSave="{7BF5CFE1-E018-481A-92F3-0F0ACB26870D}"/>
  <workbookProtection workbookAlgorithmName="SHA-512" workbookHashValue="zt7EKVNUIpwR5SQWxjuFZ4J1vHnE7nHYJ/UG98vu9nS7lcp3RV37yM41B3031s3uLITKK6jUpwnv7miZfVSn8A==" workbookSaltValue="TgotRtWePIGywBPdp3scjA==" workbookSpinCount="100000" lockStructure="1"/>
  <bookViews>
    <workbookView xWindow="57480" yWindow="-120" windowWidth="29040" windowHeight="15720" xr2:uid="{00000000-000D-0000-FFFF-FFFF00000000}"/>
  </bookViews>
  <sheets>
    <sheet name="Formulario" sheetId="2" r:id="rId1"/>
    <sheet name="Historial de Cambios" sheetId="3" state="hidden" r:id="rId2"/>
    <sheet name="Validacion datos" sheetId="4" state="hidden" r:id="rId3"/>
  </sheets>
  <definedNames>
    <definedName name="_xlnm.Print_Area" localSheetId="0">Formulario!$A$1:$H$66</definedName>
    <definedName name="_xlnm.Print_Area" localSheetId="1">'Historial de Cambios'!$A$1:$F$43</definedName>
    <definedName name="_xlnm.Print_Titles" localSheetId="0">Formulario!$1:$6</definedName>
    <definedName name="_xlnm.Print_Titles" localSheetId="1">'Historial de Cambios'!$1:$7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2" l="1"/>
  <c r="H44" i="2"/>
  <c r="G37" i="2"/>
  <c r="C22" i="2"/>
  <c r="B18" i="2"/>
  <c r="C18" i="2"/>
  <c r="B20" i="2"/>
  <c r="C20" i="2"/>
</calcChain>
</file>

<file path=xl/sharedStrings.xml><?xml version="1.0" encoding="utf-8"?>
<sst xmlns="http://schemas.openxmlformats.org/spreadsheetml/2006/main" count="222" uniqueCount="217">
  <si>
    <t>Informe de Evaluación Trimestral de las Metas Físicas-Financieras</t>
  </si>
  <si>
    <t>Código</t>
  </si>
  <si>
    <t>Documento Relacionado</t>
  </si>
  <si>
    <t>Fecha Versión</t>
  </si>
  <si>
    <t>Versión</t>
  </si>
  <si>
    <t>DEC-FOR013</t>
  </si>
  <si>
    <t>Lineamientos para la Ejecución Presupuestaria 2019 de las Empresas Públicas no Financieras e Instituciones Públicas Financieras</t>
  </si>
  <si>
    <t>28/03/2019</t>
  </si>
  <si>
    <t>I -Información Instituciónal</t>
  </si>
  <si>
    <t>I.I - Completar los datos requeridos sobre la institución</t>
  </si>
  <si>
    <t>Capítulo</t>
  </si>
  <si>
    <t>0205 - MINISTERIO DE HACIENDA
0010 - DIRECCION GENERAL DE PRESUPUESTO</t>
  </si>
  <si>
    <t>Misión</t>
  </si>
  <si>
    <t>Regular y gestionar eficientemente la administración de los procesos del sistema presupuestario, contribuyendo a la calidad del gasto, la sostenibilidad fiscal y la estabilidad macroeconómica de la República Dominicana</t>
  </si>
  <si>
    <t>Visión</t>
  </si>
  <si>
    <t>Institución referente en la gestión del sistema presupuestario de manera transparente, participativa y orientada resultados, en base a altos estándares, enfocados en la mejora continua, calidad en los servicios y uso adecuado de los recursos.</t>
  </si>
  <si>
    <t>II. Contribución a la Estrategia Nacional de Desarrollo</t>
  </si>
  <si>
    <t>Eje estratégico:</t>
  </si>
  <si>
    <t>Objetivo general:</t>
  </si>
  <si>
    <t>Objetivo(s) específico(s):</t>
  </si>
  <si>
    <t>3.1.1</t>
  </si>
  <si>
    <t>Línea(s) de acción:</t>
  </si>
  <si>
    <t>(identificar líneas de acción)</t>
  </si>
  <si>
    <t>III. Información del Programa</t>
  </si>
  <si>
    <t>Nombre:</t>
  </si>
  <si>
    <t>20 - Gestión del Sistema Presupuestario Dominicano</t>
  </si>
  <si>
    <t>Descripción:</t>
  </si>
  <si>
    <t>Este programa abarca todas las acciones de rectoria del Sistema Presupuestario, la ejecución eficiente de los recursos públicos, la mejora de la calidad del gasto y la implementación de las políticas del gasto en consonancia con los objetivos de la Estrategia Nacional de Desarrollo.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</si>
  <si>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</si>
  <si>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Instituciones del Gobierno Central, Organismos Descentralizados y de la Seguridad Social
Ciudadanos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</si>
  <si>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</si>
  <si>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</si>
  <si>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</si>
  <si>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</si>
  <si>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</si>
  <si>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</si>
  <si>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</si>
  <si>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</si>
  <si>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Ejecución Trimestral</t>
  </si>
  <si>
    <t>Avance</t>
  </si>
  <si>
    <t>Producto</t>
  </si>
  <si>
    <t>Indicador</t>
  </si>
  <si>
    <t>Metas
(A)</t>
  </si>
  <si>
    <t>Monto Financiero 
(B)</t>
  </si>
  <si>
    <t>Ejecución Física Trimestral 
(C)</t>
  </si>
  <si>
    <t>Ejecución Financiera Trimestral
 (D)</t>
  </si>
  <si>
    <t>Física %
 E=C/A</t>
  </si>
  <si>
    <t>Financiero % 
F=D/B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</si>
  <si>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</si>
  <si>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</si>
  <si>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</si>
  <si>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</si>
  <si>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</si>
  <si>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</si>
  <si>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</si>
  <si>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</si>
  <si>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(registrar las oportunidades de mejora identificadas)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</si>
  <si>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llenar un formulario por programa</t>
    </r>
  </si>
  <si>
    <t>Patricia Castillo</t>
  </si>
  <si>
    <t>Enc. Depto. Planificación y Desarrollo</t>
  </si>
  <si>
    <t>HISTORIAL DE CAMBIOS</t>
  </si>
  <si>
    <t>REVISIÓN</t>
  </si>
  <si>
    <t>FECHA</t>
  </si>
  <si>
    <t>SECCIÓN</t>
  </si>
  <si>
    <t>DESCRIPCIÓN</t>
  </si>
  <si>
    <t>REVISADO POR</t>
  </si>
  <si>
    <t>APROBADO POR</t>
  </si>
  <si>
    <t>Todas</t>
  </si>
  <si>
    <t>Creación del Documento</t>
  </si>
  <si>
    <t>Patria Sención
Encargada Dpto. Empresas Públicas Financieras
Manuel de Jesús
Encargado Dpto. Empresas Públicas No Financieras</t>
  </si>
  <si>
    <t>César De la Cruz
Encargado Dpto. Evaluación del Gasto</t>
  </si>
  <si>
    <t>Eje</t>
  </si>
  <si>
    <t>DESARROLLO INSTITUCIONAL</t>
  </si>
  <si>
    <t>DESARROLLO SOCIAL</t>
  </si>
  <si>
    <t>DESARROLLO PRODUCTIVO</t>
  </si>
  <si>
    <t>DESARROLLO SOSTENIBLE</t>
  </si>
  <si>
    <t>Objetivo General</t>
  </si>
  <si>
    <t>Objetivo Específico</t>
  </si>
  <si>
    <t>Administración pública transparente, eficiente y orientada</t>
  </si>
  <si>
    <t>1.1.1</t>
  </si>
  <si>
    <t>Estructurar una administración pública eficiente que actúe con honestidad, transparencia y rendición de cuentas y se oriente a la obtención de resultados en beneficio de la sociedad y del desarrollo nacional y local</t>
  </si>
  <si>
    <t>Imperio de la ley y seguridad ciudadana</t>
  </si>
  <si>
    <t>1.1.2</t>
  </si>
  <si>
    <t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t>
  </si>
  <si>
    <t>Democracia participativa y ciudadanía responsable</t>
  </si>
  <si>
    <t>1.2.1</t>
  </si>
  <si>
    <t>Fortalecer el respeto a la ley y sancionar su incumplimiento a través de un sistema de administración de justicia accesible a toda la población, eficiente en el despacho judicial y ágil en los procesos judiciales</t>
  </si>
  <si>
    <t>Seguridad y convivencia pacífica</t>
  </si>
  <si>
    <t>1.2.2</t>
  </si>
  <si>
    <t>Construir un clima de seguridad ciudadana basado en el combate a las múltiples causas que originan la delincuencia, la violencia en la convivencia social y el crimen organizado, mediante la articulación eficiente de las políticas de prevención, persecución y sanción</t>
  </si>
  <si>
    <t>Educación de calidad para todos y todas</t>
  </si>
  <si>
    <t>1.3.1</t>
  </si>
  <si>
    <t>Promover la calidad de la democracia, sus principios, instituciones y procedimientos, facilitando la participación institucional y organizada de la población y el ejercicio responsable de los derechos y deberes ciudadanos</t>
  </si>
  <si>
    <t>Salud y seguridad social integral</t>
  </si>
  <si>
    <t>1.3.2</t>
  </si>
  <si>
    <t>Promover la consolidación del sistema electoral y de partidos políticos para garantizar la actuación responsable, democrática y transparente de los actores e instituciones del sistema político</t>
  </si>
  <si>
    <t>Igualdad de derechos y oportunidades</t>
  </si>
  <si>
    <t>1.3.3</t>
  </si>
  <si>
    <t>Fortalecer las capacidades de control y fiscalización del Congreso Nacional para proteger los recursos públicos y asegurar su uso eficiente, eficaz y transparente</t>
  </si>
  <si>
    <t>Cohesión territorial</t>
  </si>
  <si>
    <t>1.4.1</t>
  </si>
  <si>
    <t>Garantizar la defensa de los intereses nacionales en los espacios terrestre, marítimo y aéreo</t>
  </si>
  <si>
    <t>Vivienda digna en entornos saludables</t>
  </si>
  <si>
    <t>1.4.2</t>
  </si>
  <si>
    <t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t>
  </si>
  <si>
    <t>Cultura e identidad nacional en un mundo global</t>
  </si>
  <si>
    <t>2.1.1</t>
  </si>
  <si>
    <t>Implantar y garantizar un sistema educativo nacional de calidad</t>
  </si>
  <si>
    <t>Deportes y recreación física para el desarrollo humano</t>
  </si>
  <si>
    <t>2.1.2</t>
  </si>
  <si>
    <t>Universalizar la educación desde el nivel inicial hasta completar el nivel medio</t>
  </si>
  <si>
    <t>Economía articulada, innovadora y ambientalmente sostenible, con una estructura productiva que genera crecimiento alto y sostenido, con trabajo digno, que se inserta de forma competitiva en la economía global</t>
  </si>
  <si>
    <t>2.2.1</t>
  </si>
  <si>
    <t>Garantizar el derecho de la población al acceso a un modelo de atención integral, con calidad y calidez, que privilegie la promoción de la salud y la prevención de la enfermedad, mediante la consolidación del Sistema Nacional de Salud</t>
  </si>
  <si>
    <t>Energía confiable y ambientalmente sostenible</t>
  </si>
  <si>
    <t>2.2.2</t>
  </si>
  <si>
    <t>Universalizar el aseguramiento en salud para garantizar el acceso a servicios de salud y reducir el gasto de bolsillo</t>
  </si>
  <si>
    <t>Competitividad e innovavión en un ambiente favorable a la cooperación y la responsabilidad social</t>
  </si>
  <si>
    <t>2.2.3</t>
  </si>
  <si>
    <t>Garantizar un sistema universal, único y sostenible de Seguridad Social frente a los riesgos de vejez, discapacidad y sobrevivencia, integrando y transparentando los regímenes segmentados existentes, en conformidad con la ley 87-00</t>
  </si>
  <si>
    <t>Empleos suficientes y dignos</t>
  </si>
  <si>
    <t>2.3.1</t>
  </si>
  <si>
    <t>Construir una cultura de igualdad y equidad entre hombres y mujeres</t>
  </si>
  <si>
    <t>Estructura productiva sectorial y territorialmente adecuada, integrada competitivamente a la economía global y que aprovecha las oportunidades del mercado local.</t>
  </si>
  <si>
    <t>2.3.2</t>
  </si>
  <si>
    <t>Elevar el capital humano y social y las oportunidades enconómicas para la población en condiciones de pobreza, a fin de elvar su empleabilidad, capacidad de generación de ingresos y mejoría de las condiciones de vida.</t>
  </si>
  <si>
    <t>Manejo sostenible del medio ambiente</t>
  </si>
  <si>
    <t>2.3.3</t>
  </si>
  <si>
    <t>Disminuir la pobreza mediante un efectivo y eficiente sistema de protección social, que tome en cuenta las necesidades y vulnerabilidades a lo largo del ciclo de vida</t>
  </si>
  <si>
    <t>Eficaz gestión de riesgos para minimizar pérdidas humanas, económicas y ambientales.</t>
  </si>
  <si>
    <t>2.3.4</t>
  </si>
  <si>
    <t>Proteger a los niños, niñas, adolescentes y jóvenes desde la primera infancia para propiciar su desarrollo integral e inclusión social</t>
  </si>
  <si>
    <t>Adecuada adaptación al cambio climático</t>
  </si>
  <si>
    <t>2.3.5</t>
  </si>
  <si>
    <t>Proteger a la población adulta mayor, en particular aquella en condiciones de vulnerabilidad, e impulsar su inclusión económica y social</t>
  </si>
  <si>
    <t>2.3.6</t>
  </si>
  <si>
    <t>Proteger a las personas con discapacidad, en particular aquellas en condiciones de vulnerabilidad, e impulsar su inclusión económica y social</t>
  </si>
  <si>
    <t>2.3.7</t>
  </si>
  <si>
    <t>Ordenar los flujos migratorios conforme a las necesidades del desarrollo nacional</t>
  </si>
  <si>
    <t>2.3.8</t>
  </si>
  <si>
    <t>Promover y proteger los derechos de la población dominicana en el exterior y propiciar la conservación de su identidad nacional</t>
  </si>
  <si>
    <t>2.4.1</t>
  </si>
  <si>
    <t>Integrar la dimensión de la cohesión territorial en el diseño y la gestión de las políticas públicas</t>
  </si>
  <si>
    <t>2.4.2</t>
  </si>
  <si>
    <t>Reducir la disparidad urbano-rural e interregional en el acceso a servicios y oportunidades económicas, mediante la promoción de un desarrollo territorial ordenado e inclusivo</t>
  </si>
  <si>
    <t>2.4.3</t>
  </si>
  <si>
    <t>Promover el desarrollo sostenible de la zona fronteriza</t>
  </si>
  <si>
    <t>2.5.1</t>
  </si>
  <si>
    <t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t>
  </si>
  <si>
    <t>2.5.2</t>
  </si>
  <si>
    <t>Garantizar el acceso universal a servicios de agua potable y saneamiento, provistos con calidad y eficiencia</t>
  </si>
  <si>
    <t>2.6.1</t>
  </si>
  <si>
    <t>Recuperar, promover y desarrollar los diferentes procesos y manifestaciones culturales que reafirman la identidad nacional, en un marco de participación, pluralidad, equidad de género y apertura al entorno regional y global</t>
  </si>
  <si>
    <t>2.6.2</t>
  </si>
  <si>
    <t>Promover el desarrollo de la industria cultural</t>
  </si>
  <si>
    <t>2.7.1</t>
  </si>
  <si>
    <t>Promover la cultura de práctica sistemática de actividades físicas y del deporte para elevar la calidad de vida</t>
  </si>
  <si>
    <t>Garantizar la sostenibilidad macroeconómica</t>
  </si>
  <si>
    <t>3.1.2</t>
  </si>
  <si>
    <t>Consolidar una gestión de las finanzas públicas sostenible, que asigne los recursos en función de las prioridades del desarrollo nacional y propicie una distribución equitativa de la renta nacional</t>
  </si>
  <si>
    <t>3.1.3</t>
  </si>
  <si>
    <t>Consolidar un sistema financiero eficiente, solvente y profundo que apoye la generación de ahorro y su canalización al desarrollo productivo</t>
  </si>
  <si>
    <t>3.2.1</t>
  </si>
  <si>
    <t>Asegurar un suministro confiable de electricidad, a precios competitivos y en condiciones de sostenibilidad financiera y ambiental</t>
  </si>
  <si>
    <t>3.2.2</t>
  </si>
  <si>
    <t>Garantizar un suministro de combustibles confiable, diversificado, a precios competitivos y en condiciones de sostenibilidad ambiental</t>
  </si>
  <si>
    <t>3.3.1</t>
  </si>
  <si>
    <t>Desarrollar un entorno regulador que asegure un funcionamiento ordenado de los mercados y un clima de inversión y negocios pro-competitivo en un marco de responsabilidad social</t>
  </si>
  <si>
    <t>3.3.2</t>
  </si>
  <si>
    <t>Consolidar el clima de paz laboral para apoyar la generación de empleo decente</t>
  </si>
  <si>
    <t>3.3.3</t>
  </si>
  <si>
    <t>Consolidar un sistema de educación superior de calidad, que responda a las necesidades del desarrollo de la Nación</t>
  </si>
  <si>
    <t>3.3.4</t>
  </si>
  <si>
    <t>Fortalecer el sistema nacional de ciencia, tecnoloíia e innovación para dea respuestas a las demandas económicas, sociales y culturales de la nación y propiciar la inserción en la sociedad y economía del conocimiento</t>
  </si>
  <si>
    <t>3.3.5</t>
  </si>
  <si>
    <t>Lograr acceso universal y uso productivo de las tecnologías de la información y comunicación (TIC)</t>
  </si>
  <si>
    <t>3.3.6</t>
  </si>
  <si>
    <t>Expandir la cobertura y mejorar la calidad y competitividad de la infraestructura y servicios de transporte, logística, orientándolos a la integración del territorio, al apoyo del desarrollo productivo a la inserción competitiva en los mercados internacionales.</t>
  </si>
  <si>
    <t>3.3.7</t>
  </si>
  <si>
    <t>Convertir al país en un centro logístico regional, aprovechando sus ventajas de localización geográfica</t>
  </si>
  <si>
    <t>3.4.1</t>
  </si>
  <si>
    <t>Propiciar mayores niveles de inversión, tanto nacional como extranjera, en actividades de alto valor agregado y capacidad de generación de empleo decente</t>
  </si>
  <si>
    <t>3.4.2</t>
  </si>
  <si>
    <t>Consolidar el Sistema de Formación y Capacitación Continua para el Trabajo, a fin de acompañar al aparato productivo en su proceso de escalamiento de valor, facilitar la inserción en el mercado laboral y desarrollar capacidades emprendedoras</t>
  </si>
  <si>
    <t>3.4.3</t>
  </si>
  <si>
    <t>Elevar la eficiencia, capacidad de inversión y productividad de las micro, pequeñas y medianas empresas (MIPYME).</t>
  </si>
  <si>
    <t>3.5.1</t>
  </si>
  <si>
    <t>Impulsar el desarrollo exportador sobre la base de una inserción competitiva en los mercados internacionales</t>
  </si>
  <si>
    <t>3.5.2</t>
  </si>
  <si>
    <t>Crear la infraestructura (física e institucional) de normalización, metrología, reglamentación técnica y acreditación, que garantice el cumplimiento de los requisitos de los mercados globales y un compromiso con la excelencia</t>
  </si>
  <si>
    <t>3.5.3</t>
  </si>
  <si>
    <t>Elevar la productividad, competitividad y sostenibilidad ambiental y financiera de las cadenas agroproductivas, a fin de contribuir a la seguridad alimentaria, aprovechar el potencial exportador y generar empleo e ingresos para la población rural</t>
  </si>
  <si>
    <t>3.5.4</t>
  </si>
  <si>
    <t>Desarrollar un sector manufacturero articulador del aparato productivo nacional, ambientalmente sostenible e integrado a los mercados globales con creciente escalamiento en las cadenas de valor</t>
  </si>
  <si>
    <t>3.5.5</t>
  </si>
  <si>
    <t>Apoyar la competitividad, diversificación y sostenibilidad del sector turismo</t>
  </si>
  <si>
    <t>3.5.6</t>
  </si>
  <si>
    <t>Consolidar un entorno adecuado que incentive la inversión para el desarrollo sostenible del sector minero</t>
  </si>
  <si>
    <t>4.1.1</t>
  </si>
  <si>
    <t>Proteger y usar de forma sostenible los bienes y servicios de los ecosistemas, la bio-diversidad y el patrimonio natural de la nación, incluidos los recursos marinos</t>
  </si>
  <si>
    <t>4.1.2</t>
  </si>
  <si>
    <t>Promover la producción y el consumo sostenibles</t>
  </si>
  <si>
    <t>4.1.3</t>
  </si>
  <si>
    <t>Desarrollar una gestión integral de desechos, sustancias contaminantes y fuentes de contaminación</t>
  </si>
  <si>
    <t>4.1.4</t>
  </si>
  <si>
    <t>Gestionar el recurso agua de manera eficiente y sostenible, para garantizar la seguridad hídrica</t>
  </si>
  <si>
    <t>4.2.1</t>
  </si>
  <si>
    <t>Desarrollar un eficaz sistema nacional de gestión integral de riesgos, con activa participación de las comunidades y gobiernos locales, que minimice los daños y posibilite la recuperación rápida y sostenible de las áreas y poblaciones afectadas</t>
  </si>
  <si>
    <t>4.3.1</t>
  </si>
  <si>
    <t>Reducir la vulnerabilidad, avanzar en la adaptación a los efectos del cambio climático y contribuir a la mitigación de sus causas</t>
  </si>
  <si>
    <t>7792-Instituciones del Sector Público no Financiero que formulan y ejecutan sus presupuestos en base a las metodologías presupuestarias aprobadas</t>
  </si>
  <si>
    <t>Cantidad de instituciones que formulan y ejecutan presupuestos en base a metodologías presupuestarias</t>
  </si>
  <si>
    <t xml:space="preserve">	7793-Instituciones del Gobierno General Nacional con seguimiento y evaluación presupuestaria incluidas en los instrumentos de transparencia</t>
  </si>
  <si>
    <t>Porcentaje de instituciones con seguimiento a su ejecución presupuestaria física - financiera a través del Índice de Gestión Presupuestaria (IGP)</t>
  </si>
  <si>
    <t>N/A</t>
  </si>
  <si>
    <t>7793-Instituciones del Gobierno General Nacional con seguimiento y evaluación presupuestaria incluidas en los instrumentos de transparencia</t>
  </si>
  <si>
    <t>Durante el segundo trimestre se oportuno el seguimiento al 100% de la instituciones para el registro de sus resultados y evidencias de ejecución fisica-financiera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</si>
</sst>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[$-10409]#,##0.00;\-#,##0.00"/>
    <numFmt numFmtId="165" formatCode="[$-10409]0.00%"/>
    <numFmt numFmtId="166" formatCode="dd/mm/yyyy;@"/>
  </numFmts>
  <fonts count="26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</font>
    <font>
      <sz val="12"/>
      <color rgb="FF000000"/>
      <name val="Century Gothic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name val="Calibri"/>
      <family val="2"/>
    </font>
    <font>
      <b/>
      <sz val="9"/>
      <color rgb="FFFFFFFF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sz val="9"/>
      <color rgb="FF383838"/>
      <name val="Calibri"/>
      <family val="2"/>
    </font>
    <font>
      <b/>
      <sz val="11"/>
      <color rgb="FF000000"/>
      <name val="Calibri"/>
      <family val="2"/>
    </font>
    <font>
      <b/>
      <sz val="11"/>
      <color theme="0"/>
      <name val="Century Gothic"/>
      <family val="2"/>
    </font>
    <font>
      <b/>
      <sz val="1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</cellStyleXfs>
  <cellXfs count="111">
    <xf numFmtId="0" fontId="0" fillId="0" borderId="0" xfId="0"/>
    <xf numFmtId="0" fontId="0" fillId="0" borderId="0" xfId="0" applyProtection="1">
      <protection locked="0"/>
    </xf>
    <xf numFmtId="0" fontId="10" fillId="2" borderId="9" xfId="0" applyFont="1" applyFill="1" applyBorder="1" applyAlignment="1">
      <alignment horizontal="center" vertical="center" wrapText="1"/>
    </xf>
    <xf numFmtId="0" fontId="14" fillId="0" borderId="15" xfId="0" applyFont="1" applyBorder="1" applyAlignment="1" applyProtection="1">
      <alignment horizontal="center" vertical="center" wrapText="1"/>
      <protection locked="0"/>
    </xf>
    <xf numFmtId="0" fontId="1" fillId="0" borderId="0" xfId="3"/>
    <xf numFmtId="0" fontId="17" fillId="4" borderId="21" xfId="3" applyFont="1" applyFill="1" applyBorder="1" applyAlignment="1">
      <alignment horizontal="center" vertical="center"/>
    </xf>
    <xf numFmtId="0" fontId="17" fillId="4" borderId="22" xfId="3" applyFont="1" applyFill="1" applyBorder="1" applyAlignment="1">
      <alignment horizontal="center" vertical="center"/>
    </xf>
    <xf numFmtId="0" fontId="18" fillId="0" borderId="23" xfId="3" applyFont="1" applyBorder="1" applyAlignment="1">
      <alignment horizontal="center" vertical="center"/>
    </xf>
    <xf numFmtId="49" fontId="18" fillId="0" borderId="24" xfId="3" applyNumberFormat="1" applyFont="1" applyBorder="1" applyAlignment="1">
      <alignment horizontal="center" vertical="center"/>
    </xf>
    <xf numFmtId="0" fontId="18" fillId="0" borderId="24" xfId="3" applyFont="1" applyBorder="1" applyAlignment="1">
      <alignment horizontal="center" vertical="center"/>
    </xf>
    <xf numFmtId="0" fontId="19" fillId="0" borderId="24" xfId="3" applyFont="1" applyBorder="1" applyAlignment="1">
      <alignment horizontal="center" vertical="center"/>
    </xf>
    <xf numFmtId="0" fontId="20" fillId="0" borderId="24" xfId="3" applyFont="1" applyBorder="1" applyAlignment="1">
      <alignment horizontal="center" vertical="center" wrapText="1"/>
    </xf>
    <xf numFmtId="0" fontId="7" fillId="0" borderId="0" xfId="3" applyFont="1"/>
    <xf numFmtId="0" fontId="1" fillId="0" borderId="0" xfId="3" applyAlignment="1">
      <alignment vertical="center" wrapText="1"/>
    </xf>
    <xf numFmtId="0" fontId="1" fillId="0" borderId="25" xfId="3" applyBorder="1"/>
    <xf numFmtId="0" fontId="7" fillId="0" borderId="25" xfId="3" applyFont="1" applyBorder="1" applyAlignment="1">
      <alignment vertical="center" wrapText="1"/>
    </xf>
    <xf numFmtId="0" fontId="1" fillId="0" borderId="25" xfId="3" applyBorder="1" applyAlignment="1">
      <alignment horizontal="center" vertical="center"/>
    </xf>
    <xf numFmtId="0" fontId="1" fillId="0" borderId="25" xfId="3" applyBorder="1" applyAlignment="1">
      <alignment vertical="center" wrapText="1"/>
    </xf>
    <xf numFmtId="0" fontId="7" fillId="0" borderId="25" xfId="3" applyFont="1" applyBorder="1"/>
    <xf numFmtId="0" fontId="15" fillId="0" borderId="1" xfId="0" applyFont="1" applyBorder="1" applyAlignment="1">
      <alignment vertical="center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" xfId="0" applyBorder="1"/>
    <xf numFmtId="0" fontId="15" fillId="0" borderId="1" xfId="0" applyFont="1" applyBorder="1" applyAlignment="1">
      <alignment vertical="center" wrapText="1"/>
    </xf>
    <xf numFmtId="166" fontId="11" fillId="0" borderId="13" xfId="0" applyNumberFormat="1" applyFont="1" applyBorder="1" applyAlignment="1">
      <alignment horizontal="center" vertical="center" wrapText="1"/>
    </xf>
    <xf numFmtId="0" fontId="0" fillId="0" borderId="2" xfId="0" applyBorder="1"/>
    <xf numFmtId="0" fontId="18" fillId="0" borderId="25" xfId="0" applyFont="1" applyBorder="1" applyAlignment="1" applyProtection="1">
      <alignment vertical="top" wrapText="1"/>
      <protection locked="0"/>
    </xf>
    <xf numFmtId="164" fontId="18" fillId="0" borderId="25" xfId="0" applyNumberFormat="1" applyFont="1" applyBorder="1" applyAlignment="1" applyProtection="1">
      <alignment horizontal="center" vertical="center" wrapText="1" readingOrder="1"/>
      <protection locked="0"/>
    </xf>
    <xf numFmtId="0" fontId="14" fillId="6" borderId="15" xfId="0" applyFont="1" applyFill="1" applyBorder="1" applyAlignment="1">
      <alignment horizontal="center" wrapText="1"/>
    </xf>
    <xf numFmtId="0" fontId="14" fillId="6" borderId="15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18" fillId="0" borderId="36" xfId="0" applyFont="1" applyBorder="1" applyAlignment="1" applyProtection="1">
      <alignment vertical="top" wrapText="1"/>
      <protection locked="0"/>
    </xf>
    <xf numFmtId="0" fontId="5" fillId="7" borderId="38" xfId="0" applyFont="1" applyFill="1" applyBorder="1" applyAlignment="1">
      <alignment horizontal="center" vertical="center" wrapText="1" readingOrder="1"/>
    </xf>
    <xf numFmtId="0" fontId="5" fillId="7" borderId="39" xfId="0" applyFont="1" applyFill="1" applyBorder="1" applyAlignment="1">
      <alignment horizontal="center" vertical="center" wrapText="1" readingOrder="1"/>
    </xf>
    <xf numFmtId="0" fontId="5" fillId="7" borderId="40" xfId="0" applyFont="1" applyFill="1" applyBorder="1" applyAlignment="1">
      <alignment horizontal="center" vertical="center" wrapText="1" readingOrder="1"/>
    </xf>
    <xf numFmtId="0" fontId="18" fillId="0" borderId="41" xfId="0" applyFont="1" applyBorder="1" applyAlignment="1" applyProtection="1">
      <alignment vertical="top" wrapText="1"/>
      <protection locked="0"/>
    </xf>
    <xf numFmtId="0" fontId="18" fillId="0" borderId="42" xfId="0" applyFont="1" applyBorder="1" applyAlignment="1" applyProtection="1">
      <alignment vertical="top" wrapText="1"/>
      <protection locked="0"/>
    </xf>
    <xf numFmtId="164" fontId="18" fillId="0" borderId="42" xfId="0" applyNumberFormat="1" applyFont="1" applyBorder="1" applyAlignment="1" applyProtection="1">
      <alignment horizontal="center" vertical="center" wrapText="1" readingOrder="1"/>
      <protection locked="0"/>
    </xf>
    <xf numFmtId="10" fontId="18" fillId="8" borderId="25" xfId="2" applyNumberFormat="1" applyFont="1" applyFill="1" applyBorder="1" applyAlignment="1" applyProtection="1">
      <alignment horizontal="center" vertical="center" wrapText="1" readingOrder="1"/>
      <protection locked="0"/>
    </xf>
    <xf numFmtId="165" fontId="18" fillId="8" borderId="37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0" xfId="0" applyFont="1" applyProtection="1">
      <protection locked="0"/>
    </xf>
    <xf numFmtId="0" fontId="15" fillId="0" borderId="1" xfId="0" applyFont="1" applyBorder="1" applyAlignment="1" applyProtection="1">
      <alignment vertical="center" wrapText="1"/>
      <protection locked="0"/>
    </xf>
    <xf numFmtId="0" fontId="2" fillId="0" borderId="4" xfId="0" applyFont="1" applyBorder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4" fillId="0" borderId="0" xfId="0" applyFont="1" applyAlignment="1" applyProtection="1">
      <alignment horizontal="left"/>
      <protection locked="0"/>
    </xf>
    <xf numFmtId="9" fontId="18" fillId="0" borderId="25" xfId="2" applyFont="1" applyBorder="1" applyAlignment="1" applyProtection="1">
      <alignment horizontal="center" vertical="center" wrapText="1"/>
      <protection locked="0"/>
    </xf>
    <xf numFmtId="9" fontId="18" fillId="8" borderId="25" xfId="2" applyFont="1" applyFill="1" applyBorder="1" applyAlignment="1" applyProtection="1">
      <alignment horizontal="center" vertical="center" wrapText="1" readingOrder="1"/>
      <protection locked="0"/>
    </xf>
    <xf numFmtId="9" fontId="18" fillId="0" borderId="46" xfId="2" applyFont="1" applyBorder="1" applyAlignment="1" applyProtection="1">
      <alignment horizontal="center" vertical="center" wrapText="1" readingOrder="1"/>
      <protection locked="0"/>
    </xf>
    <xf numFmtId="2" fontId="18" fillId="0" borderId="45" xfId="2" applyNumberFormat="1" applyFont="1" applyBorder="1" applyAlignment="1" applyProtection="1">
      <alignment horizontal="center" vertical="center" wrapText="1" readingOrder="1"/>
      <protection locked="0"/>
    </xf>
    <xf numFmtId="49" fontId="14" fillId="0" borderId="15" xfId="0" quotePrefix="1" applyNumberFormat="1" applyFont="1" applyBorder="1" applyAlignment="1" applyProtection="1">
      <alignment horizontal="center" vertical="center" wrapText="1"/>
      <protection locked="0"/>
    </xf>
    <xf numFmtId="49" fontId="14" fillId="0" borderId="16" xfId="0" quotePrefix="1" applyNumberFormat="1" applyFont="1" applyBorder="1" applyAlignment="1" applyProtection="1">
      <alignment horizontal="center" vertical="center" wrapText="1"/>
      <protection locked="0"/>
    </xf>
    <xf numFmtId="49" fontId="14" fillId="0" borderId="17" xfId="0" quotePrefix="1" applyNumberFormat="1" applyFont="1" applyBorder="1" applyAlignment="1" applyProtection="1">
      <alignment horizontal="center" vertical="center" wrapText="1"/>
      <protection locked="0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7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2" fillId="4" borderId="1" xfId="0" applyFont="1" applyFill="1" applyBorder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0" fontId="12" fillId="4" borderId="2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/>
    </xf>
    <xf numFmtId="0" fontId="13" fillId="5" borderId="0" xfId="0" applyFont="1" applyFill="1" applyAlignment="1">
      <alignment horizontal="left" vertical="center"/>
    </xf>
    <xf numFmtId="0" fontId="13" fillId="5" borderId="2" xfId="0" applyFont="1" applyFill="1" applyBorder="1" applyAlignment="1">
      <alignment horizontal="left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3" fillId="0" borderId="0" xfId="0" applyFont="1" applyAlignment="1">
      <alignment horizontal="left" vertical="center"/>
    </xf>
    <xf numFmtId="0" fontId="13" fillId="5" borderId="1" xfId="0" applyFont="1" applyFill="1" applyBorder="1" applyAlignment="1">
      <alignment horizontal="left" vertical="center" wrapText="1"/>
    </xf>
    <xf numFmtId="0" fontId="13" fillId="5" borderId="0" xfId="0" applyFont="1" applyFill="1" applyAlignment="1">
      <alignment horizontal="left" vertical="center" wrapText="1"/>
    </xf>
    <xf numFmtId="0" fontId="13" fillId="5" borderId="2" xfId="0" applyFont="1" applyFill="1" applyBorder="1" applyAlignment="1">
      <alignment horizontal="left" vertical="center" wrapText="1"/>
    </xf>
    <xf numFmtId="0" fontId="25" fillId="0" borderId="0" xfId="0" applyFont="1" applyAlignment="1" applyProtection="1">
      <alignment horizontal="left" vertical="center" wrapText="1"/>
      <protection locked="0"/>
    </xf>
    <xf numFmtId="0" fontId="25" fillId="0" borderId="2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14" fillId="6" borderId="14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left" vertical="center" wrapText="1" readingOrder="1"/>
      <protection locked="0"/>
    </xf>
    <xf numFmtId="0" fontId="0" fillId="0" borderId="2" xfId="0" applyBorder="1" applyAlignment="1" applyProtection="1">
      <alignment horizontal="left" vertical="center" wrapText="1" readingOrder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21" fillId="7" borderId="25" xfId="0" applyFont="1" applyFill="1" applyBorder="1" applyAlignment="1">
      <alignment horizontal="center" vertical="center" wrapText="1" readingOrder="1"/>
    </xf>
    <xf numFmtId="0" fontId="2" fillId="6" borderId="25" xfId="0" applyFont="1" applyFill="1" applyBorder="1" applyAlignment="1">
      <alignment vertical="top" wrapText="1"/>
    </xf>
    <xf numFmtId="0" fontId="2" fillId="6" borderId="29" xfId="0" applyFont="1" applyFill="1" applyBorder="1" applyAlignment="1">
      <alignment vertical="top" wrapText="1"/>
    </xf>
    <xf numFmtId="39" fontId="2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39" fontId="2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10" fontId="2" fillId="8" borderId="25" xfId="2" applyNumberFormat="1" applyFont="1" applyFill="1" applyBorder="1" applyAlignment="1" applyProtection="1">
      <alignment horizontal="center" vertical="center" wrapText="1" readingOrder="1"/>
    </xf>
    <xf numFmtId="10" fontId="2" fillId="8" borderId="29" xfId="2" applyNumberFormat="1" applyFont="1" applyFill="1" applyBorder="1" applyAlignment="1" applyProtection="1">
      <alignment horizontal="center" vertical="center" wrapText="1" readingOrder="1"/>
    </xf>
    <xf numFmtId="0" fontId="24" fillId="6" borderId="37" xfId="0" applyFont="1" applyFill="1" applyBorder="1" applyAlignment="1">
      <alignment horizontal="center" vertical="center" wrapText="1" readingOrder="1"/>
    </xf>
    <xf numFmtId="0" fontId="24" fillId="6" borderId="44" xfId="0" applyFont="1" applyFill="1" applyBorder="1" applyAlignment="1">
      <alignment horizontal="center" vertical="center" wrapText="1" readingOrder="1"/>
    </xf>
    <xf numFmtId="0" fontId="24" fillId="6" borderId="36" xfId="0" applyFont="1" applyFill="1" applyBorder="1" applyAlignment="1">
      <alignment horizontal="center" vertical="center" wrapText="1" readingOrder="1"/>
    </xf>
    <xf numFmtId="0" fontId="24" fillId="6" borderId="43" xfId="0" applyFont="1" applyFill="1" applyBorder="1" applyAlignment="1">
      <alignment horizontal="center" vertical="center" wrapText="1" readingOrder="1"/>
    </xf>
    <xf numFmtId="0" fontId="16" fillId="0" borderId="18" xfId="3" applyFont="1" applyBorder="1" applyAlignment="1">
      <alignment horizontal="center" vertical="center"/>
    </xf>
    <xf numFmtId="0" fontId="16" fillId="0" borderId="19" xfId="3" applyFont="1" applyBorder="1" applyAlignment="1">
      <alignment horizontal="center" vertical="center"/>
    </xf>
    <xf numFmtId="0" fontId="16" fillId="0" borderId="20" xfId="3" applyFont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3" xr:uid="{00000000-0005-0000-0000-000002000000}"/>
    <cellStyle name="Porcentaje" xfId="2" builtinId="5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4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4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142874</xdr:rowOff>
    </xdr:from>
    <xdr:to>
      <xdr:col>0</xdr:col>
      <xdr:colOff>1485900</xdr:colOff>
      <xdr:row>2</xdr:row>
      <xdr:rowOff>222630</xdr:rowOff>
    </xdr:to>
    <xdr:pic>
      <xdr:nvPicPr>
        <xdr:cNvPr id="5" name="Imagen 4" descr="LOGO 100%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5" y="142874"/>
          <a:ext cx="1438275" cy="6988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1</xdr:col>
      <xdr:colOff>790575</xdr:colOff>
      <xdr:row>3</xdr:row>
      <xdr:rowOff>98806</xdr:rowOff>
    </xdr:to>
    <xdr:pic>
      <xdr:nvPicPr>
        <xdr:cNvPr id="3" name="Imagen 2" descr="LOGO 100%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5" y="28575"/>
          <a:ext cx="1438275" cy="6988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42:H44" totalsRowShown="0" headerRowDxfId="12" dataDxfId="10" headerRowBorderDxfId="11" tableBorderDxfId="9" totalsRowBorderDxfId="8">
  <autoFilter ref="A42:H44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000-000001000000}" name="Producto" dataDxfId="7"/>
    <tableColumn id="2" xr3:uid="{00000000-0010-0000-0000-000002000000}" name="Indicador" dataDxfId="6"/>
    <tableColumn id="3" xr3:uid="{00000000-0010-0000-0000-000003000000}" name="Metas_x000a_(A)" dataDxfId="5"/>
    <tableColumn id="4" xr3:uid="{00000000-0010-0000-0000-000004000000}" name="Monto Financiero _x000a_(B)" dataDxfId="4"/>
    <tableColumn id="5" xr3:uid="{00000000-0010-0000-0000-000005000000}" name="Ejecución Física Trimestral _x000a_(C)" dataDxfId="3"/>
    <tableColumn id="6" xr3:uid="{00000000-0010-0000-0000-000006000000}" name="Ejecución Financiera Trimestral_x000a_ (D)" dataDxfId="2"/>
    <tableColumn id="7" xr3:uid="{00000000-0010-0000-0000-000007000000}" name="Física %_x000a_ E=C/A" dataDxfId="1">
      <calculatedColumnFormula>IF(E43&gt;0,E43/C43,0)</calculatedColumnFormula>
    </tableColumn>
    <tableColumn id="8" xr3:uid="{00000000-0010-0000-0000-000008000000}" name="Financiero % _x000a_F=D/B" dataDxfId="0">
      <calculatedColumnFormula>IF(F43&gt;0,F43/D43,0)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N65"/>
  <sheetViews>
    <sheetView showGridLines="0" tabSelected="1" view="pageBreakPreview" topLeftCell="A38" zoomScale="150" zoomScaleNormal="100" zoomScaleSheetLayoutView="150" workbookViewId="0">
      <selection activeCell="K39" sqref="K39"/>
    </sheetView>
  </sheetViews>
  <sheetFormatPr baseColWidth="10" defaultColWidth="11.42578125" defaultRowHeight="15" x14ac:dyDescent="0.25"/>
  <cols>
    <col min="1" max="1" width="23" style="44" customWidth="1"/>
    <col min="2" max="2" width="16.5703125" style="44" customWidth="1"/>
    <col min="3" max="8" width="12.7109375" style="44" customWidth="1"/>
    <col min="9" max="16384" width="11.42578125" style="44"/>
  </cols>
  <sheetData>
    <row r="1" spans="1:10" s="1" customFormat="1" ht="27.75" customHeight="1" thickBot="1" x14ac:dyDescent="0.3">
      <c r="A1" s="32"/>
      <c r="B1" s="56" t="s">
        <v>0</v>
      </c>
      <c r="C1" s="57"/>
      <c r="D1" s="57"/>
      <c r="E1" s="57"/>
      <c r="F1" s="57"/>
      <c r="G1" s="57"/>
      <c r="H1" s="58"/>
    </row>
    <row r="2" spans="1:10" s="1" customFormat="1" ht="21" customHeight="1" thickBot="1" x14ac:dyDescent="0.3">
      <c r="A2" s="33"/>
      <c r="B2" s="59" t="s">
        <v>1</v>
      </c>
      <c r="C2" s="60"/>
      <c r="D2" s="59" t="s">
        <v>2</v>
      </c>
      <c r="E2" s="60"/>
      <c r="F2" s="61"/>
      <c r="G2" s="2" t="s">
        <v>3</v>
      </c>
      <c r="H2" s="30" t="s">
        <v>4</v>
      </c>
    </row>
    <row r="3" spans="1:10" s="1" customFormat="1" ht="35.25" customHeight="1" thickBot="1" x14ac:dyDescent="0.3">
      <c r="A3" s="34"/>
      <c r="B3" s="62" t="s">
        <v>5</v>
      </c>
      <c r="C3" s="63"/>
      <c r="D3" s="62" t="s">
        <v>6</v>
      </c>
      <c r="E3" s="63"/>
      <c r="F3" s="64"/>
      <c r="G3" s="24" t="s">
        <v>7</v>
      </c>
      <c r="H3" s="31">
        <v>0</v>
      </c>
    </row>
    <row r="4" spans="1:10" s="1" customFormat="1" ht="3" customHeight="1" x14ac:dyDescent="0.25">
      <c r="A4" s="65"/>
      <c r="B4" s="66"/>
      <c r="C4" s="66"/>
      <c r="D4" s="67"/>
      <c r="E4" s="67"/>
      <c r="F4" s="67"/>
      <c r="G4" s="66"/>
      <c r="H4" s="68"/>
    </row>
    <row r="5" spans="1:10" s="1" customFormat="1" ht="3" customHeight="1" x14ac:dyDescent="0.25">
      <c r="A5" s="69"/>
      <c r="B5" s="70"/>
      <c r="C5" s="70"/>
      <c r="D5" s="70"/>
      <c r="E5" s="70"/>
      <c r="F5" s="70"/>
      <c r="G5" s="70"/>
      <c r="H5" s="71"/>
    </row>
    <row r="6" spans="1:10" s="1" customFormat="1" ht="3" customHeight="1" x14ac:dyDescent="0.25">
      <c r="A6" s="72"/>
      <c r="B6" s="67"/>
      <c r="C6" s="67"/>
      <c r="D6" s="67"/>
      <c r="E6" s="67"/>
      <c r="F6" s="67"/>
      <c r="G6" s="67"/>
      <c r="H6" s="73"/>
    </row>
    <row r="7" spans="1:10" s="1" customFormat="1" ht="15.75" x14ac:dyDescent="0.25">
      <c r="A7" s="74" t="s">
        <v>8</v>
      </c>
      <c r="B7" s="75"/>
      <c r="C7" s="75"/>
      <c r="D7" s="75"/>
      <c r="E7" s="75"/>
      <c r="F7" s="75"/>
      <c r="G7" s="75"/>
      <c r="H7" s="76"/>
    </row>
    <row r="8" spans="1:10" s="1" customFormat="1" ht="3" customHeight="1" x14ac:dyDescent="0.25">
      <c r="A8" s="72"/>
      <c r="B8" s="67"/>
      <c r="C8" s="67"/>
      <c r="D8" s="67"/>
      <c r="E8" s="67"/>
      <c r="F8" s="67"/>
      <c r="G8" s="67"/>
      <c r="H8" s="73"/>
    </row>
    <row r="9" spans="1:10" s="1" customFormat="1" ht="15.75" x14ac:dyDescent="0.25">
      <c r="A9" s="77" t="s">
        <v>9</v>
      </c>
      <c r="B9" s="78"/>
      <c r="C9" s="78"/>
      <c r="D9" s="78"/>
      <c r="E9" s="78"/>
      <c r="F9" s="78"/>
      <c r="G9" s="78"/>
      <c r="H9" s="79"/>
    </row>
    <row r="10" spans="1:10" s="1" customFormat="1" ht="3" customHeight="1" x14ac:dyDescent="0.25">
      <c r="A10" s="80"/>
      <c r="B10" s="81"/>
      <c r="C10" s="81"/>
      <c r="D10" s="81"/>
      <c r="E10" s="81"/>
      <c r="F10" s="81"/>
      <c r="G10" s="81"/>
      <c r="H10" s="82"/>
    </row>
    <row r="11" spans="1:10" ht="39" customHeight="1" x14ac:dyDescent="0.25">
      <c r="A11" s="19" t="s">
        <v>10</v>
      </c>
      <c r="B11" s="53" t="s">
        <v>11</v>
      </c>
      <c r="C11" s="54"/>
      <c r="D11" s="54"/>
      <c r="E11" s="54"/>
      <c r="F11" s="54"/>
      <c r="G11" s="54"/>
      <c r="H11" s="55"/>
      <c r="I11" s="1"/>
      <c r="J11" s="1"/>
    </row>
    <row r="12" spans="1:10" s="1" customFormat="1" ht="3" customHeight="1" x14ac:dyDescent="0.25">
      <c r="A12" s="22"/>
      <c r="H12" s="21"/>
    </row>
    <row r="13" spans="1:10" ht="39.75" customHeight="1" x14ac:dyDescent="0.25">
      <c r="A13" s="19" t="s">
        <v>12</v>
      </c>
      <c r="B13" s="87" t="s">
        <v>13</v>
      </c>
      <c r="C13" s="87"/>
      <c r="D13" s="87"/>
      <c r="E13" s="87"/>
      <c r="F13" s="87"/>
      <c r="G13" s="87"/>
      <c r="H13" s="88"/>
    </row>
    <row r="14" spans="1:10" ht="51.75" customHeight="1" x14ac:dyDescent="0.25">
      <c r="A14" s="19" t="s">
        <v>14</v>
      </c>
      <c r="B14" s="87" t="s">
        <v>15</v>
      </c>
      <c r="C14" s="87"/>
      <c r="D14" s="87"/>
      <c r="E14" s="87"/>
      <c r="F14" s="87"/>
      <c r="G14" s="87"/>
      <c r="H14" s="88"/>
    </row>
    <row r="15" spans="1:10" s="1" customFormat="1" ht="3" customHeight="1" x14ac:dyDescent="0.25">
      <c r="A15" s="20"/>
      <c r="H15" s="21"/>
    </row>
    <row r="16" spans="1:10" ht="18.75" customHeight="1" x14ac:dyDescent="0.25">
      <c r="A16" s="74" t="s">
        <v>16</v>
      </c>
      <c r="B16" s="75"/>
      <c r="C16" s="75"/>
      <c r="D16" s="75"/>
      <c r="E16" s="75"/>
      <c r="F16" s="75"/>
      <c r="G16" s="75"/>
      <c r="H16" s="76"/>
    </row>
    <row r="17" spans="1:14" s="1" customFormat="1" ht="3" customHeight="1" x14ac:dyDescent="0.25">
      <c r="A17" s="22"/>
      <c r="B17"/>
      <c r="C17"/>
      <c r="D17"/>
      <c r="E17"/>
      <c r="F17"/>
      <c r="G17"/>
      <c r="H17" s="25"/>
    </row>
    <row r="18" spans="1:14" ht="18" customHeight="1" x14ac:dyDescent="0.25">
      <c r="A18" s="19" t="s">
        <v>17</v>
      </c>
      <c r="B18" s="28">
        <f>_xlfn.NUMBERVALUE(LEFT($B$22,1))</f>
        <v>3</v>
      </c>
      <c r="C18" s="91" t="str">
        <f>IFERROR(VLOOKUP(B18,'Validacion datos'!A2:B5,2,FALSE),"")</f>
        <v>DESARROLLO PRODUCTIVO</v>
      </c>
      <c r="D18" s="91"/>
      <c r="E18" s="91"/>
      <c r="F18" s="91"/>
      <c r="G18" s="91"/>
      <c r="H18" s="91"/>
    </row>
    <row r="19" spans="1:14" s="1" customFormat="1" ht="3" customHeight="1" x14ac:dyDescent="0.25">
      <c r="A19" s="22"/>
      <c r="B19"/>
      <c r="C19"/>
      <c r="D19"/>
      <c r="E19"/>
      <c r="F19"/>
      <c r="G19"/>
      <c r="H19" s="25"/>
    </row>
    <row r="20" spans="1:14" ht="39.75" customHeight="1" x14ac:dyDescent="0.25">
      <c r="A20" s="19" t="s">
        <v>18</v>
      </c>
      <c r="B20" s="29">
        <f>_xlfn.NUMBERVALUE(LEFT(B22,3))</f>
        <v>3.1</v>
      </c>
      <c r="C20" s="91" t="str">
        <f>IFERROR(VLOOKUP(B20,'Validacion datos'!A8:B26,2,FALSE),"")</f>
        <v>Economía articulada, innovadora y ambientalmente sostenible, con una estructura productiva que genera crecimiento alto y sostenido, con trabajo digno, que se inserta de forma competitiva en la economía global</v>
      </c>
      <c r="D20" s="91"/>
      <c r="E20" s="91"/>
      <c r="F20" s="91"/>
      <c r="G20" s="91"/>
      <c r="H20" s="91"/>
      <c r="J20" s="1"/>
      <c r="K20" s="1"/>
      <c r="L20" s="1"/>
      <c r="M20" s="1"/>
      <c r="N20" s="1"/>
    </row>
    <row r="21" spans="1:14" s="1" customFormat="1" ht="3" customHeight="1" x14ac:dyDescent="0.25">
      <c r="A21" s="20"/>
      <c r="H21" s="21"/>
    </row>
    <row r="22" spans="1:14" ht="30.75" customHeight="1" x14ac:dyDescent="0.25">
      <c r="A22" s="19" t="s">
        <v>19</v>
      </c>
      <c r="B22" s="3" t="s">
        <v>20</v>
      </c>
      <c r="C22" s="91" t="str">
        <f>IFERROR(VLOOKUP(B22,'Validacion datos'!D8:E64,2,FALSE),"")</f>
        <v>Garantizar la sostenibilidad macroeconómica</v>
      </c>
      <c r="D22" s="91"/>
      <c r="E22" s="91"/>
      <c r="F22" s="91"/>
      <c r="G22" s="91"/>
      <c r="H22" s="91"/>
    </row>
    <row r="23" spans="1:14" s="1" customFormat="1" ht="3" customHeight="1" x14ac:dyDescent="0.25">
      <c r="A23" s="22"/>
      <c r="H23" s="21"/>
    </row>
    <row r="24" spans="1:14" ht="23.25" customHeight="1" x14ac:dyDescent="0.25">
      <c r="A24" s="19" t="s">
        <v>21</v>
      </c>
      <c r="B24" s="92" t="s">
        <v>22</v>
      </c>
      <c r="C24" s="92"/>
      <c r="D24" s="92"/>
      <c r="E24" s="92"/>
      <c r="F24" s="92"/>
      <c r="G24" s="92"/>
      <c r="H24" s="93"/>
      <c r="I24" s="1"/>
      <c r="J24" s="1"/>
      <c r="K24" s="1"/>
      <c r="L24" s="1"/>
      <c r="M24" s="1"/>
      <c r="N24" s="1"/>
    </row>
    <row r="25" spans="1:14" s="1" customFormat="1" ht="3" customHeight="1" x14ac:dyDescent="0.25">
      <c r="A25" s="20"/>
      <c r="H25" s="21"/>
    </row>
    <row r="26" spans="1:14" ht="15.75" customHeight="1" x14ac:dyDescent="0.25">
      <c r="A26" s="74" t="s">
        <v>23</v>
      </c>
      <c r="B26" s="75"/>
      <c r="C26" s="75"/>
      <c r="D26" s="75"/>
      <c r="E26" s="75"/>
      <c r="F26" s="75"/>
      <c r="G26" s="75"/>
      <c r="H26" s="76"/>
    </row>
    <row r="27" spans="1:14" s="1" customFormat="1" ht="3" customHeight="1" x14ac:dyDescent="0.25">
      <c r="A27" s="22"/>
      <c r="B27"/>
      <c r="C27"/>
      <c r="D27"/>
      <c r="E27"/>
      <c r="F27"/>
      <c r="G27"/>
      <c r="H27" s="25"/>
    </row>
    <row r="28" spans="1:14" ht="26.25" customHeight="1" x14ac:dyDescent="0.25">
      <c r="A28" s="19" t="s">
        <v>24</v>
      </c>
      <c r="B28" s="89" t="s">
        <v>25</v>
      </c>
      <c r="C28" s="89"/>
      <c r="D28" s="89"/>
      <c r="E28" s="89"/>
      <c r="F28" s="89"/>
      <c r="G28" s="89"/>
      <c r="H28" s="90"/>
    </row>
    <row r="29" spans="1:14" ht="54" customHeight="1" x14ac:dyDescent="0.25">
      <c r="A29" s="23" t="s">
        <v>26</v>
      </c>
      <c r="B29" s="89" t="s">
        <v>27</v>
      </c>
      <c r="C29" s="89"/>
      <c r="D29" s="89"/>
      <c r="E29" s="89"/>
      <c r="F29" s="89"/>
      <c r="G29" s="89"/>
      <c r="H29" s="90"/>
    </row>
    <row r="30" spans="1:14" ht="54.75" customHeight="1" x14ac:dyDescent="0.25">
      <c r="A30" s="23" t="s">
        <v>28</v>
      </c>
      <c r="B30" s="89" t="s">
        <v>29</v>
      </c>
      <c r="C30" s="89"/>
      <c r="D30" s="89"/>
      <c r="E30" s="89"/>
      <c r="F30" s="89"/>
      <c r="G30" s="89"/>
      <c r="H30" s="90"/>
    </row>
    <row r="31" spans="1:14" s="1" customFormat="1" ht="3" customHeight="1" x14ac:dyDescent="0.25">
      <c r="A31" s="20"/>
      <c r="H31" s="21"/>
    </row>
    <row r="32" spans="1:14" ht="15.75" customHeight="1" x14ac:dyDescent="0.25">
      <c r="A32" s="74" t="s">
        <v>30</v>
      </c>
      <c r="B32" s="75"/>
      <c r="C32" s="75"/>
      <c r="D32" s="75"/>
      <c r="E32" s="75"/>
      <c r="F32" s="75"/>
      <c r="G32" s="75"/>
      <c r="H32" s="76"/>
    </row>
    <row r="33" spans="1:8" s="1" customFormat="1" ht="3" customHeight="1" x14ac:dyDescent="0.25">
      <c r="A33" s="22"/>
      <c r="B33"/>
      <c r="C33"/>
      <c r="D33"/>
      <c r="E33"/>
      <c r="F33"/>
      <c r="G33"/>
      <c r="H33" s="25"/>
    </row>
    <row r="34" spans="1:8" s="1" customFormat="1" ht="15.75" x14ac:dyDescent="0.25">
      <c r="A34" s="77" t="s">
        <v>31</v>
      </c>
      <c r="B34" s="78"/>
      <c r="C34" s="78"/>
      <c r="D34" s="78"/>
      <c r="E34" s="78"/>
      <c r="F34" s="78"/>
      <c r="G34" s="78"/>
      <c r="H34" s="79"/>
    </row>
    <row r="35" spans="1:8" s="1" customFormat="1" ht="3" customHeight="1" x14ac:dyDescent="0.25">
      <c r="A35" s="22"/>
      <c r="B35"/>
      <c r="C35"/>
      <c r="D35"/>
      <c r="E35"/>
      <c r="F35"/>
      <c r="G35"/>
      <c r="H35" s="25"/>
    </row>
    <row r="36" spans="1:8" ht="30.75" customHeight="1" x14ac:dyDescent="0.25">
      <c r="A36" s="107" t="s">
        <v>32</v>
      </c>
      <c r="B36" s="106"/>
      <c r="C36" s="104" t="s">
        <v>33</v>
      </c>
      <c r="D36" s="106"/>
      <c r="E36" s="104" t="s">
        <v>34</v>
      </c>
      <c r="F36" s="106"/>
      <c r="G36" s="104" t="s">
        <v>35</v>
      </c>
      <c r="H36" s="105"/>
    </row>
    <row r="37" spans="1:8" ht="30.75" customHeight="1" x14ac:dyDescent="0.25">
      <c r="A37" s="100">
        <v>721592971</v>
      </c>
      <c r="B37" s="101"/>
      <c r="C37" s="101">
        <v>721592971</v>
      </c>
      <c r="D37" s="101"/>
      <c r="E37" s="101">
        <v>166580164.90000001</v>
      </c>
      <c r="F37" s="101"/>
      <c r="G37" s="102">
        <f>IF(E37&gt;0,E37/C37,0)</f>
        <v>0.23085059250112902</v>
      </c>
      <c r="H37" s="103"/>
    </row>
    <row r="38" spans="1:8" s="1" customFormat="1" ht="3" customHeight="1" x14ac:dyDescent="0.25">
      <c r="A38" s="22"/>
      <c r="B38"/>
      <c r="C38"/>
      <c r="D38"/>
      <c r="E38"/>
      <c r="F38"/>
      <c r="G38"/>
      <c r="H38" s="25"/>
    </row>
    <row r="39" spans="1:8" s="1" customFormat="1" ht="15.75" x14ac:dyDescent="0.25">
      <c r="A39" s="77" t="s">
        <v>36</v>
      </c>
      <c r="B39" s="78"/>
      <c r="C39" s="78"/>
      <c r="D39" s="78"/>
      <c r="E39" s="78"/>
      <c r="F39" s="78"/>
      <c r="G39" s="78"/>
      <c r="H39" s="79"/>
    </row>
    <row r="40" spans="1:8" s="1" customFormat="1" ht="3" customHeight="1" x14ac:dyDescent="0.25">
      <c r="A40" s="22"/>
      <c r="B40"/>
      <c r="C40"/>
      <c r="D40"/>
      <c r="E40"/>
      <c r="F40"/>
      <c r="G40"/>
      <c r="H40" s="25"/>
    </row>
    <row r="41" spans="1:8" ht="17.25" customHeight="1" x14ac:dyDescent="0.25">
      <c r="A41" s="22"/>
      <c r="B41"/>
      <c r="C41" s="97" t="s">
        <v>37</v>
      </c>
      <c r="D41" s="98"/>
      <c r="E41" s="97" t="s">
        <v>38</v>
      </c>
      <c r="F41" s="97"/>
      <c r="G41" s="97" t="s">
        <v>39</v>
      </c>
      <c r="H41" s="99"/>
    </row>
    <row r="42" spans="1:8" ht="51" x14ac:dyDescent="0.25">
      <c r="A42" s="36" t="s">
        <v>40</v>
      </c>
      <c r="B42" s="37" t="s">
        <v>41</v>
      </c>
      <c r="C42" s="37" t="s">
        <v>42</v>
      </c>
      <c r="D42" s="37" t="s">
        <v>43</v>
      </c>
      <c r="E42" s="37" t="s">
        <v>44</v>
      </c>
      <c r="F42" s="37" t="s">
        <v>45</v>
      </c>
      <c r="G42" s="37" t="s">
        <v>46</v>
      </c>
      <c r="H42" s="38" t="s">
        <v>47</v>
      </c>
    </row>
    <row r="43" spans="1:8" ht="84" x14ac:dyDescent="0.25">
      <c r="A43" s="35" t="s">
        <v>210</v>
      </c>
      <c r="B43" s="26" t="s">
        <v>211</v>
      </c>
      <c r="C43" s="52" t="s">
        <v>214</v>
      </c>
      <c r="D43" s="27">
        <v>208424858</v>
      </c>
      <c r="E43" s="49" t="s">
        <v>214</v>
      </c>
      <c r="F43" s="27">
        <v>39269678.670000002</v>
      </c>
      <c r="G43" s="50" t="s">
        <v>214</v>
      </c>
      <c r="H43" s="43">
        <f>IF(F43&gt;0,F43/D43,0)</f>
        <v>0.18841168489605017</v>
      </c>
    </row>
    <row r="44" spans="1:8" ht="86.25" customHeight="1" x14ac:dyDescent="0.25">
      <c r="A44" s="39" t="s">
        <v>212</v>
      </c>
      <c r="B44" s="40" t="s">
        <v>213</v>
      </c>
      <c r="C44" s="51">
        <v>0.98</v>
      </c>
      <c r="D44" s="41">
        <v>78041769</v>
      </c>
      <c r="E44" s="42">
        <v>0.98</v>
      </c>
      <c r="F44" s="41">
        <v>13430905.77</v>
      </c>
      <c r="G44" s="42">
        <v>0.98</v>
      </c>
      <c r="H44" s="43">
        <f>IF(F44&gt;0,F44/D44,0)</f>
        <v>0.17209894063267581</v>
      </c>
    </row>
    <row r="45" spans="1:8" s="1" customFormat="1" ht="3" customHeight="1" x14ac:dyDescent="0.25">
      <c r="A45" s="22"/>
      <c r="B45"/>
      <c r="C45"/>
      <c r="D45"/>
      <c r="E45"/>
      <c r="F45"/>
      <c r="G45"/>
      <c r="H45" s="25"/>
    </row>
    <row r="46" spans="1:8" ht="15.75" customHeight="1" x14ac:dyDescent="0.25">
      <c r="A46" s="74" t="s">
        <v>48</v>
      </c>
      <c r="B46" s="75"/>
      <c r="C46" s="75"/>
      <c r="D46" s="75"/>
      <c r="E46" s="75"/>
      <c r="F46" s="75"/>
      <c r="G46" s="75"/>
      <c r="H46" s="76"/>
    </row>
    <row r="47" spans="1:8" s="1" customFormat="1" ht="3" customHeight="1" x14ac:dyDescent="0.25">
      <c r="A47" s="22"/>
      <c r="B47"/>
      <c r="C47"/>
      <c r="D47"/>
      <c r="E47"/>
      <c r="F47"/>
      <c r="G47"/>
      <c r="H47" s="25"/>
    </row>
    <row r="48" spans="1:8" s="1" customFormat="1" ht="15.75" x14ac:dyDescent="0.25">
      <c r="A48" s="77" t="s">
        <v>49</v>
      </c>
      <c r="B48" s="78"/>
      <c r="C48" s="78"/>
      <c r="D48" s="78"/>
      <c r="E48" s="78"/>
      <c r="F48" s="78"/>
      <c r="G48" s="78"/>
      <c r="H48" s="79"/>
    </row>
    <row r="49" spans="1:8" s="1" customFormat="1" ht="3" customHeight="1" x14ac:dyDescent="0.25">
      <c r="A49" s="20"/>
      <c r="H49" s="21"/>
    </row>
    <row r="50" spans="1:8" ht="36" customHeight="1" x14ac:dyDescent="0.25">
      <c r="A50" s="45" t="s">
        <v>50</v>
      </c>
      <c r="B50" s="89" t="s">
        <v>215</v>
      </c>
      <c r="C50" s="89"/>
      <c r="D50" s="89"/>
      <c r="E50" s="89"/>
      <c r="F50" s="89"/>
      <c r="G50" s="89"/>
      <c r="H50" s="90"/>
    </row>
    <row r="51" spans="1:8" ht="36" customHeight="1" x14ac:dyDescent="0.25">
      <c r="A51" s="45" t="s">
        <v>51</v>
      </c>
      <c r="B51" s="89" t="s">
        <v>213</v>
      </c>
      <c r="C51" s="89"/>
      <c r="D51" s="89"/>
      <c r="E51" s="89"/>
      <c r="F51" s="89"/>
      <c r="G51" s="89"/>
      <c r="H51" s="90"/>
    </row>
    <row r="52" spans="1:8" ht="62.25" customHeight="1" x14ac:dyDescent="0.25">
      <c r="A52" s="45" t="s">
        <v>52</v>
      </c>
      <c r="B52" s="89" t="s">
        <v>216</v>
      </c>
      <c r="C52" s="89"/>
      <c r="D52" s="89"/>
      <c r="E52" s="89"/>
      <c r="F52" s="89"/>
      <c r="G52" s="89"/>
      <c r="H52" s="90"/>
    </row>
    <row r="53" spans="1:8" ht="133.5" customHeight="1" x14ac:dyDescent="0.25">
      <c r="A53" s="45" t="s">
        <v>53</v>
      </c>
      <c r="B53" s="89"/>
      <c r="C53" s="89"/>
      <c r="D53" s="89"/>
      <c r="E53" s="89"/>
      <c r="F53" s="89"/>
      <c r="G53" s="89"/>
      <c r="H53" s="90"/>
    </row>
    <row r="54" spans="1:8" s="1" customFormat="1" ht="3" customHeight="1" x14ac:dyDescent="0.25">
      <c r="A54" s="20"/>
      <c r="H54" s="21"/>
    </row>
    <row r="55" spans="1:8" ht="15.75" customHeight="1" x14ac:dyDescent="0.25">
      <c r="A55" s="74" t="s">
        <v>54</v>
      </c>
      <c r="B55" s="75"/>
      <c r="C55" s="75"/>
      <c r="D55" s="75"/>
      <c r="E55" s="75"/>
      <c r="F55" s="75"/>
      <c r="G55" s="75"/>
      <c r="H55" s="76"/>
    </row>
    <row r="56" spans="1:8" s="1" customFormat="1" ht="3" customHeight="1" x14ac:dyDescent="0.25">
      <c r="A56" s="22"/>
      <c r="B56"/>
      <c r="C56"/>
      <c r="D56"/>
      <c r="E56"/>
      <c r="F56"/>
      <c r="G56"/>
      <c r="H56" s="25"/>
    </row>
    <row r="57" spans="1:8" s="1" customFormat="1" ht="33" customHeight="1" x14ac:dyDescent="0.25">
      <c r="A57" s="84" t="s">
        <v>55</v>
      </c>
      <c r="B57" s="85"/>
      <c r="C57" s="85"/>
      <c r="D57" s="85"/>
      <c r="E57" s="85"/>
      <c r="F57" s="85"/>
      <c r="G57" s="85"/>
      <c r="H57" s="86"/>
    </row>
    <row r="58" spans="1:8" s="1" customFormat="1" ht="3" customHeight="1" x14ac:dyDescent="0.25">
      <c r="A58" s="20"/>
      <c r="H58" s="21"/>
    </row>
    <row r="59" spans="1:8" ht="80.25" customHeight="1" x14ac:dyDescent="0.25">
      <c r="A59" s="94" t="s">
        <v>56</v>
      </c>
      <c r="B59" s="95"/>
      <c r="C59" s="95"/>
      <c r="D59" s="95"/>
      <c r="E59" s="95"/>
      <c r="F59" s="95"/>
      <c r="G59" s="95"/>
      <c r="H59" s="96"/>
    </row>
    <row r="60" spans="1:8" ht="14.25" customHeight="1" x14ac:dyDescent="0.25">
      <c r="A60" s="83" t="s">
        <v>57</v>
      </c>
      <c r="B60" s="83"/>
      <c r="C60" s="83"/>
      <c r="D60" s="83"/>
      <c r="E60" s="83"/>
      <c r="F60" s="83"/>
      <c r="G60" s="83"/>
      <c r="H60" s="83"/>
    </row>
    <row r="63" spans="1:8" x14ac:dyDescent="0.25">
      <c r="E63" s="46"/>
      <c r="F63" s="46"/>
      <c r="G63" s="46"/>
    </row>
    <row r="64" spans="1:8" x14ac:dyDescent="0.25">
      <c r="F64" s="48" t="s">
        <v>58</v>
      </c>
      <c r="G64" s="47"/>
    </row>
    <row r="65" spans="5:5" x14ac:dyDescent="0.25">
      <c r="E65" s="44" t="s">
        <v>59</v>
      </c>
    </row>
  </sheetData>
  <sheetProtection algorithmName="SHA-512" hashValue="xBzU3IJv7+lZyAyZfsuo9y8QsTVKV2WqDC3TFL+yctdZoua1mV8+kbrkn0rzdBx5d9HSEAkV90BrFOLE58IX6Q==" saltValue="LBNIEtnBgD9TVdP+wVVmgQ==" spinCount="100000" sheet="1" objects="1" scenarios="1" formatCells="0" formatColumns="0" formatRows="0" insertRows="0" deleteRows="0" pivotTables="0"/>
  <mergeCells count="48">
    <mergeCell ref="B13:H13"/>
    <mergeCell ref="G41:H41"/>
    <mergeCell ref="B51:H51"/>
    <mergeCell ref="B52:H52"/>
    <mergeCell ref="B53:H53"/>
    <mergeCell ref="A37:B37"/>
    <mergeCell ref="C37:D37"/>
    <mergeCell ref="E37:F37"/>
    <mergeCell ref="G37:H37"/>
    <mergeCell ref="G36:H36"/>
    <mergeCell ref="E36:F36"/>
    <mergeCell ref="A36:B36"/>
    <mergeCell ref="C36:D36"/>
    <mergeCell ref="A55:H55"/>
    <mergeCell ref="A46:H46"/>
    <mergeCell ref="E41:F41"/>
    <mergeCell ref="C41:D41"/>
    <mergeCell ref="A48:H48"/>
    <mergeCell ref="B50:H50"/>
    <mergeCell ref="A60:H60"/>
    <mergeCell ref="A57:H57"/>
    <mergeCell ref="A16:H16"/>
    <mergeCell ref="B14:H14"/>
    <mergeCell ref="B28:H28"/>
    <mergeCell ref="B29:H29"/>
    <mergeCell ref="B30:H30"/>
    <mergeCell ref="A32:H32"/>
    <mergeCell ref="C18:H18"/>
    <mergeCell ref="C20:H20"/>
    <mergeCell ref="C22:H22"/>
    <mergeCell ref="A26:H26"/>
    <mergeCell ref="B24:H24"/>
    <mergeCell ref="A59:H59"/>
    <mergeCell ref="A39:H39"/>
    <mergeCell ref="A34:H34"/>
    <mergeCell ref="B11:H11"/>
    <mergeCell ref="B1:H1"/>
    <mergeCell ref="D2:F2"/>
    <mergeCell ref="D3:F3"/>
    <mergeCell ref="B2:C2"/>
    <mergeCell ref="B3:C3"/>
    <mergeCell ref="A4:H4"/>
    <mergeCell ref="A5:H5"/>
    <mergeCell ref="A6:H6"/>
    <mergeCell ref="A7:H7"/>
    <mergeCell ref="A8:H8"/>
    <mergeCell ref="A9:H9"/>
    <mergeCell ref="A10:H10"/>
  </mergeCells>
  <dataValidations xWindow="313" yWindow="479" count="16">
    <dataValidation allowBlank="1" sqref="A11" xr:uid="{00000000-0002-0000-0000-000000000000}"/>
    <dataValidation allowBlank="1" showInputMessage="1" prompt="Nombre del capítulo" sqref="B11:H11" xr:uid="{00000000-0002-0000-0000-000001000000}"/>
    <dataValidation allowBlank="1" showInputMessage="1" showErrorMessage="1" prompt="¿A quién va dirigido el programa?, ¿qué característica tiene esta población que requiere ser beneficiada?" sqref="B30:H30" xr:uid="{00000000-0002-0000-0000-000002000000}"/>
    <dataValidation allowBlank="1" showInputMessage="1" showErrorMessage="1" prompt="Nombre del producto" sqref="B50:H50" xr:uid="{00000000-0002-0000-0000-000003000000}"/>
    <dataValidation allowBlank="1" showInputMessage="1" showErrorMessage="1" prompt="¿En qué consiste el producto? su objetivo" sqref="B51:H51" xr:uid="{00000000-0002-0000-0000-000004000000}"/>
    <dataValidation allowBlank="1" showInputMessage="1" showErrorMessage="1" prompt="1. Describir lo plasmado en el presupuesto_x000a_2. Describir lo alcanzado en términos financieros y de producción " sqref="B52:H52" xr:uid="{00000000-0002-0000-0000-000005000000}"/>
    <dataValidation allowBlank="1" showInputMessage="1" showErrorMessage="1" prompt="De existir desvío, explicar razones." sqref="B53:H53" xr:uid="{00000000-0002-0000-0000-000006000000}"/>
    <dataValidation allowBlank="1" showInputMessage="1" showErrorMessage="1" prompt="Oportunidades de mejora identificadas" sqref="A59:H59" xr:uid="{00000000-0002-0000-0000-000007000000}"/>
    <dataValidation allowBlank="1" showInputMessage="1" showErrorMessage="1" prompt="Presupuesto del programa" sqref="A37:F37" xr:uid="{00000000-0002-0000-0000-000008000000}"/>
    <dataValidation allowBlank="1" showInputMessage="1" showErrorMessage="1" prompt="¿En qué consiste el programa?" sqref="B29:H29" xr:uid="{00000000-0002-0000-0000-000009000000}"/>
    <dataValidation allowBlank="1" showInputMessage="1" showErrorMessage="1" prompt="Nombre de cada producto" sqref="A42:A44" xr:uid="{00000000-0002-0000-0000-00000A000000}"/>
    <dataValidation allowBlank="1" showInputMessage="1" showErrorMessage="1" prompt="Nombre del indicador" sqref="B42:B44" xr:uid="{00000000-0002-0000-0000-00000B000000}"/>
    <dataValidation allowBlank="1" showInputMessage="1" showErrorMessage="1" prompt="Meta anual del indicador" sqref="C42:C44" xr:uid="{00000000-0002-0000-0000-00000C000000}"/>
    <dataValidation allowBlank="1" showInputMessage="1" showErrorMessage="1" prompt="Monto presupuestado para el producto" sqref="D42:D44" xr:uid="{00000000-0002-0000-0000-00000D000000}"/>
    <dataValidation allowBlank="1" showInputMessage="1" showErrorMessage="1" prompt="Meta alcanzada en el trimestre" sqref="E42:E44" xr:uid="{00000000-0002-0000-0000-00000E000000}"/>
    <dataValidation allowBlank="1" showInputMessage="1" showErrorMessage="1" prompt="Monto ejecutado en el trimestre" sqref="F42:F44" xr:uid="{00000000-0002-0000-0000-00000F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scale="80" orientation="portrait" r:id="rId1"/>
  <headerFooter alignWithMargins="0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xWindow="313" yWindow="479" count="1">
        <x14:dataValidation type="list" allowBlank="1" showInputMessage="1" showErrorMessage="1" promptTitle="Código" prompt="Digitar/seleccionar el código del Objetivo Específico actual" xr:uid="{00000000-0002-0000-0000-000010000000}">
          <x14:formula1>
            <xm:f>'Validacion datos'!$D$7:$D$64</xm:f>
          </x14:formula1>
          <xm:sqref>B22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F8"/>
  <sheetViews>
    <sheetView showGridLines="0" zoomScaleNormal="100" zoomScaleSheetLayoutView="100" workbookViewId="0">
      <selection activeCell="F12" sqref="F12"/>
    </sheetView>
  </sheetViews>
  <sheetFormatPr baseColWidth="10" defaultColWidth="5" defaultRowHeight="15" x14ac:dyDescent="0.25"/>
  <cols>
    <col min="1" max="1" width="10.42578125" style="4" customWidth="1"/>
    <col min="2" max="2" width="14" style="4" customWidth="1"/>
    <col min="3" max="3" width="10" style="4" customWidth="1"/>
    <col min="4" max="4" width="27.7109375" style="4" customWidth="1"/>
    <col min="5" max="5" width="13.85546875" style="4" customWidth="1"/>
    <col min="6" max="6" width="14.140625" style="4" customWidth="1"/>
    <col min="7" max="16384" width="5" style="4"/>
  </cols>
  <sheetData>
    <row r="1" spans="1:6" ht="16.5" customHeight="1" x14ac:dyDescent="0.25"/>
    <row r="2" spans="1:6" ht="16.5" customHeight="1" x14ac:dyDescent="0.25"/>
    <row r="3" spans="1:6" ht="16.5" customHeight="1" x14ac:dyDescent="0.25"/>
    <row r="4" spans="1:6" ht="16.5" customHeight="1" thickBot="1" x14ac:dyDescent="0.3"/>
    <row r="5" spans="1:6" ht="16.5" customHeight="1" thickBot="1" x14ac:dyDescent="0.3">
      <c r="A5" s="108" t="s">
        <v>60</v>
      </c>
      <c r="B5" s="109"/>
      <c r="C5" s="109"/>
      <c r="D5" s="109"/>
      <c r="E5" s="109"/>
      <c r="F5" s="110"/>
    </row>
    <row r="6" spans="1:6" ht="16.5" customHeight="1" thickBot="1" x14ac:dyDescent="0.3"/>
    <row r="7" spans="1:6" ht="16.5" customHeight="1" x14ac:dyDescent="0.25">
      <c r="A7" s="5" t="s">
        <v>61</v>
      </c>
      <c r="B7" s="5" t="s">
        <v>62</v>
      </c>
      <c r="C7" s="5" t="s">
        <v>63</v>
      </c>
      <c r="D7" s="5" t="s">
        <v>64</v>
      </c>
      <c r="E7" s="5" t="s">
        <v>65</v>
      </c>
      <c r="F7" s="6" t="s">
        <v>66</v>
      </c>
    </row>
    <row r="8" spans="1:6" ht="123.75" customHeight="1" thickBot="1" x14ac:dyDescent="0.3">
      <c r="A8" s="7">
        <v>0</v>
      </c>
      <c r="B8" s="8" t="s">
        <v>7</v>
      </c>
      <c r="C8" s="9" t="s">
        <v>67</v>
      </c>
      <c r="D8" s="10" t="s">
        <v>68</v>
      </c>
      <c r="E8" s="11" t="s">
        <v>69</v>
      </c>
      <c r="F8" s="11" t="s">
        <v>70</v>
      </c>
    </row>
  </sheetData>
  <sheetProtection algorithmName="SHA-512" hashValue="VmiPjlCk6QnnrHdp+kDTfnDPk21VRD54KIhuKY7xMoBbhak/urhWlXAFZ+O35fDYRWAof+vmg0jHFa0hNl6BfA==" saltValue="pRtbtPgCQUHhxHy9eqvh2A==" spinCount="100000" sheet="1" objects="1" scenarios="1"/>
  <mergeCells count="1">
    <mergeCell ref="A5:F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E93"/>
  <sheetViews>
    <sheetView workbookViewId="0">
      <selection activeCell="B1" sqref="B1"/>
    </sheetView>
  </sheetViews>
  <sheetFormatPr baseColWidth="10" defaultColWidth="11.42578125" defaultRowHeight="15" x14ac:dyDescent="0.25"/>
  <cols>
    <col min="1" max="1" width="4" style="4" bestFit="1" customWidth="1"/>
    <col min="2" max="2" width="67.42578125" style="4" customWidth="1"/>
    <col min="3" max="3" width="6" style="4" customWidth="1"/>
    <col min="4" max="4" width="5.140625" style="4" bestFit="1" customWidth="1"/>
    <col min="5" max="5" width="170.5703125" style="4" bestFit="1" customWidth="1"/>
    <col min="6" max="6" width="11.85546875" style="4" bestFit="1" customWidth="1"/>
    <col min="7" max="16384" width="11.42578125" style="4"/>
  </cols>
  <sheetData>
    <row r="1" spans="1:5" x14ac:dyDescent="0.25">
      <c r="A1" s="14"/>
      <c r="B1" s="15" t="s">
        <v>71</v>
      </c>
    </row>
    <row r="2" spans="1:5" x14ac:dyDescent="0.25">
      <c r="A2" s="16">
        <v>1</v>
      </c>
      <c r="B2" s="17" t="s">
        <v>72</v>
      </c>
      <c r="C2"/>
      <c r="D2"/>
      <c r="E2"/>
    </row>
    <row r="3" spans="1:5" x14ac:dyDescent="0.25">
      <c r="A3" s="16">
        <v>2</v>
      </c>
      <c r="B3" s="17" t="s">
        <v>73</v>
      </c>
      <c r="C3"/>
      <c r="D3"/>
      <c r="E3"/>
    </row>
    <row r="4" spans="1:5" x14ac:dyDescent="0.25">
      <c r="A4" s="16">
        <v>3</v>
      </c>
      <c r="B4" s="17" t="s">
        <v>74</v>
      </c>
      <c r="C4"/>
      <c r="D4"/>
      <c r="E4"/>
    </row>
    <row r="5" spans="1:5" x14ac:dyDescent="0.25">
      <c r="A5" s="16">
        <v>4</v>
      </c>
      <c r="B5" s="17" t="s">
        <v>75</v>
      </c>
      <c r="C5"/>
      <c r="D5"/>
      <c r="E5"/>
    </row>
    <row r="7" spans="1:5" x14ac:dyDescent="0.25">
      <c r="A7" s="14"/>
      <c r="B7" s="18" t="s">
        <v>76</v>
      </c>
      <c r="C7" s="12"/>
      <c r="E7" s="12" t="s">
        <v>77</v>
      </c>
    </row>
    <row r="8" spans="1:5" ht="30" x14ac:dyDescent="0.25">
      <c r="A8" s="16">
        <v>1.1000000000000001</v>
      </c>
      <c r="B8" s="17" t="s">
        <v>78</v>
      </c>
      <c r="D8" s="4" t="s">
        <v>79</v>
      </c>
      <c r="E8" s="13" t="s">
        <v>80</v>
      </c>
    </row>
    <row r="9" spans="1:5" ht="30" x14ac:dyDescent="0.25">
      <c r="A9" s="16">
        <v>1.2</v>
      </c>
      <c r="B9" s="17" t="s">
        <v>81</v>
      </c>
      <c r="D9" s="4" t="s">
        <v>82</v>
      </c>
      <c r="E9" s="13" t="s">
        <v>83</v>
      </c>
    </row>
    <row r="10" spans="1:5" ht="30" x14ac:dyDescent="0.25">
      <c r="A10" s="16">
        <v>1.3</v>
      </c>
      <c r="B10" s="17" t="s">
        <v>84</v>
      </c>
      <c r="D10" s="4" t="s">
        <v>85</v>
      </c>
      <c r="E10" s="13" t="s">
        <v>86</v>
      </c>
    </row>
    <row r="11" spans="1:5" ht="30" x14ac:dyDescent="0.25">
      <c r="A11" s="16">
        <v>1.4</v>
      </c>
      <c r="B11" s="17" t="s">
        <v>87</v>
      </c>
      <c r="D11" s="4" t="s">
        <v>88</v>
      </c>
      <c r="E11" s="13" t="s">
        <v>89</v>
      </c>
    </row>
    <row r="12" spans="1:5" ht="30" x14ac:dyDescent="0.25">
      <c r="A12" s="16">
        <v>2.1</v>
      </c>
      <c r="B12" s="17" t="s">
        <v>90</v>
      </c>
      <c r="D12" s="4" t="s">
        <v>91</v>
      </c>
      <c r="E12" s="13" t="s">
        <v>92</v>
      </c>
    </row>
    <row r="13" spans="1:5" ht="30" x14ac:dyDescent="0.25">
      <c r="A13" s="16">
        <v>2.2000000000000002</v>
      </c>
      <c r="B13" s="17" t="s">
        <v>93</v>
      </c>
      <c r="D13" s="4" t="s">
        <v>94</v>
      </c>
      <c r="E13" s="13" t="s">
        <v>95</v>
      </c>
    </row>
    <row r="14" spans="1:5" x14ac:dyDescent="0.25">
      <c r="A14" s="16">
        <v>2.2999999999999998</v>
      </c>
      <c r="B14" s="17" t="s">
        <v>96</v>
      </c>
      <c r="D14" s="4" t="s">
        <v>97</v>
      </c>
      <c r="E14" s="13" t="s">
        <v>98</v>
      </c>
    </row>
    <row r="15" spans="1:5" x14ac:dyDescent="0.25">
      <c r="A15" s="16">
        <v>2.4</v>
      </c>
      <c r="B15" s="17" t="s">
        <v>99</v>
      </c>
      <c r="D15" s="4" t="s">
        <v>100</v>
      </c>
      <c r="E15" s="13" t="s">
        <v>101</v>
      </c>
    </row>
    <row r="16" spans="1:5" ht="30" x14ac:dyDescent="0.25">
      <c r="A16" s="16">
        <v>2.5</v>
      </c>
      <c r="B16" s="17" t="s">
        <v>102</v>
      </c>
      <c r="D16" s="4" t="s">
        <v>103</v>
      </c>
      <c r="E16" s="13" t="s">
        <v>104</v>
      </c>
    </row>
    <row r="17" spans="1:5" x14ac:dyDescent="0.25">
      <c r="A17" s="16">
        <v>2.6</v>
      </c>
      <c r="B17" s="17" t="s">
        <v>105</v>
      </c>
      <c r="D17" s="4" t="s">
        <v>106</v>
      </c>
      <c r="E17" s="13" t="s">
        <v>107</v>
      </c>
    </row>
    <row r="18" spans="1:5" x14ac:dyDescent="0.25">
      <c r="A18" s="16">
        <v>2.7</v>
      </c>
      <c r="B18" s="17" t="s">
        <v>108</v>
      </c>
      <c r="D18" s="4" t="s">
        <v>109</v>
      </c>
      <c r="E18" s="13" t="s">
        <v>110</v>
      </c>
    </row>
    <row r="19" spans="1:5" ht="52.5" customHeight="1" x14ac:dyDescent="0.25">
      <c r="A19" s="16">
        <v>3.1</v>
      </c>
      <c r="B19" s="17" t="s">
        <v>111</v>
      </c>
      <c r="D19" s="4" t="s">
        <v>112</v>
      </c>
      <c r="E19" s="13" t="s">
        <v>113</v>
      </c>
    </row>
    <row r="20" spans="1:5" x14ac:dyDescent="0.25">
      <c r="A20" s="16">
        <v>3.2</v>
      </c>
      <c r="B20" s="17" t="s">
        <v>114</v>
      </c>
      <c r="D20" s="4" t="s">
        <v>115</v>
      </c>
      <c r="E20" s="13" t="s">
        <v>116</v>
      </c>
    </row>
    <row r="21" spans="1:5" ht="30" x14ac:dyDescent="0.25">
      <c r="A21" s="16">
        <v>3.3</v>
      </c>
      <c r="B21" s="17" t="s">
        <v>117</v>
      </c>
      <c r="D21" s="4" t="s">
        <v>118</v>
      </c>
      <c r="E21" s="13" t="s">
        <v>119</v>
      </c>
    </row>
    <row r="22" spans="1:5" x14ac:dyDescent="0.25">
      <c r="A22" s="16">
        <v>3.4</v>
      </c>
      <c r="B22" s="17" t="s">
        <v>120</v>
      </c>
      <c r="D22" s="4" t="s">
        <v>121</v>
      </c>
      <c r="E22" s="13" t="s">
        <v>122</v>
      </c>
    </row>
    <row r="23" spans="1:5" ht="45" x14ac:dyDescent="0.25">
      <c r="A23" s="16">
        <v>3.5</v>
      </c>
      <c r="B23" s="17" t="s">
        <v>123</v>
      </c>
      <c r="D23" s="4" t="s">
        <v>124</v>
      </c>
      <c r="E23" s="13" t="s">
        <v>125</v>
      </c>
    </row>
    <row r="24" spans="1:5" x14ac:dyDescent="0.25">
      <c r="A24" s="16">
        <v>4.0999999999999996</v>
      </c>
      <c r="B24" s="17" t="s">
        <v>126</v>
      </c>
      <c r="D24" s="4" t="s">
        <v>127</v>
      </c>
      <c r="E24" s="13" t="s">
        <v>128</v>
      </c>
    </row>
    <row r="25" spans="1:5" ht="30" x14ac:dyDescent="0.25">
      <c r="A25" s="16">
        <v>4.2</v>
      </c>
      <c r="B25" s="17" t="s">
        <v>129</v>
      </c>
      <c r="D25" s="4" t="s">
        <v>130</v>
      </c>
      <c r="E25" s="13" t="s">
        <v>131</v>
      </c>
    </row>
    <row r="26" spans="1:5" x14ac:dyDescent="0.25">
      <c r="A26" s="16">
        <v>4.3</v>
      </c>
      <c r="B26" s="17" t="s">
        <v>132</v>
      </c>
      <c r="D26" s="4" t="s">
        <v>133</v>
      </c>
      <c r="E26" s="13" t="s">
        <v>134</v>
      </c>
    </row>
    <row r="27" spans="1:5" x14ac:dyDescent="0.25">
      <c r="D27" s="4" t="s">
        <v>135</v>
      </c>
      <c r="E27" s="13" t="s">
        <v>136</v>
      </c>
    </row>
    <row r="28" spans="1:5" x14ac:dyDescent="0.25">
      <c r="D28" s="4" t="s">
        <v>137</v>
      </c>
      <c r="E28" s="13" t="s">
        <v>138</v>
      </c>
    </row>
    <row r="29" spans="1:5" x14ac:dyDescent="0.25">
      <c r="D29" s="4" t="s">
        <v>139</v>
      </c>
      <c r="E29" s="13" t="s">
        <v>140</v>
      </c>
    </row>
    <row r="30" spans="1:5" x14ac:dyDescent="0.25">
      <c r="D30" s="4" t="s">
        <v>141</v>
      </c>
      <c r="E30" s="13" t="s">
        <v>142</v>
      </c>
    </row>
    <row r="31" spans="1:5" x14ac:dyDescent="0.25">
      <c r="D31" s="4" t="s">
        <v>143</v>
      </c>
      <c r="E31" s="13" t="s">
        <v>144</v>
      </c>
    </row>
    <row r="32" spans="1:5" x14ac:dyDescent="0.25">
      <c r="D32" s="4" t="s">
        <v>145</v>
      </c>
      <c r="E32" s="13" t="s">
        <v>146</v>
      </c>
    </row>
    <row r="33" spans="1:5" ht="30" x14ac:dyDescent="0.25">
      <c r="A33"/>
      <c r="B33"/>
      <c r="D33" s="4" t="s">
        <v>147</v>
      </c>
      <c r="E33" s="13" t="s">
        <v>148</v>
      </c>
    </row>
    <row r="34" spans="1:5" x14ac:dyDescent="0.25">
      <c r="A34"/>
      <c r="B34"/>
      <c r="D34" s="4" t="s">
        <v>149</v>
      </c>
      <c r="E34" s="13" t="s">
        <v>150</v>
      </c>
    </row>
    <row r="35" spans="1:5" ht="30" x14ac:dyDescent="0.25">
      <c r="A35"/>
      <c r="B35"/>
      <c r="D35" s="4" t="s">
        <v>151</v>
      </c>
      <c r="E35" s="13" t="s">
        <v>152</v>
      </c>
    </row>
    <row r="36" spans="1:5" x14ac:dyDescent="0.25">
      <c r="A36"/>
      <c r="B36"/>
      <c r="D36" s="4" t="s">
        <v>153</v>
      </c>
      <c r="E36" s="13" t="s">
        <v>154</v>
      </c>
    </row>
    <row r="37" spans="1:5" x14ac:dyDescent="0.25">
      <c r="A37"/>
      <c r="B37"/>
      <c r="D37" s="4" t="s">
        <v>155</v>
      </c>
      <c r="E37" s="13" t="s">
        <v>156</v>
      </c>
    </row>
    <row r="38" spans="1:5" ht="15" customHeight="1" x14ac:dyDescent="0.25">
      <c r="A38"/>
      <c r="B38"/>
      <c r="D38" s="4" t="s">
        <v>20</v>
      </c>
      <c r="E38" s="13" t="s">
        <v>157</v>
      </c>
    </row>
    <row r="39" spans="1:5" ht="30" x14ac:dyDescent="0.25">
      <c r="A39"/>
      <c r="B39"/>
      <c r="D39" s="4" t="s">
        <v>158</v>
      </c>
      <c r="E39" s="13" t="s">
        <v>159</v>
      </c>
    </row>
    <row r="40" spans="1:5" x14ac:dyDescent="0.25">
      <c r="A40"/>
      <c r="B40"/>
      <c r="D40" s="4" t="s">
        <v>160</v>
      </c>
      <c r="E40" s="13" t="s">
        <v>161</v>
      </c>
    </row>
    <row r="41" spans="1:5" x14ac:dyDescent="0.25">
      <c r="A41"/>
      <c r="B41"/>
      <c r="D41" s="4" t="s">
        <v>162</v>
      </c>
      <c r="E41" s="13" t="s">
        <v>163</v>
      </c>
    </row>
    <row r="42" spans="1:5" x14ac:dyDescent="0.25">
      <c r="A42"/>
      <c r="B42"/>
      <c r="D42" s="4" t="s">
        <v>164</v>
      </c>
      <c r="E42" s="13" t="s">
        <v>165</v>
      </c>
    </row>
    <row r="43" spans="1:5" ht="15" customHeight="1" x14ac:dyDescent="0.25">
      <c r="A43"/>
      <c r="B43"/>
      <c r="D43" s="4" t="s">
        <v>166</v>
      </c>
      <c r="E43" s="13" t="s">
        <v>167</v>
      </c>
    </row>
    <row r="44" spans="1:5" x14ac:dyDescent="0.25">
      <c r="A44"/>
      <c r="B44"/>
      <c r="D44" s="4" t="s">
        <v>168</v>
      </c>
      <c r="E44" s="13" t="s">
        <v>169</v>
      </c>
    </row>
    <row r="45" spans="1:5" x14ac:dyDescent="0.25">
      <c r="A45"/>
      <c r="B45"/>
      <c r="D45" s="4" t="s">
        <v>170</v>
      </c>
      <c r="E45" s="13" t="s">
        <v>171</v>
      </c>
    </row>
    <row r="46" spans="1:5" ht="30" x14ac:dyDescent="0.25">
      <c r="A46"/>
      <c r="B46"/>
      <c r="D46" s="4" t="s">
        <v>172</v>
      </c>
      <c r="E46" s="13" t="s">
        <v>173</v>
      </c>
    </row>
    <row r="47" spans="1:5" x14ac:dyDescent="0.25">
      <c r="A47"/>
      <c r="B47"/>
      <c r="D47" s="4" t="s">
        <v>174</v>
      </c>
      <c r="E47" s="13" t="s">
        <v>175</v>
      </c>
    </row>
    <row r="48" spans="1:5" ht="30" x14ac:dyDescent="0.25">
      <c r="A48"/>
      <c r="B48"/>
      <c r="D48" s="4" t="s">
        <v>176</v>
      </c>
      <c r="E48" s="13" t="s">
        <v>177</v>
      </c>
    </row>
    <row r="49" spans="1:5" x14ac:dyDescent="0.25">
      <c r="A49"/>
      <c r="B49"/>
      <c r="D49" s="4" t="s">
        <v>178</v>
      </c>
      <c r="E49" s="13" t="s">
        <v>179</v>
      </c>
    </row>
    <row r="50" spans="1:5" x14ac:dyDescent="0.25">
      <c r="A50"/>
      <c r="B50"/>
      <c r="D50" s="4" t="s">
        <v>180</v>
      </c>
      <c r="E50" s="13" t="s">
        <v>181</v>
      </c>
    </row>
    <row r="51" spans="1:5" ht="30" x14ac:dyDescent="0.25">
      <c r="A51"/>
      <c r="B51"/>
      <c r="D51" s="4" t="s">
        <v>182</v>
      </c>
      <c r="E51" s="13" t="s">
        <v>183</v>
      </c>
    </row>
    <row r="52" spans="1:5" x14ac:dyDescent="0.25">
      <c r="A52"/>
      <c r="B52"/>
      <c r="D52" s="4" t="s">
        <v>184</v>
      </c>
      <c r="E52" s="13" t="s">
        <v>185</v>
      </c>
    </row>
    <row r="53" spans="1:5" ht="15" customHeight="1" x14ac:dyDescent="0.25">
      <c r="A53"/>
      <c r="B53"/>
      <c r="D53" s="4" t="s">
        <v>186</v>
      </c>
      <c r="E53" s="13" t="s">
        <v>187</v>
      </c>
    </row>
    <row r="54" spans="1:5" ht="30" x14ac:dyDescent="0.25">
      <c r="A54"/>
      <c r="B54"/>
      <c r="D54" s="4" t="s">
        <v>188</v>
      </c>
      <c r="E54" s="13" t="s">
        <v>189</v>
      </c>
    </row>
    <row r="55" spans="1:5" ht="30" x14ac:dyDescent="0.25">
      <c r="A55"/>
      <c r="B55"/>
      <c r="D55" s="4" t="s">
        <v>190</v>
      </c>
      <c r="E55" s="13" t="s">
        <v>191</v>
      </c>
    </row>
    <row r="56" spans="1:5" ht="30" x14ac:dyDescent="0.25">
      <c r="A56"/>
      <c r="B56"/>
      <c r="D56" s="4" t="s">
        <v>192</v>
      </c>
      <c r="E56" s="13" t="s">
        <v>193</v>
      </c>
    </row>
    <row r="57" spans="1:5" x14ac:dyDescent="0.25">
      <c r="A57"/>
      <c r="B57"/>
      <c r="D57" s="4" t="s">
        <v>194</v>
      </c>
      <c r="E57" s="13" t="s">
        <v>195</v>
      </c>
    </row>
    <row r="58" spans="1:5" x14ac:dyDescent="0.25">
      <c r="A58"/>
      <c r="B58"/>
      <c r="D58" s="4" t="s">
        <v>196</v>
      </c>
      <c r="E58" s="13" t="s">
        <v>197</v>
      </c>
    </row>
    <row r="59" spans="1:5" x14ac:dyDescent="0.25">
      <c r="A59"/>
      <c r="B59"/>
      <c r="D59" s="4" t="s">
        <v>198</v>
      </c>
      <c r="E59" s="13" t="s">
        <v>199</v>
      </c>
    </row>
    <row r="60" spans="1:5" x14ac:dyDescent="0.25">
      <c r="A60"/>
      <c r="B60"/>
      <c r="D60" s="4" t="s">
        <v>200</v>
      </c>
      <c r="E60" s="13" t="s">
        <v>201</v>
      </c>
    </row>
    <row r="61" spans="1:5" x14ac:dyDescent="0.25">
      <c r="A61"/>
      <c r="B61"/>
      <c r="D61" s="4" t="s">
        <v>202</v>
      </c>
      <c r="E61" s="13" t="s">
        <v>203</v>
      </c>
    </row>
    <row r="62" spans="1:5" x14ac:dyDescent="0.25">
      <c r="A62"/>
      <c r="B62"/>
      <c r="D62" s="4" t="s">
        <v>204</v>
      </c>
      <c r="E62" s="13" t="s">
        <v>205</v>
      </c>
    </row>
    <row r="63" spans="1:5" ht="30" x14ac:dyDescent="0.25">
      <c r="A63"/>
      <c r="B63"/>
      <c r="D63" s="4" t="s">
        <v>206</v>
      </c>
      <c r="E63" s="13" t="s">
        <v>207</v>
      </c>
    </row>
    <row r="64" spans="1:5" x14ac:dyDescent="0.25">
      <c r="A64"/>
      <c r="B64"/>
      <c r="D64" s="4" t="s">
        <v>208</v>
      </c>
      <c r="E64" s="13" t="s">
        <v>209</v>
      </c>
    </row>
    <row r="65" spans="1:2" x14ac:dyDescent="0.25">
      <c r="A65"/>
      <c r="B65"/>
    </row>
    <row r="66" spans="1:2" x14ac:dyDescent="0.25">
      <c r="A66"/>
      <c r="B66"/>
    </row>
    <row r="67" spans="1:2" x14ac:dyDescent="0.25">
      <c r="A67"/>
      <c r="B67"/>
    </row>
    <row r="68" spans="1:2" x14ac:dyDescent="0.25">
      <c r="A68"/>
      <c r="B68"/>
    </row>
    <row r="69" spans="1:2" x14ac:dyDescent="0.25">
      <c r="A69"/>
      <c r="B69"/>
    </row>
    <row r="70" spans="1:2" x14ac:dyDescent="0.25">
      <c r="A70"/>
      <c r="B70"/>
    </row>
    <row r="71" spans="1:2" x14ac:dyDescent="0.25">
      <c r="A71"/>
      <c r="B71"/>
    </row>
    <row r="72" spans="1:2" x14ac:dyDescent="0.25">
      <c r="A72"/>
      <c r="B72"/>
    </row>
    <row r="73" spans="1:2" x14ac:dyDescent="0.25">
      <c r="A73"/>
      <c r="B73"/>
    </row>
    <row r="74" spans="1:2" x14ac:dyDescent="0.25">
      <c r="A74"/>
      <c r="B74"/>
    </row>
    <row r="75" spans="1:2" x14ac:dyDescent="0.25">
      <c r="A75"/>
      <c r="B75"/>
    </row>
    <row r="76" spans="1:2" x14ac:dyDescent="0.25">
      <c r="A76"/>
      <c r="B76"/>
    </row>
    <row r="77" spans="1:2" x14ac:dyDescent="0.25">
      <c r="A77"/>
      <c r="B77"/>
    </row>
    <row r="78" spans="1:2" x14ac:dyDescent="0.25">
      <c r="A78"/>
      <c r="B78"/>
    </row>
    <row r="79" spans="1:2" x14ac:dyDescent="0.25">
      <c r="A79"/>
      <c r="B79"/>
    </row>
    <row r="80" spans="1:2" x14ac:dyDescent="0.25">
      <c r="A80"/>
      <c r="B80"/>
    </row>
    <row r="81" spans="1:2" x14ac:dyDescent="0.25">
      <c r="A81"/>
      <c r="B81"/>
    </row>
    <row r="82" spans="1:2" x14ac:dyDescent="0.25">
      <c r="A82"/>
      <c r="B82"/>
    </row>
    <row r="83" spans="1:2" x14ac:dyDescent="0.25">
      <c r="A83"/>
      <c r="B83"/>
    </row>
    <row r="84" spans="1:2" x14ac:dyDescent="0.25">
      <c r="A84"/>
      <c r="B84"/>
    </row>
    <row r="85" spans="1:2" x14ac:dyDescent="0.25">
      <c r="A85"/>
      <c r="B85"/>
    </row>
    <row r="86" spans="1:2" x14ac:dyDescent="0.25">
      <c r="A86"/>
      <c r="B86"/>
    </row>
    <row r="87" spans="1:2" x14ac:dyDescent="0.25">
      <c r="A87"/>
      <c r="B87"/>
    </row>
    <row r="88" spans="1:2" x14ac:dyDescent="0.25">
      <c r="A88"/>
      <c r="B88"/>
    </row>
    <row r="89" spans="1:2" x14ac:dyDescent="0.25">
      <c r="A89"/>
      <c r="B89"/>
    </row>
    <row r="90" spans="1:2" x14ac:dyDescent="0.25">
      <c r="A90"/>
      <c r="B90"/>
    </row>
    <row r="91" spans="1:2" x14ac:dyDescent="0.25">
      <c r="A91"/>
      <c r="B91"/>
    </row>
    <row r="92" spans="1:2" x14ac:dyDescent="0.25">
      <c r="A92"/>
      <c r="B92"/>
    </row>
    <row r="93" spans="1:2" x14ac:dyDescent="0.25">
      <c r="A93"/>
      <c r="B93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Formulario</vt:lpstr>
      <vt:lpstr>Historial de Cambios</vt:lpstr>
      <vt:lpstr>Validacion datos</vt:lpstr>
      <vt:lpstr>Formulario!Área_de_impresión</vt:lpstr>
      <vt:lpstr>'Historial de Cambios'!Área_de_impresión</vt:lpstr>
      <vt:lpstr>Formulario!Títulos_a_imprimir</vt:lpstr>
      <vt:lpstr>'Historial de Cambios'!Títulos_a_imprimir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DNMCG;Empresas Públicas</dc:creator>
  <cp:keywords/>
  <dc:description/>
  <cp:lastModifiedBy>Jesus M. Payano R.</cp:lastModifiedBy>
  <cp:revision/>
  <cp:lastPrinted>2024-10-15T13:46:46Z</cp:lastPrinted>
  <dcterms:created xsi:type="dcterms:W3CDTF">2018-02-28T12:31:13Z</dcterms:created>
  <dcterms:modified xsi:type="dcterms:W3CDTF">2024-10-15T18:06:13Z</dcterms:modified>
  <cp:category/>
  <cp:contentStatus/>
</cp:coreProperties>
</file>