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4\2024_11\"/>
    </mc:Choice>
  </mc:AlternateContent>
  <xr:revisionPtr revIDLastSave="0" documentId="13_ncr:1_{C55CFCCD-2F75-4C37-9684-C52D640057A8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Noviembre 2024" sheetId="1" r:id="rId1"/>
  </sheets>
  <definedNames>
    <definedName name="_xlnm._FilterDatabase" localSheetId="0" hidden="1">'Noviembre 2024'!$A$14:$J$77</definedName>
    <definedName name="_xlnm.Print_Area" localSheetId="0">'Noviembre 2024'!$A$1:$I$91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54" i="1"/>
  <c r="G25" i="1"/>
  <c r="H34" i="1"/>
  <c r="H40" i="1"/>
  <c r="H35" i="1"/>
  <c r="H36" i="1"/>
  <c r="H37" i="1"/>
  <c r="G22" i="1"/>
  <c r="E78" i="1"/>
  <c r="H72" i="1"/>
  <c r="H71" i="1"/>
  <c r="H70" i="1"/>
  <c r="H69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3" i="1"/>
  <c r="H74" i="1"/>
  <c r="H75" i="1"/>
  <c r="H76" i="1"/>
  <c r="H77" i="1"/>
  <c r="G26" i="1"/>
  <c r="G24" i="1"/>
  <c r="G23" i="1"/>
  <c r="G20" i="1"/>
  <c r="G21" i="1"/>
  <c r="G19" i="1"/>
  <c r="G18" i="1"/>
  <c r="G17" i="1"/>
  <c r="H78" i="1" l="1"/>
  <c r="G15" i="1"/>
  <c r="G78" i="1" s="1"/>
</calcChain>
</file>

<file path=xl/sharedStrings.xml><?xml version="1.0" encoding="utf-8"?>
<sst xmlns="http://schemas.openxmlformats.org/spreadsheetml/2006/main" count="267" uniqueCount="176">
  <si>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</si>
  <si>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</si>
  <si>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</si>
  <si>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</si>
  <si>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</si>
  <si>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</si>
  <si>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</si>
  <si>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</si>
  <si>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</si>
  <si>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</si>
  <si>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Pendiente</t>
  </si>
  <si>
    <t>Empresa Distribuidora de Electricidad del Este, S. A. (EDEESTE).</t>
  </si>
  <si>
    <t>Pagado</t>
  </si>
  <si>
    <t xml:space="preserve">  </t>
  </si>
  <si>
    <t>María Montero</t>
  </si>
  <si>
    <t>Encargada División Financiera</t>
  </si>
  <si>
    <t>Coproración de Acueducto y Alcantarillado de Santo Domingo (CAASD).</t>
  </si>
  <si>
    <t>Descripción</t>
  </si>
  <si>
    <t>Lourdes Ynmaculada De Oleo Valenzuela</t>
  </si>
  <si>
    <t>Gobernación del Edificio de Oficinas Gubernamentales Juan Pablo Duarte.</t>
  </si>
  <si>
    <t>Delta Comercial, S. A.</t>
  </si>
  <si>
    <t>Altice Dominicana, S. A.</t>
  </si>
  <si>
    <t>Pago por adquisición de botellones de agua purificada para uso de esta DIGEPRES.</t>
  </si>
  <si>
    <t>Compañía Dominicana de Teléfonos, S. A.</t>
  </si>
  <si>
    <t>Pago por servicios prestados en calidad de abogado notario público para esta DIGEPRES.</t>
  </si>
  <si>
    <t>H Y L, S. A.</t>
  </si>
  <si>
    <t>Universidad Iberoamericana (UNIBE).</t>
  </si>
  <si>
    <t>Repuestos Maroca, S.R.L.</t>
  </si>
  <si>
    <t>B1500000633</t>
  </si>
  <si>
    <t>Banquetes y Bocadillos LMA</t>
  </si>
  <si>
    <t>B1500000143</t>
  </si>
  <si>
    <t>B1500000274</t>
  </si>
  <si>
    <t>Seguros Reservas, S.A.</t>
  </si>
  <si>
    <t>GTG Industrial, SRL.</t>
  </si>
  <si>
    <t>Roslyn, SRL.</t>
  </si>
  <si>
    <t>Pago por adquisción de materiales oficina para uso de esta DIGEPRES.</t>
  </si>
  <si>
    <t>Servicios de mantenimiento general a vehiculos propiedad de esta DIGEPRES.</t>
  </si>
  <si>
    <t>Pago por servicios de almuerzos para los colaboradores de esta DIGEPRES.</t>
  </si>
  <si>
    <t>Pago por servicios de agua potable correspondiente al mes de noviembre 2024.</t>
  </si>
  <si>
    <t>B1500152512</t>
  </si>
  <si>
    <t>E450000006564</t>
  </si>
  <si>
    <t>Jorge Starling Tiburcio Hernandez</t>
  </si>
  <si>
    <t>Pago por servicios prestados en calidad de alguacil de esta DIGEPRES.</t>
  </si>
  <si>
    <t>B1500000115</t>
  </si>
  <si>
    <t>E450000006000</t>
  </si>
  <si>
    <t>RQD Higienicos, SRL</t>
  </si>
  <si>
    <t>Pago por adquisición materiales de limpieza y art. desechables de esta DIGEPRES.</t>
  </si>
  <si>
    <t>B1500000560</t>
  </si>
  <si>
    <t>Pago por adquisición de bandejas de carton para uso de esta DIGEPRES.</t>
  </si>
  <si>
    <t>Papel 2000 Impresos, SRL</t>
  </si>
  <si>
    <t>Pago por adquisición de pilas para esta DIGEPRES.</t>
  </si>
  <si>
    <t>B1500000040</t>
  </si>
  <si>
    <t>Idemesa, SRL</t>
  </si>
  <si>
    <t>B1500001397</t>
  </si>
  <si>
    <t>Adquisición de insumos médico para de esta DIGERES.</t>
  </si>
  <si>
    <t>Adquisición de insumos médico para uso de esta DIGERES.</t>
  </si>
  <si>
    <t>E450000000361</t>
  </si>
  <si>
    <t>Athill &amp; Martinez, S.A</t>
  </si>
  <si>
    <t>Pago por adquisición de cristaleria para uso de esta DIGEPRES.</t>
  </si>
  <si>
    <t>B1500000659</t>
  </si>
  <si>
    <t>Repuestos Maroca, SRL</t>
  </si>
  <si>
    <t>Pago por servicios de talleres para vehiculo de esta DIGEPRES.</t>
  </si>
  <si>
    <t>Farach, S.A.</t>
  </si>
  <si>
    <t>Multigrabado, SRL</t>
  </si>
  <si>
    <t>Pago por adquisición de placa de reconocimiento para esta DIGEPRES.</t>
  </si>
  <si>
    <t>B1500002263</t>
  </si>
  <si>
    <t>OMX Multiservicios, SRL.</t>
  </si>
  <si>
    <t>B1500000405</t>
  </si>
  <si>
    <t>Pago por servicios de mantenimiento del vehículo TOYOTA Hiace, placa I138917, propiedad de esta DIGEPRES.</t>
  </si>
  <si>
    <t>E450000001730</t>
  </si>
  <si>
    <t>CROS Publicidad, S.R.L</t>
  </si>
  <si>
    <t>Pago por servicio de impresión de talonarios para uso de esta DIGEPRES.</t>
  </si>
  <si>
    <t>B1500001137</t>
  </si>
  <si>
    <t>Instituto Tecnológico de Santo Domingo. INTEC</t>
  </si>
  <si>
    <t>Pago Maestria en Finanzas para colaborador de esta DIGEPRES.</t>
  </si>
  <si>
    <t>B1500004116</t>
  </si>
  <si>
    <t>Solvalmen, SRL</t>
  </si>
  <si>
    <t>B1500000117</t>
  </si>
  <si>
    <t>Pago por servicios de telecable, cuenta No. 13996825 correspondiente al período 11-10-2024 al 10-11-2024, para uso de esta DIGEPRES.</t>
  </si>
  <si>
    <t>E450000009612</t>
  </si>
  <si>
    <t>Pago por servicios de data, cuenta No. 85937564 correspondiente al período 11-10-2024 al 10-11-2024, para uso de esta DIGEPRES.</t>
  </si>
  <si>
    <t>E450000009638</t>
  </si>
  <si>
    <t>Pago por servicios de energía eléctrica, NIC No. 1511169, correspondiente al mes de noviembre de 2024 para consumo de esta DIGEPRES.</t>
  </si>
  <si>
    <t>B1500363418</t>
  </si>
  <si>
    <t>Pago por servicios de energía eléctrica, NIC No. 1609251, correspondiente al mes de noviembre de 2024 para consumo de esta DIGEPRES.</t>
  </si>
  <si>
    <t>B1500363429</t>
  </si>
  <si>
    <t>Aporte económico de mantenimiento mes de noviembre 2024.</t>
  </si>
  <si>
    <t>B1500000462</t>
  </si>
  <si>
    <t>Oficina para el Reordenamiento del Transporte</t>
  </si>
  <si>
    <t>Pago transporte masivo a colaboradores grupo I y II de esta DIGEPRES.</t>
  </si>
  <si>
    <t>B1500000407</t>
  </si>
  <si>
    <t xml:space="preserve">Instituto Tecnológico de Las Américas </t>
  </si>
  <si>
    <t>B1500000742</t>
  </si>
  <si>
    <t>Servicio Automotriz Inteligente (AUTOSAI)</t>
  </si>
  <si>
    <t>Servicios de talleres para vehículos institucionales de esta DIGEPRES.</t>
  </si>
  <si>
    <t>B1500002019</t>
  </si>
  <si>
    <t>B1500002020</t>
  </si>
  <si>
    <t>B1500000262</t>
  </si>
  <si>
    <t>Cabfer, SRL</t>
  </si>
  <si>
    <t>Adquisición de estetoscopi médico para uso de esta DIGERES.</t>
  </si>
  <si>
    <t>B1500000039</t>
  </si>
  <si>
    <t>E450000005197</t>
  </si>
  <si>
    <t>Pago por adquisición de agua purificada para uso de esta DIGEPRES.</t>
  </si>
  <si>
    <t>Grupo Farmacéutico CAR-M, SRL</t>
  </si>
  <si>
    <t>E450000006589</t>
  </si>
  <si>
    <t>Laboratorio Clinico Amadita. S.A.S</t>
  </si>
  <si>
    <t>B1500000640</t>
  </si>
  <si>
    <t>Comercial Ricruz, S.R.L</t>
  </si>
  <si>
    <t>Pago por adquisición de plafon PV de agua purificada para uso de esta DIGEPRES.</t>
  </si>
  <si>
    <t>B1500000148</t>
  </si>
  <si>
    <t>B1500000264</t>
  </si>
  <si>
    <t>E450000005215</t>
  </si>
  <si>
    <t>Comercial Fenix Espinal, S.R.L</t>
  </si>
  <si>
    <t>B1500000175</t>
  </si>
  <si>
    <t>E450000006600</t>
  </si>
  <si>
    <t>Logomarca, S. A.</t>
  </si>
  <si>
    <t>B1500011651</t>
  </si>
  <si>
    <t>Copy Solutions International, S.A</t>
  </si>
  <si>
    <t>Pago por Servicio de Impresión renta para uso de esta DIGEPRES.</t>
  </si>
  <si>
    <t>E450000000450</t>
  </si>
  <si>
    <t>E450000006963</t>
  </si>
  <si>
    <t>Global Promo Jo Le, S.R.L</t>
  </si>
  <si>
    <t>Pago por adquisción de pines de reconociemnto para de esta DIGEPRES.</t>
  </si>
  <si>
    <t>B1500000288</t>
  </si>
  <si>
    <t>Pago por servicios de refrigero para los colaboradores de esta DIGEPRES.</t>
  </si>
  <si>
    <t>B1500000265</t>
  </si>
  <si>
    <t>Aenor Dominicana, S.R.L</t>
  </si>
  <si>
    <t>B1500000550</t>
  </si>
  <si>
    <t>Pago por servicio de capacitación para colaboradores de esta DIGEPRES.</t>
  </si>
  <si>
    <t>Pago por licencia de usuario para los colaboradores de esta DIGEPRES.</t>
  </si>
  <si>
    <t>B1500000547</t>
  </si>
  <si>
    <t>E450000006969</t>
  </si>
  <si>
    <t>Suplidores Diversos, S.R.L</t>
  </si>
  <si>
    <t>Pago por adquisción de materiales de oficina para uso de esta DIGEPRES.</t>
  </si>
  <si>
    <t>Pago por adquisción de materiales para uso de esta DIGEPRES.</t>
  </si>
  <si>
    <t>B1500001855</t>
  </si>
  <si>
    <t>Pago aporte de Mercadexpo para los colaboradores de esta DIGEPRES.</t>
  </si>
  <si>
    <t>E450000000283</t>
  </si>
  <si>
    <t>Digital Business Company, E.I.R.L</t>
  </si>
  <si>
    <t>Pago por diplomado licitaciones y contrataciónes públicas para los colaboradores de esta DIGEPRES.</t>
  </si>
  <si>
    <t>B1500000028</t>
  </si>
  <si>
    <t>B1500003676</t>
  </si>
  <si>
    <t>Al 30 de Noviembre del 2024</t>
  </si>
  <si>
    <t>Constructora e Ingeniera Juacham E.I.R.L</t>
  </si>
  <si>
    <t>Pago por adquisición de insumos médico para de esta DIGERES.</t>
  </si>
  <si>
    <t>Pago por adquisción de bandejas de metal para tameria, para uso de esta DIGEPRES.</t>
  </si>
  <si>
    <t xml:space="preserve">Seguro de vida para los colaboradores de esta DIGEPRES, correspondiente al mes de diciembre del 2024. </t>
  </si>
  <si>
    <t>E450000003056</t>
  </si>
  <si>
    <t>Pago por adquisición de Bridgestone R230 (JP) y  Turbo 700R16 Bridgestone R230 para los vehículo TOYOTA Hiace, placa EL-01180-EL-01179, propiedad de esta DIGEPRES.</t>
  </si>
  <si>
    <t>E450000000285</t>
  </si>
  <si>
    <t>Soluciones de Tecnología Guerrero Peña S.R.L</t>
  </si>
  <si>
    <t>Pago por adquisición de sistema de videovigilancia CCTC, para uso de esta DIGEPRES.</t>
  </si>
  <si>
    <t>B1500000010</t>
  </si>
  <si>
    <t>Pago por adquisción de dispensador de gel para uso de esta DIGEPRES.</t>
  </si>
  <si>
    <t>B1500004581</t>
  </si>
  <si>
    <t>Pago por servicios de telefonía fija y seguridad perimetral, cuenta No. 708794361, correspondiente al mes de noviembre de 2024 para uso de esta DIGEPRES.</t>
  </si>
  <si>
    <t>E450000000466</t>
  </si>
  <si>
    <t>Aliaza Industrial, S.R.L</t>
  </si>
  <si>
    <t>Pago por servicios de transportar comida claiente para esta DIGEPRES.</t>
  </si>
  <si>
    <t>B1500000027</t>
  </si>
  <si>
    <t>Pago por servicios de flota, cuenta No. 779890185, correspondiente al mes de noviembre de 2024 para uso de esta DIGEPRES.</t>
  </si>
  <si>
    <t>Pago por servicios de data, cuenta No. 767677238, correspondiente al mes de noviembre de 2024 para uso de esta DIGEPRES.</t>
  </si>
  <si>
    <t>Pago por servicios de data, cuenta No. 779655453, correspondiente al mes de noviembre de 2024 para uso de esta DIGEPRES.</t>
  </si>
  <si>
    <t>Pago de inscripcion de materias permanente para los colaboradores de esta DIGEPRES.</t>
  </si>
  <si>
    <t>Pago por servicios de laboratorio para los colaboradores de esta DIGEPRES.</t>
  </si>
  <si>
    <t>Pago por adquisición de insumos de oficina , para uso de esta DIGEPRES.</t>
  </si>
  <si>
    <t>Planeta Azul, S. A.</t>
  </si>
  <si>
    <t>Adquisición de esfignomanómetro para la unidad médica de esta DIGERES.</t>
  </si>
  <si>
    <t>B1500001396</t>
  </si>
  <si>
    <t>B1500003651</t>
  </si>
  <si>
    <t>B1500004444</t>
  </si>
  <si>
    <t>E450000061688</t>
  </si>
  <si>
    <t>E450000060755</t>
  </si>
  <si>
    <t>E450000061578</t>
  </si>
  <si>
    <t>E450000061682</t>
  </si>
  <si>
    <t>B1500000146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</si>
</sst>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3" fillId="2" borderId="5" xfId="0" applyNumberFormat="1" applyFont="1" applyFill="1" applyBorder="1" applyAlignment="1">
      <alignment vertical="center"/>
    </xf>
    <xf numFmtId="0" fontId="1" fillId="0" borderId="3" xfId="0" applyFont="1" applyBorder="1"/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49" fontId="1" fillId="3" borderId="8" xfId="0" applyNumberFormat="1" applyFont="1" applyFill="1" applyBorder="1" applyAlignment="1">
      <alignment horizontal="left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14" fontId="1" fillId="0" borderId="6" xfId="1" applyNumberFormat="1" applyFont="1" applyBorder="1" applyAlignment="1">
      <alignment horizontal="center" vertical="center"/>
    </xf>
    <xf numFmtId="14" fontId="1" fillId="0" borderId="6" xfId="1" applyNumberFormat="1" applyFont="1" applyFill="1" applyBorder="1" applyAlignment="1">
      <alignment horizontal="center" vertical="center"/>
    </xf>
    <xf numFmtId="43" fontId="1" fillId="0" borderId="3" xfId="0" applyNumberFormat="1" applyFont="1" applyBorder="1" applyAlignment="1">
      <alignment horizontal="right" vertical="center"/>
    </xf>
    <xf numFmtId="43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horizontal="center" vertical="center"/>
    </xf>
    <xf numFmtId="43" fontId="1" fillId="0" borderId="6" xfId="1" applyFont="1" applyFill="1" applyBorder="1" applyAlignment="1">
      <alignment horizontal="right" vertical="center"/>
    </xf>
    <xf numFmtId="43" fontId="1" fillId="0" borderId="3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90"/>
  <sheetViews>
    <sheetView tabSelected="1" zoomScale="70" zoomScaleNormal="70" workbookViewId="0">
      <selection activeCell="B17" sqref="B17"/>
    </sheetView>
  </sheetViews>
  <sheetFormatPr baseColWidth="10" defaultColWidth="11.42578125" defaultRowHeight="14.25" x14ac:dyDescent="0.2"/>
  <cols>
    <col min="1" max="1" width="89.85546875" style="8" bestFit="1" customWidth="1"/>
    <col min="2" max="2" width="208.8554687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x14ac:dyDescent="0.2">
      <c r="A1" s="24"/>
      <c r="B1" s="24"/>
      <c r="C1" s="24"/>
      <c r="D1" s="24"/>
      <c r="E1" s="24"/>
      <c r="F1" s="24"/>
      <c r="G1" s="24"/>
      <c r="H1" s="24"/>
      <c r="I1" s="24"/>
    </row>
    <row r="2" spans="1:141" ht="1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141" ht="1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141" ht="15" customHeight="1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141" ht="1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141" ht="27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141" ht="19.5" customHeight="1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141" ht="19.5" customHeight="1" x14ac:dyDescent="0.2">
      <c r="A8" s="24"/>
      <c r="B8" s="24"/>
      <c r="C8" s="24"/>
      <c r="D8" s="24"/>
      <c r="E8" s="24"/>
      <c r="F8" s="24"/>
      <c r="G8" s="24"/>
      <c r="H8" s="24"/>
      <c r="I8" s="24"/>
    </row>
    <row r="9" spans="1:141" ht="19.5" customHeight="1" x14ac:dyDescent="0.2">
      <c r="A9" s="24"/>
      <c r="B9" s="24"/>
      <c r="C9" s="24"/>
      <c r="D9" s="24"/>
      <c r="E9" s="24"/>
      <c r="F9" s="24"/>
      <c r="G9" s="24"/>
      <c r="H9" s="24"/>
      <c r="I9" s="24"/>
    </row>
    <row r="10" spans="1:141" ht="4.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141" ht="22.5" x14ac:dyDescent="0.3">
      <c r="A11" s="29" t="s">
        <v>9</v>
      </c>
      <c r="B11" s="29"/>
      <c r="C11" s="29"/>
      <c r="D11" s="29"/>
      <c r="E11" s="29"/>
      <c r="F11" s="29"/>
      <c r="G11" s="29"/>
      <c r="H11" s="29"/>
      <c r="I11" s="29"/>
    </row>
    <row r="12" spans="1:141" ht="18" x14ac:dyDescent="0.25">
      <c r="A12" s="30" t="s">
        <v>142</v>
      </c>
      <c r="B12" s="30"/>
      <c r="C12" s="30"/>
      <c r="D12" s="30"/>
      <c r="E12" s="30"/>
      <c r="F12" s="30"/>
      <c r="G12" s="30"/>
      <c r="H12" s="30"/>
      <c r="I12" s="30"/>
    </row>
    <row r="13" spans="1:141" ht="11.25" customHeight="1" thickBot="1" x14ac:dyDescent="0.3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 x14ac:dyDescent="0.25">
      <c r="A14" s="3" t="s">
        <v>0</v>
      </c>
      <c r="B14" s="4" t="s">
        <v>17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3" customFormat="1" ht="17.100000000000001" customHeight="1" x14ac:dyDescent="0.2">
      <c r="A15" s="14" t="s">
        <v>16</v>
      </c>
      <c r="B15" s="15" t="s">
        <v>38</v>
      </c>
      <c r="C15" s="16" t="s">
        <v>39</v>
      </c>
      <c r="D15" s="21">
        <v>45597</v>
      </c>
      <c r="E15" s="34">
        <v>10242</v>
      </c>
      <c r="F15" s="21">
        <v>45624</v>
      </c>
      <c r="G15" s="35">
        <f>E15</f>
        <v>10242</v>
      </c>
      <c r="H15" s="39"/>
      <c r="I15" s="17" t="s">
        <v>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3" customFormat="1" ht="17.100000000000001" customHeight="1" x14ac:dyDescent="0.2">
      <c r="A16" s="14" t="s">
        <v>166</v>
      </c>
      <c r="B16" s="15" t="s">
        <v>22</v>
      </c>
      <c r="C16" s="16" t="s">
        <v>44</v>
      </c>
      <c r="D16" s="21">
        <v>45601</v>
      </c>
      <c r="E16" s="34">
        <v>1740</v>
      </c>
      <c r="F16" s="21">
        <v>45630</v>
      </c>
      <c r="G16" s="35">
        <v>1740</v>
      </c>
      <c r="H16" s="39"/>
      <c r="I16" s="17" t="s">
        <v>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3" customFormat="1" ht="17.100000000000001" customHeight="1" x14ac:dyDescent="0.2">
      <c r="A17" s="14" t="s">
        <v>41</v>
      </c>
      <c r="B17" s="15" t="s">
        <v>42</v>
      </c>
      <c r="C17" s="16" t="s">
        <v>43</v>
      </c>
      <c r="D17" s="21">
        <v>45602</v>
      </c>
      <c r="E17" s="34">
        <v>4130</v>
      </c>
      <c r="F17" s="21">
        <v>45625</v>
      </c>
      <c r="G17" s="35">
        <f t="shared" ref="G17" si="0">E17</f>
        <v>4130</v>
      </c>
      <c r="H17" s="39"/>
      <c r="I17" s="17" t="s">
        <v>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3" customFormat="1" ht="17.100000000000001" customHeight="1" x14ac:dyDescent="0.2">
      <c r="A18" s="14" t="s">
        <v>166</v>
      </c>
      <c r="B18" s="15" t="s">
        <v>22</v>
      </c>
      <c r="C18" s="16" t="s">
        <v>40</v>
      </c>
      <c r="D18" s="21">
        <v>45603</v>
      </c>
      <c r="E18" s="34">
        <v>1800</v>
      </c>
      <c r="F18" s="21">
        <v>45630</v>
      </c>
      <c r="G18" s="35">
        <f>E18</f>
        <v>1800</v>
      </c>
      <c r="H18" s="39"/>
      <c r="I18" s="17" t="s">
        <v>12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3" customFormat="1" ht="17.100000000000001" customHeight="1" x14ac:dyDescent="0.2">
      <c r="A19" s="14" t="s">
        <v>45</v>
      </c>
      <c r="B19" s="15" t="s">
        <v>46</v>
      </c>
      <c r="C19" s="16" t="s">
        <v>47</v>
      </c>
      <c r="D19" s="21">
        <v>45603</v>
      </c>
      <c r="E19" s="34">
        <v>223651.3</v>
      </c>
      <c r="F19" s="21">
        <v>45630</v>
      </c>
      <c r="G19" s="35">
        <f t="shared" ref="G19:G33" si="1">E19</f>
        <v>223651.3</v>
      </c>
      <c r="H19" s="39"/>
      <c r="I19" s="17" t="s">
        <v>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3" customFormat="1" ht="17.100000000000001" customHeight="1" x14ac:dyDescent="0.2">
      <c r="A20" s="14" t="s">
        <v>34</v>
      </c>
      <c r="B20" s="15" t="s">
        <v>48</v>
      </c>
      <c r="C20" s="16" t="s">
        <v>31</v>
      </c>
      <c r="D20" s="21">
        <v>45603</v>
      </c>
      <c r="E20" s="34">
        <v>8821.68</v>
      </c>
      <c r="F20" s="21">
        <v>45630</v>
      </c>
      <c r="G20" s="35">
        <f t="shared" si="1"/>
        <v>8821.68</v>
      </c>
      <c r="H20" s="35"/>
      <c r="I20" s="17" t="s">
        <v>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3" customFormat="1" ht="17.100000000000001" customHeight="1" x14ac:dyDescent="0.2">
      <c r="A21" s="14" t="s">
        <v>49</v>
      </c>
      <c r="B21" s="15" t="s">
        <v>50</v>
      </c>
      <c r="C21" s="16" t="s">
        <v>51</v>
      </c>
      <c r="D21" s="21">
        <v>45603</v>
      </c>
      <c r="E21" s="34">
        <v>1979.57</v>
      </c>
      <c r="F21" s="37">
        <v>45633</v>
      </c>
      <c r="G21" s="35">
        <f t="shared" si="1"/>
        <v>1979.57</v>
      </c>
      <c r="H21" s="39"/>
      <c r="I21" s="17" t="s">
        <v>12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3" customFormat="1" ht="17.100000000000001" customHeight="1" x14ac:dyDescent="0.2">
      <c r="A22" s="15" t="s">
        <v>52</v>
      </c>
      <c r="B22" s="15" t="s">
        <v>167</v>
      </c>
      <c r="C22" s="22" t="s">
        <v>168</v>
      </c>
      <c r="D22" s="21">
        <v>45604</v>
      </c>
      <c r="E22" s="35">
        <v>8212.7999999999993</v>
      </c>
      <c r="F22" s="21">
        <v>45630</v>
      </c>
      <c r="G22" s="35">
        <f t="shared" ref="G22" si="2">E22</f>
        <v>8212.7999999999993</v>
      </c>
      <c r="H22" s="39"/>
      <c r="I22" s="17" t="s">
        <v>12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3" customFormat="1" ht="17.100000000000001" customHeight="1" x14ac:dyDescent="0.2">
      <c r="A23" s="14" t="s">
        <v>60</v>
      </c>
      <c r="B23" s="15" t="s">
        <v>61</v>
      </c>
      <c r="C23" s="16" t="s">
        <v>28</v>
      </c>
      <c r="D23" s="21">
        <v>45606</v>
      </c>
      <c r="E23" s="34">
        <v>76764.899999999994</v>
      </c>
      <c r="F23" s="37">
        <v>45625</v>
      </c>
      <c r="G23" s="35">
        <f t="shared" si="1"/>
        <v>76764.899999999994</v>
      </c>
      <c r="H23" s="39"/>
      <c r="I23" s="17" t="s">
        <v>12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3" customFormat="1" ht="17.100000000000001" customHeight="1" x14ac:dyDescent="0.2">
      <c r="A24" s="15" t="s">
        <v>20</v>
      </c>
      <c r="B24" s="18" t="s">
        <v>68</v>
      </c>
      <c r="C24" s="16" t="s">
        <v>69</v>
      </c>
      <c r="D24" s="21">
        <v>45608</v>
      </c>
      <c r="E24" s="34">
        <v>13719.86</v>
      </c>
      <c r="F24" s="38">
        <v>45632</v>
      </c>
      <c r="G24" s="35">
        <f t="shared" si="1"/>
        <v>13719.86</v>
      </c>
      <c r="H24" s="39"/>
      <c r="I24" s="17" t="s">
        <v>12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3" customFormat="1" ht="17.100000000000001" customHeight="1" x14ac:dyDescent="0.2">
      <c r="A25" s="14" t="s">
        <v>66</v>
      </c>
      <c r="B25" s="18" t="s">
        <v>133</v>
      </c>
      <c r="C25" s="16" t="s">
        <v>67</v>
      </c>
      <c r="D25" s="21">
        <v>45608</v>
      </c>
      <c r="E25" s="34">
        <v>62893.68</v>
      </c>
      <c r="F25" s="21">
        <v>45636</v>
      </c>
      <c r="G25" s="35">
        <f t="shared" si="1"/>
        <v>62893.68</v>
      </c>
      <c r="H25" s="35"/>
      <c r="I25" s="17" t="s">
        <v>12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3" customFormat="1" ht="17.100000000000001" customHeight="1" x14ac:dyDescent="0.2">
      <c r="A26" s="15" t="s">
        <v>70</v>
      </c>
      <c r="B26" s="15" t="s">
        <v>71</v>
      </c>
      <c r="C26" s="22" t="s">
        <v>72</v>
      </c>
      <c r="D26" s="21">
        <v>45609</v>
      </c>
      <c r="E26" s="35">
        <v>5015</v>
      </c>
      <c r="F26" s="21">
        <v>45630</v>
      </c>
      <c r="G26" s="35">
        <f t="shared" si="1"/>
        <v>5015</v>
      </c>
      <c r="H26" s="40"/>
      <c r="I26" s="17" t="s">
        <v>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3" customFormat="1" ht="17.100000000000001" customHeight="1" x14ac:dyDescent="0.2">
      <c r="A27" s="14" t="s">
        <v>76</v>
      </c>
      <c r="B27" s="15" t="s">
        <v>58</v>
      </c>
      <c r="C27" s="16" t="s">
        <v>77</v>
      </c>
      <c r="D27" s="21">
        <v>45610</v>
      </c>
      <c r="E27" s="34">
        <v>64350.12</v>
      </c>
      <c r="F27" s="37">
        <v>45637</v>
      </c>
      <c r="G27" s="35"/>
      <c r="H27" s="35">
        <f>E27</f>
        <v>64350.12</v>
      </c>
      <c r="I27" s="17" t="s">
        <v>10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3" customFormat="1" ht="17.100000000000001" customHeight="1" x14ac:dyDescent="0.2">
      <c r="A28" s="14" t="s">
        <v>21</v>
      </c>
      <c r="B28" s="18" t="s">
        <v>78</v>
      </c>
      <c r="C28" s="16" t="s">
        <v>79</v>
      </c>
      <c r="D28" s="21">
        <v>45611</v>
      </c>
      <c r="E28" s="34">
        <v>2729.96</v>
      </c>
      <c r="F28" s="37">
        <v>45637</v>
      </c>
      <c r="G28" s="35"/>
      <c r="H28" s="35">
        <f>E28</f>
        <v>2729.96</v>
      </c>
      <c r="I28" s="17" t="s">
        <v>10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3" customFormat="1" ht="17.100000000000001" customHeight="1" x14ac:dyDescent="0.2">
      <c r="A29" s="14" t="s">
        <v>21</v>
      </c>
      <c r="B29" s="18" t="s">
        <v>80</v>
      </c>
      <c r="C29" s="16" t="s">
        <v>81</v>
      </c>
      <c r="D29" s="21">
        <v>45611</v>
      </c>
      <c r="E29" s="34">
        <v>41697.96</v>
      </c>
      <c r="F29" s="37">
        <v>45637</v>
      </c>
      <c r="G29" s="35"/>
      <c r="H29" s="35">
        <f>E29</f>
        <v>41697.96</v>
      </c>
      <c r="I29" s="17" t="s">
        <v>10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3" customFormat="1" ht="17.100000000000001" customHeight="1" x14ac:dyDescent="0.2">
      <c r="A30" s="20" t="s">
        <v>11</v>
      </c>
      <c r="B30" s="18" t="s">
        <v>82</v>
      </c>
      <c r="C30" s="16" t="s">
        <v>83</v>
      </c>
      <c r="D30" s="21">
        <v>45614</v>
      </c>
      <c r="E30" s="35">
        <v>334951.98</v>
      </c>
      <c r="F30" s="37">
        <v>45637</v>
      </c>
      <c r="G30" s="35"/>
      <c r="H30" s="35">
        <f>E30</f>
        <v>334951.98</v>
      </c>
      <c r="I30" s="17" t="s">
        <v>10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3" customFormat="1" ht="17.100000000000001" customHeight="1" x14ac:dyDescent="0.2">
      <c r="A31" s="20" t="s">
        <v>11</v>
      </c>
      <c r="B31" s="18" t="s">
        <v>84</v>
      </c>
      <c r="C31" s="16" t="s">
        <v>85</v>
      </c>
      <c r="D31" s="21">
        <v>45614</v>
      </c>
      <c r="E31" s="35">
        <v>335480.92</v>
      </c>
      <c r="F31" s="37">
        <v>45637</v>
      </c>
      <c r="G31" s="35"/>
      <c r="H31" s="35">
        <f>E31</f>
        <v>335480.92</v>
      </c>
      <c r="I31" s="17" t="s">
        <v>10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3" customFormat="1" ht="17.100000000000001" customHeight="1" x14ac:dyDescent="0.2">
      <c r="A32" s="14" t="s">
        <v>73</v>
      </c>
      <c r="B32" s="15" t="s">
        <v>74</v>
      </c>
      <c r="C32" s="16" t="s">
        <v>75</v>
      </c>
      <c r="D32" s="21">
        <v>45615</v>
      </c>
      <c r="E32" s="34">
        <v>42900</v>
      </c>
      <c r="F32" s="37">
        <v>45637</v>
      </c>
      <c r="G32" s="35"/>
      <c r="H32" s="35">
        <f>E32</f>
        <v>42900</v>
      </c>
      <c r="I32" s="17" t="s">
        <v>10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3" customFormat="1" ht="17.100000000000001" customHeight="1" x14ac:dyDescent="0.2">
      <c r="A33" s="14" t="s">
        <v>88</v>
      </c>
      <c r="B33" s="15" t="s">
        <v>89</v>
      </c>
      <c r="C33" s="16" t="s">
        <v>90</v>
      </c>
      <c r="D33" s="21">
        <v>45616</v>
      </c>
      <c r="E33" s="34">
        <v>183600</v>
      </c>
      <c r="F33" s="37">
        <v>45637</v>
      </c>
      <c r="G33" s="35"/>
      <c r="H33" s="35">
        <f>E33</f>
        <v>183600</v>
      </c>
      <c r="I33" s="17" t="s">
        <v>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3" customFormat="1" ht="17.100000000000001" customHeight="1" x14ac:dyDescent="0.2">
      <c r="A34" s="14" t="s">
        <v>91</v>
      </c>
      <c r="B34" s="15" t="s">
        <v>163</v>
      </c>
      <c r="C34" s="16" t="s">
        <v>92</v>
      </c>
      <c r="D34" s="21">
        <v>45602</v>
      </c>
      <c r="E34" s="34">
        <v>25000</v>
      </c>
      <c r="F34" s="37">
        <v>45641</v>
      </c>
      <c r="G34" s="35"/>
      <c r="H34" s="35">
        <f>E34</f>
        <v>25000</v>
      </c>
      <c r="I34" s="17" t="s">
        <v>10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3" customFormat="1" ht="17.100000000000001" customHeight="1" x14ac:dyDescent="0.2">
      <c r="A35" s="14" t="s">
        <v>57</v>
      </c>
      <c r="B35" s="15" t="s">
        <v>58</v>
      </c>
      <c r="C35" s="41" t="s">
        <v>59</v>
      </c>
      <c r="D35" s="42">
        <v>45604</v>
      </c>
      <c r="E35" s="43">
        <v>40002</v>
      </c>
      <c r="F35" s="38">
        <v>45637</v>
      </c>
      <c r="G35" s="44"/>
      <c r="H35" s="44">
        <f>E35</f>
        <v>40002</v>
      </c>
      <c r="I35" s="45" t="s">
        <v>10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3" customFormat="1" ht="17.100000000000001" customHeight="1" x14ac:dyDescent="0.2">
      <c r="A36" s="15" t="s">
        <v>62</v>
      </c>
      <c r="B36" s="15" t="s">
        <v>55</v>
      </c>
      <c r="C36" s="41" t="s">
        <v>56</v>
      </c>
      <c r="D36" s="42">
        <v>45604</v>
      </c>
      <c r="E36" s="43">
        <v>3200</v>
      </c>
      <c r="F36" s="38">
        <v>45637</v>
      </c>
      <c r="G36" s="44"/>
      <c r="H36" s="44">
        <f>E36</f>
        <v>3200</v>
      </c>
      <c r="I36" s="45" t="s">
        <v>10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3" customFormat="1" ht="17.100000000000001" customHeight="1" x14ac:dyDescent="0.2">
      <c r="A37" s="15" t="s">
        <v>52</v>
      </c>
      <c r="B37" s="15" t="s">
        <v>54</v>
      </c>
      <c r="C37" s="46" t="s">
        <v>53</v>
      </c>
      <c r="D37" s="42">
        <v>45604</v>
      </c>
      <c r="E37" s="44">
        <v>2324.6</v>
      </c>
      <c r="F37" s="42">
        <v>45638</v>
      </c>
      <c r="G37" s="44"/>
      <c r="H37" s="44">
        <f>E37</f>
        <v>2324.6</v>
      </c>
      <c r="I37" s="45" t="s">
        <v>10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3" customFormat="1" ht="17.100000000000001" customHeight="1" x14ac:dyDescent="0.2">
      <c r="A38" s="20" t="s">
        <v>93</v>
      </c>
      <c r="B38" s="18" t="s">
        <v>94</v>
      </c>
      <c r="C38" s="16" t="s">
        <v>95</v>
      </c>
      <c r="D38" s="21">
        <v>45604</v>
      </c>
      <c r="E38" s="34">
        <v>31971</v>
      </c>
      <c r="F38" s="21">
        <v>45641</v>
      </c>
      <c r="G38" s="35"/>
      <c r="H38" s="35">
        <f t="shared" ref="H38:H77" si="3">E38</f>
        <v>31971</v>
      </c>
      <c r="I38" s="17" t="s">
        <v>10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3" customFormat="1" ht="17.100000000000001" customHeight="1" x14ac:dyDescent="0.2">
      <c r="A39" s="20" t="s">
        <v>93</v>
      </c>
      <c r="B39" s="18" t="s">
        <v>94</v>
      </c>
      <c r="C39" s="16" t="s">
        <v>96</v>
      </c>
      <c r="D39" s="21">
        <v>45604</v>
      </c>
      <c r="E39" s="34">
        <v>16319.4</v>
      </c>
      <c r="F39" s="37">
        <v>45641</v>
      </c>
      <c r="G39" s="35"/>
      <c r="H39" s="35">
        <f t="shared" si="3"/>
        <v>16319.4</v>
      </c>
      <c r="I39" s="17" t="s">
        <v>10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3" customFormat="1" ht="17.100000000000001" customHeight="1" x14ac:dyDescent="0.2">
      <c r="A40" s="14" t="s">
        <v>63</v>
      </c>
      <c r="B40" s="15" t="s">
        <v>64</v>
      </c>
      <c r="C40" s="41" t="s">
        <v>65</v>
      </c>
      <c r="D40" s="42">
        <v>45607</v>
      </c>
      <c r="E40" s="43">
        <v>68489.97</v>
      </c>
      <c r="F40" s="38">
        <v>45640</v>
      </c>
      <c r="G40" s="44"/>
      <c r="H40" s="44">
        <f>E40</f>
        <v>68489.97</v>
      </c>
      <c r="I40" s="45" t="s">
        <v>10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3" customFormat="1" ht="17.100000000000001" customHeight="1" x14ac:dyDescent="0.2">
      <c r="A41" s="33" t="s">
        <v>29</v>
      </c>
      <c r="B41" s="18" t="s">
        <v>37</v>
      </c>
      <c r="C41" s="16" t="s">
        <v>97</v>
      </c>
      <c r="D41" s="21">
        <v>45607</v>
      </c>
      <c r="E41" s="34">
        <v>1713407.2</v>
      </c>
      <c r="F41" s="37">
        <v>45641</v>
      </c>
      <c r="G41" s="35"/>
      <c r="H41" s="35">
        <f t="shared" si="3"/>
        <v>1713407.2</v>
      </c>
      <c r="I41" s="17" t="s">
        <v>10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3" customFormat="1" ht="17.100000000000001" customHeight="1" x14ac:dyDescent="0.2">
      <c r="A42" s="14" t="s">
        <v>98</v>
      </c>
      <c r="B42" s="15" t="s">
        <v>99</v>
      </c>
      <c r="C42" s="16" t="s">
        <v>100</v>
      </c>
      <c r="D42" s="21">
        <v>45608</v>
      </c>
      <c r="E42" s="34">
        <v>4012</v>
      </c>
      <c r="F42" s="37">
        <v>45641</v>
      </c>
      <c r="G42" s="35"/>
      <c r="H42" s="35">
        <f t="shared" si="3"/>
        <v>4012</v>
      </c>
      <c r="I42" s="17" t="s">
        <v>10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3" customFormat="1" ht="17.100000000000001" customHeight="1" x14ac:dyDescent="0.2">
      <c r="A43" s="14" t="s">
        <v>166</v>
      </c>
      <c r="B43" s="15" t="s">
        <v>102</v>
      </c>
      <c r="C43" s="16" t="s">
        <v>101</v>
      </c>
      <c r="D43" s="21">
        <v>45609</v>
      </c>
      <c r="E43" s="34">
        <v>10800</v>
      </c>
      <c r="F43" s="37">
        <v>45641</v>
      </c>
      <c r="G43" s="35"/>
      <c r="H43" s="35">
        <f t="shared" si="3"/>
        <v>10800</v>
      </c>
      <c r="I43" s="17" t="s">
        <v>10</v>
      </c>
      <c r="J43" s="3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3" customFormat="1" ht="17.100000000000001" customHeight="1" x14ac:dyDescent="0.2">
      <c r="A44" s="14" t="s">
        <v>103</v>
      </c>
      <c r="B44" s="15" t="s">
        <v>54</v>
      </c>
      <c r="C44" s="16" t="s">
        <v>169</v>
      </c>
      <c r="D44" s="21">
        <v>45609</v>
      </c>
      <c r="E44" s="34">
        <v>7995</v>
      </c>
      <c r="F44" s="37">
        <v>45641</v>
      </c>
      <c r="G44" s="35"/>
      <c r="H44" s="35">
        <f t="shared" si="3"/>
        <v>7995</v>
      </c>
      <c r="I44" s="17" t="s">
        <v>10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3" customFormat="1" ht="17.100000000000001" customHeight="1" x14ac:dyDescent="0.2">
      <c r="A45" s="14" t="s">
        <v>166</v>
      </c>
      <c r="B45" s="15" t="s">
        <v>22</v>
      </c>
      <c r="C45" s="16" t="s">
        <v>104</v>
      </c>
      <c r="D45" s="21">
        <v>45610</v>
      </c>
      <c r="E45" s="34">
        <v>2040</v>
      </c>
      <c r="F45" s="37">
        <v>45641</v>
      </c>
      <c r="G45" s="35"/>
      <c r="H45" s="35">
        <f t="shared" si="3"/>
        <v>2040</v>
      </c>
      <c r="I45" s="17" t="s">
        <v>10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3" customFormat="1" ht="17.100000000000001" customHeight="1" x14ac:dyDescent="0.2">
      <c r="A46" s="14" t="s">
        <v>105</v>
      </c>
      <c r="B46" s="15" t="s">
        <v>164</v>
      </c>
      <c r="C46" s="16" t="s">
        <v>170</v>
      </c>
      <c r="D46" s="21">
        <v>45610</v>
      </c>
      <c r="E46" s="34">
        <v>13160</v>
      </c>
      <c r="F46" s="37">
        <v>45641</v>
      </c>
      <c r="G46" s="35"/>
      <c r="H46" s="35">
        <f t="shared" si="3"/>
        <v>13160</v>
      </c>
      <c r="I46" s="17" t="s">
        <v>10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3" customFormat="1" ht="17.100000000000001" customHeight="1" x14ac:dyDescent="0.2">
      <c r="A47" s="15" t="s">
        <v>27</v>
      </c>
      <c r="B47" s="23" t="s">
        <v>36</v>
      </c>
      <c r="C47" s="16" t="s">
        <v>106</v>
      </c>
      <c r="D47" s="21">
        <v>45611</v>
      </c>
      <c r="E47" s="35">
        <v>73103.360000000001</v>
      </c>
      <c r="F47" s="37">
        <v>45641</v>
      </c>
      <c r="G47" s="35"/>
      <c r="H47" s="35">
        <f t="shared" si="3"/>
        <v>73103.360000000001</v>
      </c>
      <c r="I47" s="17" t="s">
        <v>10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3" customFormat="1" ht="17.100000000000001" customHeight="1" x14ac:dyDescent="0.2">
      <c r="A48" s="15" t="s">
        <v>107</v>
      </c>
      <c r="B48" s="15" t="s">
        <v>108</v>
      </c>
      <c r="C48" s="16" t="s">
        <v>109</v>
      </c>
      <c r="D48" s="21">
        <v>45614</v>
      </c>
      <c r="E48" s="34">
        <v>53106.14</v>
      </c>
      <c r="F48" s="37">
        <v>45641</v>
      </c>
      <c r="G48" s="35"/>
      <c r="H48" s="35">
        <f t="shared" si="3"/>
        <v>53106.14</v>
      </c>
      <c r="I48" s="17" t="s">
        <v>10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3" customFormat="1" ht="17.100000000000001" customHeight="1" x14ac:dyDescent="0.2">
      <c r="A49" s="15" t="s">
        <v>29</v>
      </c>
      <c r="B49" s="18" t="s">
        <v>37</v>
      </c>
      <c r="C49" s="16" t="s">
        <v>110</v>
      </c>
      <c r="D49" s="21">
        <v>45614</v>
      </c>
      <c r="E49" s="34">
        <v>19314.240000000002</v>
      </c>
      <c r="F49" s="37">
        <v>45641</v>
      </c>
      <c r="G49" s="35"/>
      <c r="H49" s="35">
        <f t="shared" si="3"/>
        <v>19314.240000000002</v>
      </c>
      <c r="I49" s="17" t="s">
        <v>10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3" customFormat="1" ht="17.100000000000001" customHeight="1" x14ac:dyDescent="0.2">
      <c r="A50" s="14" t="s">
        <v>166</v>
      </c>
      <c r="B50" s="15" t="s">
        <v>22</v>
      </c>
      <c r="C50" s="16" t="s">
        <v>111</v>
      </c>
      <c r="D50" s="21">
        <v>45614</v>
      </c>
      <c r="E50" s="34">
        <v>2700</v>
      </c>
      <c r="F50" s="37">
        <v>45641</v>
      </c>
      <c r="G50" s="35"/>
      <c r="H50" s="35">
        <f t="shared" si="3"/>
        <v>2700</v>
      </c>
      <c r="I50" s="17" t="s">
        <v>10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3" customFormat="1" ht="17.100000000000001" customHeight="1" x14ac:dyDescent="0.2">
      <c r="A51" s="15" t="s">
        <v>112</v>
      </c>
      <c r="B51" s="15" t="s">
        <v>35</v>
      </c>
      <c r="C51" s="16" t="s">
        <v>113</v>
      </c>
      <c r="D51" s="21">
        <v>45615</v>
      </c>
      <c r="E51" s="34">
        <v>5166.18</v>
      </c>
      <c r="F51" s="37">
        <v>45641</v>
      </c>
      <c r="G51" s="35"/>
      <c r="H51" s="35">
        <f t="shared" si="3"/>
        <v>5166.18</v>
      </c>
      <c r="I51" s="17" t="s">
        <v>10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3" customFormat="1" ht="17.100000000000001" customHeight="1" x14ac:dyDescent="0.2">
      <c r="A52" s="14" t="s">
        <v>166</v>
      </c>
      <c r="B52" s="15" t="s">
        <v>22</v>
      </c>
      <c r="C52" s="16" t="s">
        <v>114</v>
      </c>
      <c r="D52" s="21">
        <v>45615</v>
      </c>
      <c r="E52" s="34">
        <v>1560</v>
      </c>
      <c r="F52" s="37">
        <v>45641</v>
      </c>
      <c r="G52" s="35"/>
      <c r="H52" s="35">
        <f t="shared" si="3"/>
        <v>1560</v>
      </c>
      <c r="I52" s="17" t="s">
        <v>10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3" customFormat="1" ht="17.100000000000001" customHeight="1" x14ac:dyDescent="0.2">
      <c r="A53" s="15" t="s">
        <v>115</v>
      </c>
      <c r="B53" s="14" t="s">
        <v>165</v>
      </c>
      <c r="C53" s="22" t="s">
        <v>116</v>
      </c>
      <c r="D53" s="21">
        <v>45615</v>
      </c>
      <c r="E53" s="35">
        <v>29736</v>
      </c>
      <c r="F53" s="21">
        <v>45641</v>
      </c>
      <c r="G53" s="35"/>
      <c r="H53" s="35">
        <f t="shared" si="3"/>
        <v>29736</v>
      </c>
      <c r="I53" s="17" t="s">
        <v>10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3" customFormat="1" ht="17.100000000000001" customHeight="1" x14ac:dyDescent="0.2">
      <c r="A54" s="20" t="s">
        <v>19</v>
      </c>
      <c r="B54" s="19" t="s">
        <v>86</v>
      </c>
      <c r="C54" s="41" t="s">
        <v>87</v>
      </c>
      <c r="D54" s="42">
        <v>45616</v>
      </c>
      <c r="E54" s="43">
        <v>25000</v>
      </c>
      <c r="F54" s="38">
        <v>45640</v>
      </c>
      <c r="G54" s="44"/>
      <c r="H54" s="44">
        <f t="shared" si="3"/>
        <v>25000</v>
      </c>
      <c r="I54" s="45" t="s">
        <v>10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3" customFormat="1" ht="17.100000000000001" customHeight="1" x14ac:dyDescent="0.2">
      <c r="A55" s="15" t="s">
        <v>117</v>
      </c>
      <c r="B55" s="15" t="s">
        <v>118</v>
      </c>
      <c r="C55" s="16" t="s">
        <v>119</v>
      </c>
      <c r="D55" s="21">
        <v>45616</v>
      </c>
      <c r="E55" s="34">
        <v>92482.5</v>
      </c>
      <c r="F55" s="37">
        <v>45641</v>
      </c>
      <c r="G55" s="35"/>
      <c r="H55" s="35">
        <f t="shared" si="3"/>
        <v>92482.5</v>
      </c>
      <c r="I55" s="17" t="s">
        <v>10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3" customFormat="1" ht="17.100000000000001" customHeight="1" x14ac:dyDescent="0.2">
      <c r="A56" s="14" t="s">
        <v>166</v>
      </c>
      <c r="B56" s="15" t="s">
        <v>22</v>
      </c>
      <c r="C56" s="16" t="s">
        <v>120</v>
      </c>
      <c r="D56" s="21">
        <v>45617</v>
      </c>
      <c r="E56" s="34">
        <v>1200</v>
      </c>
      <c r="F56" s="37">
        <v>45641</v>
      </c>
      <c r="G56" s="35"/>
      <c r="H56" s="35">
        <f t="shared" si="3"/>
        <v>1200</v>
      </c>
      <c r="I56" s="17" t="s">
        <v>10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3" customFormat="1" ht="17.100000000000001" customHeight="1" x14ac:dyDescent="0.2">
      <c r="A57" s="15" t="s">
        <v>121</v>
      </c>
      <c r="B57" s="15" t="s">
        <v>122</v>
      </c>
      <c r="C57" s="22" t="s">
        <v>123</v>
      </c>
      <c r="D57" s="21">
        <v>45618</v>
      </c>
      <c r="E57" s="34">
        <v>46020</v>
      </c>
      <c r="F57" s="37">
        <v>45641</v>
      </c>
      <c r="G57" s="35"/>
      <c r="H57" s="35">
        <f t="shared" si="3"/>
        <v>46020</v>
      </c>
      <c r="I57" s="1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3" customFormat="1" ht="17.100000000000001" customHeight="1" x14ac:dyDescent="0.2">
      <c r="A58" s="15" t="s">
        <v>29</v>
      </c>
      <c r="B58" s="18" t="s">
        <v>124</v>
      </c>
      <c r="C58" s="22" t="s">
        <v>125</v>
      </c>
      <c r="D58" s="21">
        <v>45618</v>
      </c>
      <c r="E58" s="34">
        <v>5852.8</v>
      </c>
      <c r="F58" s="37">
        <v>45641</v>
      </c>
      <c r="G58" s="35"/>
      <c r="H58" s="35">
        <f t="shared" si="3"/>
        <v>5852.8</v>
      </c>
      <c r="I58" s="17" t="s">
        <v>10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3" customFormat="1" ht="17.100000000000001" customHeight="1" x14ac:dyDescent="0.2">
      <c r="A59" s="15" t="s">
        <v>126</v>
      </c>
      <c r="B59" s="15" t="s">
        <v>129</v>
      </c>
      <c r="C59" s="22" t="s">
        <v>130</v>
      </c>
      <c r="D59" s="21">
        <v>45618</v>
      </c>
      <c r="E59" s="34">
        <v>41800</v>
      </c>
      <c r="F59" s="37">
        <v>45641</v>
      </c>
      <c r="G59" s="35"/>
      <c r="H59" s="35">
        <f t="shared" si="3"/>
        <v>41800</v>
      </c>
      <c r="I59" s="17" t="s">
        <v>10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3" customFormat="1" ht="17.100000000000001" customHeight="1" x14ac:dyDescent="0.2">
      <c r="A60" s="15" t="s">
        <v>126</v>
      </c>
      <c r="B60" s="15" t="s">
        <v>128</v>
      </c>
      <c r="C60" s="22" t="s">
        <v>127</v>
      </c>
      <c r="D60" s="21">
        <v>45618</v>
      </c>
      <c r="E60" s="34">
        <v>72900</v>
      </c>
      <c r="F60" s="37">
        <v>45641</v>
      </c>
      <c r="G60" s="35"/>
      <c r="H60" s="35">
        <f t="shared" si="3"/>
        <v>72900</v>
      </c>
      <c r="I60" s="17" t="s">
        <v>10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3" customFormat="1" ht="17.100000000000001" customHeight="1" x14ac:dyDescent="0.2">
      <c r="A61" s="14" t="s">
        <v>166</v>
      </c>
      <c r="B61" s="15" t="s">
        <v>22</v>
      </c>
      <c r="C61" s="16" t="s">
        <v>131</v>
      </c>
      <c r="D61" s="21">
        <v>45621</v>
      </c>
      <c r="E61" s="35">
        <v>3600</v>
      </c>
      <c r="F61" s="37">
        <v>45641</v>
      </c>
      <c r="G61" s="35"/>
      <c r="H61" s="35">
        <f t="shared" si="3"/>
        <v>3600</v>
      </c>
      <c r="I61" s="17" t="s">
        <v>10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13" customFormat="1" ht="17.100000000000001" customHeight="1" x14ac:dyDescent="0.2">
      <c r="A62" s="15" t="s">
        <v>132</v>
      </c>
      <c r="B62" s="18" t="s">
        <v>134</v>
      </c>
      <c r="C62" s="22" t="s">
        <v>135</v>
      </c>
      <c r="D62" s="21">
        <v>45622</v>
      </c>
      <c r="E62" s="34">
        <v>39530</v>
      </c>
      <c r="F62" s="37">
        <v>45641</v>
      </c>
      <c r="G62" s="35"/>
      <c r="H62" s="35">
        <f t="shared" si="3"/>
        <v>39530</v>
      </c>
      <c r="I62" s="17" t="s">
        <v>10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13" customFormat="1" ht="17.100000000000001" customHeight="1" x14ac:dyDescent="0.2">
      <c r="A63" s="20" t="s">
        <v>26</v>
      </c>
      <c r="B63" s="15" t="s">
        <v>136</v>
      </c>
      <c r="C63" s="16" t="s">
        <v>137</v>
      </c>
      <c r="D63" s="21">
        <v>45622</v>
      </c>
      <c r="E63" s="34">
        <v>9055.5</v>
      </c>
      <c r="F63" s="37">
        <v>45641</v>
      </c>
      <c r="G63" s="35"/>
      <c r="H63" s="35">
        <f t="shared" si="3"/>
        <v>9055.5</v>
      </c>
      <c r="I63" s="17" t="s">
        <v>10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13" customFormat="1" ht="17.100000000000001" customHeight="1" x14ac:dyDescent="0.2">
      <c r="A64" s="20" t="s">
        <v>138</v>
      </c>
      <c r="B64" s="15" t="s">
        <v>139</v>
      </c>
      <c r="C64" s="16" t="s">
        <v>140</v>
      </c>
      <c r="D64" s="21">
        <v>45622</v>
      </c>
      <c r="E64" s="34">
        <v>21000</v>
      </c>
      <c r="F64" s="37">
        <v>45641</v>
      </c>
      <c r="G64" s="35"/>
      <c r="H64" s="35">
        <f t="shared" si="3"/>
        <v>21000</v>
      </c>
      <c r="I64" s="17" t="s">
        <v>10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13" customFormat="1" ht="17.100000000000001" customHeight="1" x14ac:dyDescent="0.2">
      <c r="A65" s="20" t="s">
        <v>103</v>
      </c>
      <c r="B65" s="15" t="s">
        <v>144</v>
      </c>
      <c r="C65" s="16" t="s">
        <v>141</v>
      </c>
      <c r="D65" s="21">
        <v>45622</v>
      </c>
      <c r="E65" s="34">
        <v>9342</v>
      </c>
      <c r="F65" s="37">
        <v>45641</v>
      </c>
      <c r="G65" s="35"/>
      <c r="H65" s="35">
        <f t="shared" si="3"/>
        <v>9342</v>
      </c>
      <c r="I65" s="17" t="s">
        <v>10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13" customFormat="1" ht="17.100000000000001" customHeight="1" x14ac:dyDescent="0.2">
      <c r="A66" s="20" t="s">
        <v>143</v>
      </c>
      <c r="B66" s="15" t="s">
        <v>145</v>
      </c>
      <c r="C66" s="16" t="s">
        <v>30</v>
      </c>
      <c r="D66" s="21">
        <v>45622</v>
      </c>
      <c r="E66" s="34">
        <v>232224</v>
      </c>
      <c r="F66" s="37">
        <v>45641</v>
      </c>
      <c r="G66" s="35"/>
      <c r="H66" s="35">
        <f t="shared" si="3"/>
        <v>232224</v>
      </c>
      <c r="I66" s="17" t="s">
        <v>10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13" customFormat="1" ht="17.100000000000001" customHeight="1" x14ac:dyDescent="0.2">
      <c r="A67" s="20" t="s">
        <v>32</v>
      </c>
      <c r="B67" s="20" t="s">
        <v>146</v>
      </c>
      <c r="C67" s="16" t="s">
        <v>147</v>
      </c>
      <c r="D67" s="21">
        <v>45622</v>
      </c>
      <c r="E67" s="35">
        <v>57075.62</v>
      </c>
      <c r="F67" s="37">
        <v>45641</v>
      </c>
      <c r="G67" s="35"/>
      <c r="H67" s="35">
        <f t="shared" si="3"/>
        <v>57075.62</v>
      </c>
      <c r="I67" s="17" t="s">
        <v>10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13" customFormat="1" ht="17.100000000000001" customHeight="1" x14ac:dyDescent="0.2">
      <c r="A68" s="14" t="s">
        <v>25</v>
      </c>
      <c r="B68" s="15" t="s">
        <v>148</v>
      </c>
      <c r="C68" s="16" t="s">
        <v>149</v>
      </c>
      <c r="D68" s="21">
        <v>45623</v>
      </c>
      <c r="E68" s="35">
        <v>48766.81</v>
      </c>
      <c r="F68" s="38">
        <v>45641</v>
      </c>
      <c r="G68" s="35"/>
      <c r="H68" s="35">
        <f t="shared" si="3"/>
        <v>48766.81</v>
      </c>
      <c r="I68" s="17" t="s">
        <v>10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13" customFormat="1" ht="17.100000000000001" customHeight="1" x14ac:dyDescent="0.2">
      <c r="A69" s="15" t="s">
        <v>23</v>
      </c>
      <c r="B69" s="15" t="s">
        <v>160</v>
      </c>
      <c r="C69" s="16" t="s">
        <v>171</v>
      </c>
      <c r="D69" s="21">
        <v>45623</v>
      </c>
      <c r="E69" s="34">
        <v>41212.589999999997</v>
      </c>
      <c r="F69" s="21">
        <v>45641</v>
      </c>
      <c r="G69" s="35"/>
      <c r="H69" s="35">
        <f>E69</f>
        <v>41212.589999999997</v>
      </c>
      <c r="I69" s="17" t="s">
        <v>10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13" customFormat="1" ht="17.100000000000001" customHeight="1" x14ac:dyDescent="0.2">
      <c r="A70" s="15" t="s">
        <v>23</v>
      </c>
      <c r="B70" s="15" t="s">
        <v>155</v>
      </c>
      <c r="C70" s="16" t="s">
        <v>172</v>
      </c>
      <c r="D70" s="21">
        <v>45623</v>
      </c>
      <c r="E70" s="34">
        <v>129115.75</v>
      </c>
      <c r="F70" s="38">
        <v>45641</v>
      </c>
      <c r="G70" s="35"/>
      <c r="H70" s="35">
        <f>E70</f>
        <v>129115.75</v>
      </c>
      <c r="I70" s="17" t="s">
        <v>10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13" customFormat="1" ht="17.100000000000001" customHeight="1" x14ac:dyDescent="0.2">
      <c r="A71" s="15" t="s">
        <v>23</v>
      </c>
      <c r="B71" s="15" t="s">
        <v>161</v>
      </c>
      <c r="C71" s="16" t="s">
        <v>173</v>
      </c>
      <c r="D71" s="21">
        <v>45623</v>
      </c>
      <c r="E71" s="34">
        <v>3250</v>
      </c>
      <c r="F71" s="38">
        <v>45641</v>
      </c>
      <c r="G71" s="35"/>
      <c r="H71" s="35">
        <f>E71</f>
        <v>3250</v>
      </c>
      <c r="I71" s="17" t="s">
        <v>10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s="13" customFormat="1" ht="17.100000000000001" customHeight="1" x14ac:dyDescent="0.2">
      <c r="A72" s="15" t="s">
        <v>23</v>
      </c>
      <c r="B72" s="15" t="s">
        <v>162</v>
      </c>
      <c r="C72" s="16" t="s">
        <v>174</v>
      </c>
      <c r="D72" s="21">
        <v>45623</v>
      </c>
      <c r="E72" s="34">
        <v>48611.9</v>
      </c>
      <c r="F72" s="38">
        <v>45641</v>
      </c>
      <c r="G72" s="35"/>
      <c r="H72" s="35">
        <f>E72</f>
        <v>48611.9</v>
      </c>
      <c r="I72" s="17" t="s">
        <v>10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s="13" customFormat="1" ht="17.100000000000001" customHeight="1" x14ac:dyDescent="0.2">
      <c r="A73" s="14" t="s">
        <v>150</v>
      </c>
      <c r="B73" s="15" t="s">
        <v>151</v>
      </c>
      <c r="C73" s="16" t="s">
        <v>152</v>
      </c>
      <c r="D73" s="21">
        <v>45624</v>
      </c>
      <c r="E73" s="34">
        <v>496975.88</v>
      </c>
      <c r="F73" s="38">
        <v>45641</v>
      </c>
      <c r="G73" s="35"/>
      <c r="H73" s="35">
        <f t="shared" si="3"/>
        <v>496975.88</v>
      </c>
      <c r="I73" s="17" t="s">
        <v>10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s="13" customFormat="1" ht="17.100000000000001" customHeight="1" x14ac:dyDescent="0.2">
      <c r="A74" s="14" t="s">
        <v>33</v>
      </c>
      <c r="B74" s="15" t="s">
        <v>153</v>
      </c>
      <c r="C74" s="16" t="s">
        <v>154</v>
      </c>
      <c r="D74" s="21">
        <v>45624</v>
      </c>
      <c r="E74" s="34">
        <v>30267</v>
      </c>
      <c r="F74" s="21">
        <v>45641</v>
      </c>
      <c r="G74" s="35"/>
      <c r="H74" s="35">
        <f t="shared" si="3"/>
        <v>30267</v>
      </c>
      <c r="I74" s="17" t="s">
        <v>10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s="13" customFormat="1" ht="17.100000000000001" customHeight="1" x14ac:dyDescent="0.2">
      <c r="A75" s="14" t="s">
        <v>117</v>
      </c>
      <c r="B75" s="15" t="s">
        <v>118</v>
      </c>
      <c r="C75" s="16" t="s">
        <v>156</v>
      </c>
      <c r="D75" s="21">
        <v>45625</v>
      </c>
      <c r="E75" s="34">
        <v>70564</v>
      </c>
      <c r="F75" s="38">
        <v>45641</v>
      </c>
      <c r="G75" s="35"/>
      <c r="H75" s="35">
        <f t="shared" si="3"/>
        <v>70564</v>
      </c>
      <c r="I75" s="17" t="s">
        <v>10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</row>
    <row r="76" spans="1:141" s="13" customFormat="1" ht="17.100000000000001" customHeight="1" x14ac:dyDescent="0.2">
      <c r="A76" s="14" t="s">
        <v>18</v>
      </c>
      <c r="B76" s="15" t="s">
        <v>24</v>
      </c>
      <c r="C76" s="16" t="s">
        <v>175</v>
      </c>
      <c r="D76" s="21">
        <v>45625</v>
      </c>
      <c r="E76" s="35">
        <v>53100</v>
      </c>
      <c r="F76" s="37">
        <v>45641</v>
      </c>
      <c r="G76" s="35"/>
      <c r="H76" s="35">
        <f t="shared" si="3"/>
        <v>53100</v>
      </c>
      <c r="I76" s="17" t="s">
        <v>10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</row>
    <row r="77" spans="1:141" s="13" customFormat="1" ht="17.100000000000001" customHeight="1" x14ac:dyDescent="0.2">
      <c r="A77" s="14" t="s">
        <v>157</v>
      </c>
      <c r="B77" s="15" t="s">
        <v>158</v>
      </c>
      <c r="C77" s="16" t="s">
        <v>159</v>
      </c>
      <c r="D77" s="21">
        <v>45625</v>
      </c>
      <c r="E77" s="34">
        <v>211644.79999999999</v>
      </c>
      <c r="F77" s="37">
        <v>45641</v>
      </c>
      <c r="G77" s="35"/>
      <c r="H77" s="35">
        <f t="shared" si="3"/>
        <v>211644.79999999999</v>
      </c>
      <c r="I77" s="17" t="s">
        <v>10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</row>
    <row r="78" spans="1:141" ht="29.25" customHeight="1" thickBot="1" x14ac:dyDescent="0.25">
      <c r="A78" s="26" t="s">
        <v>4</v>
      </c>
      <c r="B78" s="27"/>
      <c r="C78" s="27"/>
      <c r="D78" s="28"/>
      <c r="E78" s="36">
        <f>SUM(E15:E77)</f>
        <v>5338679.97</v>
      </c>
      <c r="F78" s="12"/>
      <c r="G78" s="36">
        <f>SUM(G15:G77)</f>
        <v>418970.79</v>
      </c>
      <c r="H78" s="36">
        <f>SUM(H15:H77)</f>
        <v>4919709.18</v>
      </c>
      <c r="I78" s="12"/>
      <c r="K78" s="2"/>
      <c r="L78" s="2"/>
    </row>
    <row r="79" spans="1:141" x14ac:dyDescent="0.2">
      <c r="I79" s="2"/>
    </row>
    <row r="80" spans="1:141" ht="15" x14ac:dyDescent="0.25">
      <c r="A80"/>
      <c r="B80"/>
      <c r="C80"/>
      <c r="D80"/>
      <c r="E80"/>
      <c r="F80"/>
      <c r="G80"/>
      <c r="H80"/>
      <c r="I80" s="2"/>
      <c r="J80"/>
      <c r="K80"/>
      <c r="L80"/>
    </row>
    <row r="81" spans="1:12" ht="15" x14ac:dyDescent="0.25">
      <c r="A81"/>
      <c r="B81"/>
      <c r="C81"/>
      <c r="D81"/>
      <c r="E81"/>
      <c r="F81"/>
      <c r="G81"/>
      <c r="H81"/>
      <c r="I81" s="2"/>
      <c r="J81"/>
      <c r="K81"/>
      <c r="L81"/>
    </row>
    <row r="82" spans="1:12" ht="15" x14ac:dyDescent="0.25">
      <c r="A82"/>
      <c r="B82"/>
      <c r="C82"/>
      <c r="D82"/>
      <c r="E82"/>
      <c r="F82"/>
      <c r="G82"/>
      <c r="H82"/>
      <c r="I82" s="2"/>
      <c r="J82"/>
      <c r="K82"/>
      <c r="L82"/>
    </row>
    <row r="83" spans="1:12" ht="15" x14ac:dyDescent="0.25">
      <c r="A83"/>
      <c r="B83"/>
      <c r="C83"/>
      <c r="D83"/>
      <c r="E83"/>
      <c r="F83"/>
      <c r="G83"/>
      <c r="H83"/>
      <c r="I83" s="2"/>
      <c r="J83"/>
      <c r="K83"/>
      <c r="L83"/>
    </row>
    <row r="84" spans="1:12" ht="15" x14ac:dyDescent="0.25">
      <c r="A84"/>
      <c r="B84"/>
      <c r="C84"/>
      <c r="D84"/>
      <c r="E84"/>
      <c r="F84"/>
      <c r="G84"/>
      <c r="H84"/>
      <c r="I84" s="2"/>
      <c r="J84"/>
      <c r="K84"/>
      <c r="L84"/>
    </row>
    <row r="85" spans="1:12" ht="15" x14ac:dyDescent="0.25">
      <c r="A85"/>
      <c r="B85"/>
      <c r="C85"/>
      <c r="D85"/>
      <c r="E85"/>
      <c r="F85"/>
      <c r="G85"/>
      <c r="H85"/>
      <c r="I85" s="2"/>
      <c r="J85"/>
      <c r="K85"/>
      <c r="L85"/>
    </row>
    <row r="86" spans="1:12" ht="15" x14ac:dyDescent="0.25">
      <c r="A86"/>
      <c r="B86"/>
      <c r="C86"/>
      <c r="D86"/>
      <c r="E86" s="1" t="s">
        <v>13</v>
      </c>
      <c r="F86"/>
      <c r="G86"/>
      <c r="H86"/>
      <c r="I86" s="2"/>
      <c r="J86"/>
      <c r="K86"/>
      <c r="L86"/>
    </row>
    <row r="87" spans="1:12" ht="15.75" thickBot="1" x14ac:dyDescent="0.3">
      <c r="A87"/>
      <c r="B87"/>
      <c r="C87"/>
      <c r="D87"/>
      <c r="E87"/>
      <c r="F87"/>
      <c r="G87" s="25"/>
      <c r="H87" s="25"/>
      <c r="I87" s="25"/>
      <c r="J87"/>
      <c r="K87"/>
      <c r="L87"/>
    </row>
    <row r="88" spans="1:12" ht="16.5" thickTop="1" x14ac:dyDescent="0.25">
      <c r="A88"/>
      <c r="B88"/>
      <c r="C88"/>
      <c r="D88"/>
      <c r="E88"/>
      <c r="F88"/>
      <c r="G88" s="31" t="s">
        <v>14</v>
      </c>
      <c r="H88" s="31"/>
      <c r="I88" s="31"/>
      <c r="J88"/>
      <c r="K88"/>
      <c r="L88"/>
    </row>
    <row r="89" spans="1:12" ht="15" x14ac:dyDescent="0.25">
      <c r="A89"/>
      <c r="B89"/>
      <c r="C89"/>
      <c r="D89"/>
      <c r="E89"/>
      <c r="F89"/>
      <c r="G89" s="24" t="s">
        <v>15</v>
      </c>
      <c r="H89" s="24"/>
      <c r="I89" s="24"/>
      <c r="J89"/>
      <c r="K89"/>
      <c r="L89"/>
    </row>
    <row r="90" spans="1:12" ht="15" x14ac:dyDescent="0.25">
      <c r="A90"/>
      <c r="B90"/>
      <c r="C90"/>
      <c r="D90"/>
      <c r="E90"/>
      <c r="F90"/>
      <c r="G90"/>
      <c r="H90"/>
      <c r="I90" s="2"/>
      <c r="J90"/>
      <c r="K90"/>
      <c r="L90"/>
    </row>
  </sheetData>
  <mergeCells count="7">
    <mergeCell ref="G89:I89"/>
    <mergeCell ref="G87:I87"/>
    <mergeCell ref="A78:D78"/>
    <mergeCell ref="A1:I10"/>
    <mergeCell ref="A11:I11"/>
    <mergeCell ref="A12:I12"/>
    <mergeCell ref="G88:I88"/>
  </mergeCells>
  <phoneticPr fontId="6" type="noConversion"/>
  <printOptions horizontalCentered="1"/>
  <pageMargins left="0" right="0" top="0" bottom="0" header="0.78740157480314965" footer="0.78740157480314965"/>
  <pageSetup paperSize="5" scale="38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2024-12-09T16:08:59Z</cp:lastPrinted>
  <dcterms:created xsi:type="dcterms:W3CDTF">2019-08-01T20:31:11Z</dcterms:created>
  <dcterms:modified xsi:type="dcterms:W3CDTF">2024-12-09T16:09:02Z</dcterms:modified>
</cp:coreProperties>
</file>