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5/01 ENERO/02 REGISTRO DE LAEJECUCION 4TO TRIM 2024 IGP/"/>
    </mc:Choice>
  </mc:AlternateContent>
  <xr:revisionPtr revIDLastSave="0" documentId="8_{3C0C237E-85DE-4F0B-BD1A-1627A6D0771B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574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<sst xmlns="http://schemas.openxmlformats.org/spreadsheetml/2006/main" count="221" uniqueCount="217">
  <si>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</si>
  <si>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</si>
  <si>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</si>
  <si>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</si>
  <si>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</si>
  <si>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</si>
  <si>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</si>
  <si>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</si>
  <si>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</si>
  <si>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</si>
  <si>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</si>
  <si>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</si>
  <si>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</si>
  <si>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</si>
  <si>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</si>
  <si>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</si>
  <si>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</si>
  <si>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</si>
  <si>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</si>
  <si>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</si>
  <si>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</si>
  <si>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</si>
  <si>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</si>
  <si>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</si>
  <si>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</si>
  <si>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</si>
  <si>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</si>
  <si>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</si>
  <si>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</si>
  <si>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</si>
  <si>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</si>
  <si>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</si>
  <si>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</si>
  <si>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</si>
  <si>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</si>
  <si>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</si>
  <si>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</si>
  <si>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</si>
  <si>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</si>
  <si>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</si>
  <si>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</si>
  <si>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</si>
  <si>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</si>
  <si>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</si>
  <si>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</si>
  <si>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</si>
  <si>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</si>
  <si>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</si>
  <si>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</si>
  <si>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</si>
  <si>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</si>
  <si>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</si>
  <si>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</si>
  <si>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</si>
  <si>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</si>
  <si>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</si>
  <si>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</si>
  <si>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</si>
  <si>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</si>
  <si>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</si>
  <si>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</si>
  <si>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</si>
  <si>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</si>
  <si>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</si>
  <si>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</si>
  <si>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</si>
  <si>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</si>
  <si>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</si>
  <si>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</si>
  <si>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</si>
  <si>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</si>
  <si>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</si>
  <si>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</si>
  <si>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</si>
  <si>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</si>
  <si>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</si>
  <si>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</si>
  <si>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</si>
  <si>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</si>
  <si>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</si>
  <si>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</si>
  <si>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</si>
  <si>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</si>
  <si>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</si>
  <si>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</si>
  <si>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</si>
  <si>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</si>
  <si>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</si>
  <si>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</si>
  <si>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</si>
  <si>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</si>
  <si>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</si>
  <si>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</si>
  <si>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</si>
  <si>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</si>
  <si>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</si>
  <si>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</si>
  <si>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</si>
  <si>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</si>
  <si>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</si>
  <si>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</si>
  <si>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</si>
  <si>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</si>
  <si>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</si>
  <si>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</si>
  <si>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</si>
  <si>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</si>
  <si>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</si>
  <si>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</si>
  <si>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</si>
  <si>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</si>
  <si>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</si>
  <si>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</si>
  <si>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</si>
  <si>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</si>
  <si>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</si>
  <si>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</si>
  <si>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</si>
  <si>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</si>
  <si>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</si>
  <si>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</si>
  <si>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</si>
  <si>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</si>
  <si>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</si>
  <si>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</si>
  <si>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</si>
  <si>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</si>
  <si>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</si>
  <si>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</si>
  <si>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</si>
  <si>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</si>
  <si>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</si>
  <si>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</si>
  <si>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</si>
  <si>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</si>
  <si>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</si>
  <si>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</si>
  <si>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</si>
  <si>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</si>
  <si>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</si>
  <si>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</si>
  <si>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</si>
  <si>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</si>
  <si>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</si>
  <si>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</si>
  <si>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</si>
  <si>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</si>
  <si>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</si>
  <si>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</si>
  <si>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</si>
  <si>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</si>
  <si>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</si>
  <si>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</si>
  <si>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</si>
  <si>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</si>
  <si>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</si>
  <si>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</si>
  <si>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</si>
  <si>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</si>
  <si>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</si>
  <si>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</si>
  <si>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</si>
  <si>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</si>
  <si>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</si>
  <si>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</si>
  <si>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</si>
  <si>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</si>
  <si>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</si>
  <si>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</si>
  <si>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</si>
  <si>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</si>
  <si>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</si>
  <si>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</si>
  <si>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</si>
  <si>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</si>
  <si>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</si>
  <si>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</si>
  <si>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</si>
  <si>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</si>
  <si>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</si>
  <si>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</si>
  <si>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</si>
  <si>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</si>
  <si>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</si>
  <si>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</si>
  <si>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</si>
  <si>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</si>
  <si>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</si>
  <si>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</si>
  <si>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</si>
  <si>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</si>
  <si>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</si>
  <si>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</si>
  <si>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</si>
  <si>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</si>
  <si>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</si>
  <si>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</si>
  <si>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</si>
  <si>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</si>
  <si>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</si>
  <si>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</si>
  <si>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</si>
  <si>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</si>
  <si>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</si>
  <si>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</si>
  <si>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</si>
  <si>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</si>
  <si>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</si>
  <si>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</si>
  <si>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</si>
  <si>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</si>
  <si>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</si>
  <si>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</si>
  <si>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</si>
  <si>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</si>
  <si>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7793-Instituciones del Gobierno General Nacional con seguimiento y evaluación presupuestaria incluidas en los instrumentos de transparencia</t>
  </si>
  <si>
    <t>Durante el cuarto trimestre se oportuno el seguimiento al 100% de la instituciones para el registro de sus resultados y evidencias de ejecución fisica-financiera.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</si>
</sst>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14" fillId="6" borderId="14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5" xfId="0" applyFont="1" applyFill="1" applyBorder="1" applyAlignment="1">
      <alignment vertical="top" wrapText="1"/>
    </xf>
    <xf numFmtId="0" fontId="2" fillId="6" borderId="29" xfId="0" applyFont="1" applyFill="1" applyBorder="1" applyAlignment="1">
      <alignment vertical="top" wrapText="1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5"/>
    <tableColumn id="4" xr3:uid="{00000000-0010-0000-0000-000004000000}" name="Monto Financiero _x000a_(B)" dataDxfId="4"/>
    <tableColumn id="5" xr3:uid="{00000000-0010-0000-0000-000005000000}" name="Ejecución Física Trimestral _x000a_(C)" dataDxfId="3"/>
    <tableColumn id="6" xr3:uid="{00000000-0010-0000-0000-000006000000}" name="Ejecución Financiera Trimestral_x000a_ (D)" dataDxfId="2"/>
    <tableColumn id="7" xr3:uid="{00000000-0010-0000-0000-000007000000}" name="Física %_x000a_ E=C/A" dataDxfId="1">
      <calculatedColumnFormula>IF(E43&gt;0,E43/C43,0)</calculatedColumnFormula>
    </tableColumn>
    <tableColumn id="8" xr3:uid="{00000000-0010-0000-0000-000008000000}" name="Financiero % _x000a_F=D/B" dataDxfId="0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topLeftCell="A13" zoomScale="180" zoomScaleNormal="100" zoomScaleSheetLayoutView="180" workbookViewId="0">
      <selection activeCell="A14" sqref="A14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56" t="s">
        <v>0</v>
      </c>
      <c r="C1" s="57"/>
      <c r="D1" s="57"/>
      <c r="E1" s="57"/>
      <c r="F1" s="57"/>
      <c r="G1" s="57"/>
      <c r="H1" s="58"/>
    </row>
    <row r="2" spans="1:10" s="1" customFormat="1" ht="21" customHeight="1" thickBot="1" x14ac:dyDescent="0.3">
      <c r="A2" s="33"/>
      <c r="B2" s="59" t="s">
        <v>1</v>
      </c>
      <c r="C2" s="60"/>
      <c r="D2" s="59" t="s">
        <v>2</v>
      </c>
      <c r="E2" s="60"/>
      <c r="F2" s="61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62" t="s">
        <v>5</v>
      </c>
      <c r="C3" s="63"/>
      <c r="D3" s="62" t="s">
        <v>6</v>
      </c>
      <c r="E3" s="63"/>
      <c r="F3" s="64"/>
      <c r="G3" s="24" t="s">
        <v>7</v>
      </c>
      <c r="H3" s="31">
        <v>0</v>
      </c>
    </row>
    <row r="4" spans="1:10" s="1" customFormat="1" ht="3" customHeight="1" x14ac:dyDescent="0.25">
      <c r="A4" s="65"/>
      <c r="B4" s="66"/>
      <c r="C4" s="66"/>
      <c r="D4" s="67"/>
      <c r="E4" s="67"/>
      <c r="F4" s="67"/>
      <c r="G4" s="66"/>
      <c r="H4" s="68"/>
    </row>
    <row r="5" spans="1:10" s="1" customFormat="1" ht="3" customHeight="1" x14ac:dyDescent="0.25">
      <c r="A5" s="69"/>
      <c r="B5" s="70"/>
      <c r="C5" s="70"/>
      <c r="D5" s="70"/>
      <c r="E5" s="70"/>
      <c r="F5" s="70"/>
      <c r="G5" s="70"/>
      <c r="H5" s="71"/>
    </row>
    <row r="6" spans="1:10" s="1" customFormat="1" ht="3" customHeight="1" x14ac:dyDescent="0.25">
      <c r="A6" s="72"/>
      <c r="B6" s="67"/>
      <c r="C6" s="67"/>
      <c r="D6" s="67"/>
      <c r="E6" s="67"/>
      <c r="F6" s="67"/>
      <c r="G6" s="67"/>
      <c r="H6" s="73"/>
    </row>
    <row r="7" spans="1:10" s="1" customFormat="1" ht="15.75" x14ac:dyDescent="0.25">
      <c r="A7" s="74" t="s">
        <v>8</v>
      </c>
      <c r="B7" s="75"/>
      <c r="C7" s="75"/>
      <c r="D7" s="75"/>
      <c r="E7" s="75"/>
      <c r="F7" s="75"/>
      <c r="G7" s="75"/>
      <c r="H7" s="76"/>
    </row>
    <row r="8" spans="1:10" s="1" customFormat="1" ht="3" customHeight="1" x14ac:dyDescent="0.25">
      <c r="A8" s="72"/>
      <c r="B8" s="67"/>
      <c r="C8" s="67"/>
      <c r="D8" s="67"/>
      <c r="E8" s="67"/>
      <c r="F8" s="67"/>
      <c r="G8" s="67"/>
      <c r="H8" s="73"/>
    </row>
    <row r="9" spans="1:10" s="1" customFormat="1" ht="15.75" x14ac:dyDescent="0.25">
      <c r="A9" s="77" t="s">
        <v>9</v>
      </c>
      <c r="B9" s="78"/>
      <c r="C9" s="78"/>
      <c r="D9" s="78"/>
      <c r="E9" s="78"/>
      <c r="F9" s="78"/>
      <c r="G9" s="78"/>
      <c r="H9" s="79"/>
    </row>
    <row r="10" spans="1:10" s="1" customFormat="1" ht="3" customHeight="1" x14ac:dyDescent="0.25">
      <c r="A10" s="80"/>
      <c r="B10" s="81"/>
      <c r="C10" s="81"/>
      <c r="D10" s="81"/>
      <c r="E10" s="81"/>
      <c r="F10" s="81"/>
      <c r="G10" s="81"/>
      <c r="H10" s="82"/>
    </row>
    <row r="11" spans="1:10" ht="39" customHeight="1" x14ac:dyDescent="0.25">
      <c r="A11" s="19" t="s">
        <v>10</v>
      </c>
      <c r="B11" s="53" t="s">
        <v>11</v>
      </c>
      <c r="C11" s="54"/>
      <c r="D11" s="54"/>
      <c r="E11" s="54"/>
      <c r="F11" s="54"/>
      <c r="G11" s="54"/>
      <c r="H11" s="55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87" t="s">
        <v>13</v>
      </c>
      <c r="C13" s="87"/>
      <c r="D13" s="87"/>
      <c r="E13" s="87"/>
      <c r="F13" s="87"/>
      <c r="G13" s="87"/>
      <c r="H13" s="88"/>
    </row>
    <row r="14" spans="1:10" ht="51.75" customHeight="1" x14ac:dyDescent="0.25">
      <c r="A14" s="19" t="s">
        <v>14</v>
      </c>
      <c r="B14" s="87" t="s">
        <v>15</v>
      </c>
      <c r="C14" s="87"/>
      <c r="D14" s="87"/>
      <c r="E14" s="87"/>
      <c r="F14" s="87"/>
      <c r="G14" s="87"/>
      <c r="H14" s="88"/>
    </row>
    <row r="15" spans="1:10" s="1" customFormat="1" ht="3" customHeight="1" x14ac:dyDescent="0.25">
      <c r="A15" s="20"/>
      <c r="H15" s="21"/>
    </row>
    <row r="16" spans="1:10" ht="18.75" customHeight="1" x14ac:dyDescent="0.25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91" t="str">
        <f>IFERROR(VLOOKUP(B18,'Validacion datos'!A2:B5,2,FALSE),"")</f>
        <v>DESARROLLO PRODUCTIVO</v>
      </c>
      <c r="D18" s="91"/>
      <c r="E18" s="91"/>
      <c r="F18" s="91"/>
      <c r="G18" s="91"/>
      <c r="H18" s="91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91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91"/>
      <c r="E20" s="91"/>
      <c r="F20" s="91"/>
      <c r="G20" s="91"/>
      <c r="H20" s="91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91" t="str">
        <f>IFERROR(VLOOKUP(B22,'Validacion datos'!D8:E64,2,FALSE),"")</f>
        <v>Garantizar la sostenibilidad macroeconómica</v>
      </c>
      <c r="D22" s="91"/>
      <c r="E22" s="91"/>
      <c r="F22" s="91"/>
      <c r="G22" s="91"/>
      <c r="H22" s="91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92" t="s">
        <v>22</v>
      </c>
      <c r="C24" s="92"/>
      <c r="D24" s="92"/>
      <c r="E24" s="92"/>
      <c r="F24" s="92"/>
      <c r="G24" s="92"/>
      <c r="H24" s="93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74" t="s">
        <v>23</v>
      </c>
      <c r="B26" s="75"/>
      <c r="C26" s="75"/>
      <c r="D26" s="75"/>
      <c r="E26" s="75"/>
      <c r="F26" s="75"/>
      <c r="G26" s="75"/>
      <c r="H26" s="76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89" t="s">
        <v>25</v>
      </c>
      <c r="C28" s="89"/>
      <c r="D28" s="89"/>
      <c r="E28" s="89"/>
      <c r="F28" s="89"/>
      <c r="G28" s="89"/>
      <c r="H28" s="90"/>
    </row>
    <row r="29" spans="1:14" ht="54" customHeight="1" x14ac:dyDescent="0.25">
      <c r="A29" s="23" t="s">
        <v>26</v>
      </c>
      <c r="B29" s="89" t="s">
        <v>27</v>
      </c>
      <c r="C29" s="89"/>
      <c r="D29" s="89"/>
      <c r="E29" s="89"/>
      <c r="F29" s="89"/>
      <c r="G29" s="89"/>
      <c r="H29" s="90"/>
    </row>
    <row r="30" spans="1:14" ht="54.75" customHeight="1" x14ac:dyDescent="0.25">
      <c r="A30" s="23" t="s">
        <v>28</v>
      </c>
      <c r="B30" s="89" t="s">
        <v>29</v>
      </c>
      <c r="C30" s="89"/>
      <c r="D30" s="89"/>
      <c r="E30" s="89"/>
      <c r="F30" s="89"/>
      <c r="G30" s="89"/>
      <c r="H30" s="90"/>
    </row>
    <row r="31" spans="1:14" s="1" customFormat="1" ht="3" customHeight="1" x14ac:dyDescent="0.25">
      <c r="A31" s="20"/>
      <c r="H31" s="21"/>
    </row>
    <row r="32" spans="1:14" ht="15.75" customHeight="1" x14ac:dyDescent="0.25">
      <c r="A32" s="74" t="s">
        <v>30</v>
      </c>
      <c r="B32" s="75"/>
      <c r="C32" s="75"/>
      <c r="D32" s="75"/>
      <c r="E32" s="75"/>
      <c r="F32" s="75"/>
      <c r="G32" s="75"/>
      <c r="H32" s="76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7" t="s">
        <v>31</v>
      </c>
      <c r="B34" s="78"/>
      <c r="C34" s="78"/>
      <c r="D34" s="78"/>
      <c r="E34" s="78"/>
      <c r="F34" s="78"/>
      <c r="G34" s="78"/>
      <c r="H34" s="79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107" t="s">
        <v>32</v>
      </c>
      <c r="B36" s="106"/>
      <c r="C36" s="104" t="s">
        <v>33</v>
      </c>
      <c r="D36" s="106"/>
      <c r="E36" s="104" t="s">
        <v>34</v>
      </c>
      <c r="F36" s="106"/>
      <c r="G36" s="104" t="s">
        <v>35</v>
      </c>
      <c r="H36" s="105"/>
    </row>
    <row r="37" spans="1:8" ht="30.75" customHeight="1" x14ac:dyDescent="0.25">
      <c r="A37" s="100">
        <v>721592971</v>
      </c>
      <c r="B37" s="101"/>
      <c r="C37" s="101">
        <v>721592971</v>
      </c>
      <c r="D37" s="101"/>
      <c r="E37" s="101">
        <v>657423712.67999995</v>
      </c>
      <c r="F37" s="101"/>
      <c r="G37" s="102">
        <f>IF(E37&gt;0,E37/C37,0)</f>
        <v>0.91107277800797748</v>
      </c>
      <c r="H37" s="103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7" t="s">
        <v>36</v>
      </c>
      <c r="B39" s="78"/>
      <c r="C39" s="78"/>
      <c r="D39" s="78"/>
      <c r="E39" s="78"/>
      <c r="F39" s="78"/>
      <c r="G39" s="78"/>
      <c r="H39" s="79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97" t="s">
        <v>37</v>
      </c>
      <c r="D41" s="98"/>
      <c r="E41" s="97" t="s">
        <v>38</v>
      </c>
      <c r="F41" s="97"/>
      <c r="G41" s="97" t="s">
        <v>39</v>
      </c>
      <c r="H41" s="99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 t="s">
        <v>214</v>
      </c>
      <c r="D43" s="27">
        <v>89000000</v>
      </c>
      <c r="E43" s="49" t="s">
        <v>214</v>
      </c>
      <c r="F43" s="27">
        <v>90432665.75</v>
      </c>
      <c r="G43" s="50">
        <v>1</v>
      </c>
      <c r="H43" s="43">
        <f>IF(F43&gt;0,F43/D43,0)</f>
        <v>1.016097367977528</v>
      </c>
    </row>
    <row r="44" spans="1:8" ht="86.25" customHeight="1" x14ac:dyDescent="0.25">
      <c r="A44" s="39" t="s">
        <v>212</v>
      </c>
      <c r="B44" s="40" t="s">
        <v>213</v>
      </c>
      <c r="C44" s="51">
        <v>0.98</v>
      </c>
      <c r="D44" s="41">
        <v>33251832</v>
      </c>
      <c r="E44" s="42">
        <v>0.98</v>
      </c>
      <c r="F44" s="41">
        <v>33570881.049999997</v>
      </c>
      <c r="G44" s="42">
        <v>0.98</v>
      </c>
      <c r="H44" s="43">
        <f>IF(F44&gt;0,F44/D44,0)</f>
        <v>1.0095949314912933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74" t="s">
        <v>48</v>
      </c>
      <c r="B46" s="75"/>
      <c r="C46" s="75"/>
      <c r="D46" s="75"/>
      <c r="E46" s="75"/>
      <c r="F46" s="75"/>
      <c r="G46" s="75"/>
      <c r="H46" s="76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7" t="s">
        <v>49</v>
      </c>
      <c r="B48" s="78"/>
      <c r="C48" s="78"/>
      <c r="D48" s="78"/>
      <c r="E48" s="78"/>
      <c r="F48" s="78"/>
      <c r="G48" s="78"/>
      <c r="H48" s="79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89" t="s">
        <v>215</v>
      </c>
      <c r="C50" s="89"/>
      <c r="D50" s="89"/>
      <c r="E50" s="89"/>
      <c r="F50" s="89"/>
      <c r="G50" s="89"/>
      <c r="H50" s="90"/>
    </row>
    <row r="51" spans="1:8" ht="36" customHeight="1" x14ac:dyDescent="0.25">
      <c r="A51" s="45" t="s">
        <v>51</v>
      </c>
      <c r="B51" s="89" t="s">
        <v>213</v>
      </c>
      <c r="C51" s="89"/>
      <c r="D51" s="89"/>
      <c r="E51" s="89"/>
      <c r="F51" s="89"/>
      <c r="G51" s="89"/>
      <c r="H51" s="90"/>
    </row>
    <row r="52" spans="1:8" ht="62.25" customHeight="1" x14ac:dyDescent="0.25">
      <c r="A52" s="45" t="s">
        <v>52</v>
      </c>
      <c r="B52" s="89" t="s">
        <v>216</v>
      </c>
      <c r="C52" s="89"/>
      <c r="D52" s="89"/>
      <c r="E52" s="89"/>
      <c r="F52" s="89"/>
      <c r="G52" s="89"/>
      <c r="H52" s="90"/>
    </row>
    <row r="53" spans="1:8" ht="133.5" customHeight="1" x14ac:dyDescent="0.25">
      <c r="A53" s="45" t="s">
        <v>53</v>
      </c>
      <c r="B53" s="89"/>
      <c r="C53" s="89"/>
      <c r="D53" s="89"/>
      <c r="E53" s="89"/>
      <c r="F53" s="89"/>
      <c r="G53" s="89"/>
      <c r="H53" s="90"/>
    </row>
    <row r="54" spans="1:8" s="1" customFormat="1" ht="3" customHeight="1" x14ac:dyDescent="0.25">
      <c r="A54" s="20"/>
      <c r="H54" s="21"/>
    </row>
    <row r="55" spans="1:8" ht="15.75" customHeight="1" x14ac:dyDescent="0.25">
      <c r="A55" s="74" t="s">
        <v>54</v>
      </c>
      <c r="B55" s="75"/>
      <c r="C55" s="75"/>
      <c r="D55" s="75"/>
      <c r="E55" s="75"/>
      <c r="F55" s="75"/>
      <c r="G55" s="75"/>
      <c r="H55" s="76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84" t="s">
        <v>55</v>
      </c>
      <c r="B57" s="85"/>
      <c r="C57" s="85"/>
      <c r="D57" s="85"/>
      <c r="E57" s="85"/>
      <c r="F57" s="85"/>
      <c r="G57" s="85"/>
      <c r="H57" s="86"/>
    </row>
    <row r="58" spans="1:8" s="1" customFormat="1" ht="3" customHeight="1" x14ac:dyDescent="0.25">
      <c r="A58" s="20"/>
      <c r="H58" s="21"/>
    </row>
    <row r="59" spans="1:8" ht="80.25" customHeight="1" x14ac:dyDescent="0.25">
      <c r="A59" s="94" t="s">
        <v>56</v>
      </c>
      <c r="B59" s="95"/>
      <c r="C59" s="95"/>
      <c r="D59" s="95"/>
      <c r="E59" s="95"/>
      <c r="F59" s="95"/>
      <c r="G59" s="95"/>
      <c r="H59" s="96"/>
    </row>
    <row r="60" spans="1:8" ht="14.25" customHeight="1" x14ac:dyDescent="0.25">
      <c r="A60" s="83" t="s">
        <v>57</v>
      </c>
      <c r="B60" s="83"/>
      <c r="C60" s="83"/>
      <c r="D60" s="83"/>
      <c r="E60" s="83"/>
      <c r="F60" s="83"/>
      <c r="G60" s="83"/>
      <c r="H60" s="83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  <mergeCell ref="A55:H55"/>
    <mergeCell ref="A46:H46"/>
    <mergeCell ref="E41:F41"/>
    <mergeCell ref="C41:D41"/>
    <mergeCell ref="A48:H48"/>
    <mergeCell ref="B50:H5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xWindow="313" yWindow="479"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13" yWindow="479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8" t="s">
        <v>60</v>
      </c>
      <c r="B5" s="109"/>
      <c r="C5" s="109"/>
      <c r="D5" s="109"/>
      <c r="E5" s="109"/>
      <c r="F5" s="110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2025-01-17T14:31:07Z</cp:lastPrinted>
  <dcterms:created xsi:type="dcterms:W3CDTF">2018-02-28T12:31:13Z</dcterms:created>
  <dcterms:modified xsi:type="dcterms:W3CDTF">2025-01-17T14:35:05Z</dcterms:modified>
  <cp:category/>
  <cp:contentStatus/>
</cp:coreProperties>
</file>