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8\Balance General\"/>
    </mc:Choice>
  </mc:AlternateContent>
  <xr:revisionPtr revIDLastSave="0" documentId="13_ncr:1_{3F89E07F-0E96-4775-9A6F-69CBBC2C9C57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Balance General -Agosto. 2025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70" l="1"/>
  <c r="C76" i="70"/>
  <c r="C18" i="70"/>
  <c r="C49" i="70" l="1"/>
  <c r="C53" i="70" s="1"/>
  <c r="C67" i="70"/>
  <c r="C58" i="70" l="1"/>
  <c r="C60" i="70" l="1"/>
  <c r="C62" i="70" s="1"/>
  <c r="C72" i="70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<sst xmlns="http://schemas.openxmlformats.org/spreadsheetml/2006/main" count="59" uniqueCount="58">
  <si>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</si>
  <si>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</si>
  <si>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</si>
  <si>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</si>
  <si>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</si>
  <si>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</si>
  <si>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</si>
  <si>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</si>
  <si>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</si>
  <si>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</si>
  <si>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</si>
  <si>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</si>
  <si>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</si>
  <si>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</si>
  <si>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</si>
  <si>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</si>
  <si>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</si>
  <si>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</si>
  <si>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</si>
  <si>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</si>
  <si>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</si>
  <si>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</si>
  <si>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</si>
  <si>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</si>
  <si>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</si>
  <si>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</si>
  <si>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</si>
  <si>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</si>
  <si>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</si>
  <si>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</si>
  <si>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</si>
  <si>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</si>
  <si>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</si>
  <si>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</si>
  <si>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</si>
  <si>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</si>
  <si>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</si>
  <si>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</si>
  <si>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</si>
  <si>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</si>
  <si>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</si>
  <si>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</si>
  <si>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</si>
  <si>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</si>
  <si>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</si>
  <si>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</si>
  <si>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</si>
  <si>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</si>
  <si>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</si>
  <si>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</si>
  <si>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</si>
  <si>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</si>
  <si>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</si>
  <si>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</si>
  <si>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</si>
  <si>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</si>
  <si>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</si>
  <si>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>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</si>
</sst>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="85" zoomScaleNormal="85" workbookViewId="0">
      <selection activeCell="C75" sqref="C75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41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49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23661.69</v>
      </c>
    </row>
    <row r="16" spans="1:3" ht="15.75">
      <c r="A16" s="17" t="s">
        <v>2</v>
      </c>
      <c r="B16" s="32"/>
      <c r="C16" s="41">
        <v>1326858.94</v>
      </c>
    </row>
    <row r="17" spans="1:13" ht="15.75">
      <c r="A17" s="17" t="s">
        <v>3</v>
      </c>
      <c r="B17" s="32"/>
      <c r="C17" s="41">
        <v>1207956.1299999999</v>
      </c>
    </row>
    <row r="18" spans="1:13" ht="19.5" thickBot="1">
      <c r="A18" s="2" t="s">
        <v>4</v>
      </c>
      <c r="B18" s="32"/>
      <c r="C18" s="14">
        <f>C15+C16+C17</f>
        <v>2558476.7599999998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19</v>
      </c>
      <c r="B22" s="38"/>
      <c r="C22" s="22"/>
      <c r="L22" s="30"/>
    </row>
    <row r="23" spans="1:13" ht="15.75">
      <c r="A23" s="5" t="s">
        <v>26</v>
      </c>
      <c r="B23" s="32"/>
      <c r="C23" s="43">
        <v>32032101.030000001</v>
      </c>
      <c r="L23" s="30"/>
    </row>
    <row r="24" spans="1:13" ht="15.75">
      <c r="A24" s="5" t="s">
        <v>28</v>
      </c>
      <c r="B24" s="32"/>
      <c r="C24" s="43">
        <v>234461.05</v>
      </c>
      <c r="L24" s="30"/>
    </row>
    <row r="25" spans="1:13" ht="15.75">
      <c r="A25" s="3" t="s">
        <v>29</v>
      </c>
      <c r="B25" s="32"/>
      <c r="C25" s="43">
        <v>64171801.530000001</v>
      </c>
      <c r="L25" s="30"/>
    </row>
    <row r="26" spans="1:13" ht="15.75">
      <c r="A26" s="3" t="s">
        <v>25</v>
      </c>
      <c r="B26" s="32"/>
      <c r="C26" s="43">
        <v>2537531.02</v>
      </c>
      <c r="L26" s="30"/>
    </row>
    <row r="27" spans="1:13" ht="15.75">
      <c r="A27" s="3" t="s">
        <v>27</v>
      </c>
      <c r="B27" s="32"/>
      <c r="C27" s="43">
        <v>1922677.37</v>
      </c>
      <c r="L27" s="30"/>
      <c r="M27" s="46"/>
    </row>
    <row r="28" spans="1:13" ht="15.75">
      <c r="A28" s="3" t="s">
        <v>53</v>
      </c>
      <c r="B28" s="32"/>
      <c r="C28" s="43">
        <v>613809.05000000005</v>
      </c>
      <c r="L28" s="30"/>
      <c r="M28" s="46"/>
    </row>
    <row r="29" spans="1:13" ht="15.75">
      <c r="A29" s="6" t="s">
        <v>30</v>
      </c>
      <c r="B29" s="32"/>
      <c r="C29" s="43">
        <v>1037201.14</v>
      </c>
      <c r="L29" s="30"/>
      <c r="M29" s="46"/>
    </row>
    <row r="30" spans="1:13" ht="15.75">
      <c r="A30" s="6" t="s">
        <v>31</v>
      </c>
      <c r="B30" s="32"/>
      <c r="C30" s="43">
        <v>239022.21</v>
      </c>
      <c r="L30" s="30"/>
    </row>
    <row r="31" spans="1:13" ht="15.75">
      <c r="A31" s="6" t="s">
        <v>24</v>
      </c>
      <c r="B31" s="32"/>
      <c r="C31" s="43">
        <v>451975.4</v>
      </c>
      <c r="L31" s="30"/>
    </row>
    <row r="32" spans="1:13" ht="15.75">
      <c r="A32" s="6" t="s">
        <v>54</v>
      </c>
      <c r="B32" s="32"/>
      <c r="C32" s="43">
        <v>3540</v>
      </c>
      <c r="L32" s="30"/>
    </row>
    <row r="33" spans="1:12" ht="15.75">
      <c r="A33" s="6" t="s">
        <v>51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50927779.509999998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32365.1</v>
      </c>
      <c r="L36" s="30"/>
    </row>
    <row r="37" spans="1:12" ht="15.75">
      <c r="A37" s="19" t="s">
        <v>34</v>
      </c>
      <c r="B37" s="32"/>
      <c r="C37" s="43">
        <v>280856.65000000002</v>
      </c>
      <c r="L37" s="30"/>
    </row>
    <row r="38" spans="1:12" ht="15.75">
      <c r="A38" s="6" t="s">
        <v>42</v>
      </c>
      <c r="B38" s="32"/>
      <c r="C38" s="43">
        <v>1717542.31</v>
      </c>
      <c r="L38" s="30"/>
    </row>
    <row r="39" spans="1:12" ht="15.75">
      <c r="A39" s="6" t="s">
        <v>35</v>
      </c>
      <c r="B39" s="32"/>
      <c r="C39" s="43">
        <v>5081653.2</v>
      </c>
      <c r="L39" s="30"/>
    </row>
    <row r="40" spans="1:12" ht="15.75">
      <c r="A40" s="6" t="s">
        <v>36</v>
      </c>
      <c r="B40" s="32"/>
      <c r="C40" s="43">
        <v>4696167.24</v>
      </c>
    </row>
    <row r="41" spans="1:12" ht="15.75">
      <c r="A41" s="6" t="s">
        <v>37</v>
      </c>
      <c r="B41" s="32"/>
      <c r="C41" s="43">
        <v>8554794.2899999991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50</v>
      </c>
      <c r="B43" s="32"/>
      <c r="C43" s="43">
        <v>89850</v>
      </c>
    </row>
    <row r="44" spans="1:12" ht="15.75">
      <c r="A44" s="6" t="s">
        <v>52</v>
      </c>
      <c r="B44" s="32"/>
      <c r="C44" s="43">
        <v>102660</v>
      </c>
    </row>
    <row r="45" spans="1:12" ht="15.75">
      <c r="A45" s="6" t="s">
        <v>39</v>
      </c>
      <c r="B45" s="32"/>
      <c r="C45" s="43">
        <v>853895.08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2">
        <v>140190560.84999999</v>
      </c>
      <c r="D48" s="15"/>
    </row>
    <row r="49" spans="1:10" ht="18.75">
      <c r="A49" s="7" t="s">
        <v>7</v>
      </c>
      <c r="B49" s="32"/>
      <c r="C49" s="23">
        <f>SUM(C23:C46)-C48</f>
        <v>37009992.210000008</v>
      </c>
    </row>
    <row r="50" spans="1:10" ht="18.75">
      <c r="A50" s="8"/>
      <c r="B50" s="32"/>
      <c r="C50" s="21"/>
    </row>
    <row r="51" spans="1:10" ht="15.75">
      <c r="A51" s="6" t="s">
        <v>48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38855892.210000008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1619474.89</v>
      </c>
    </row>
    <row r="57" spans="1:10" ht="15.75">
      <c r="A57" s="6" t="s">
        <v>22</v>
      </c>
      <c r="B57" s="32"/>
      <c r="C57" s="26">
        <v>204741.17</v>
      </c>
    </row>
    <row r="58" spans="1:10" ht="15.75">
      <c r="A58" s="10" t="s">
        <v>10</v>
      </c>
      <c r="B58" s="32"/>
      <c r="C58" s="27">
        <f>C56-C57</f>
        <v>1414733.72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40270625.930000007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42829102.690000005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4">
        <v>4510919.8499999996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4510919.8499999996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38318182.840000004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42829102.690000005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56</v>
      </c>
      <c r="B82" s="47"/>
      <c r="C82" s="47"/>
    </row>
    <row r="83" spans="1:3">
      <c r="A83" s="47" t="s">
        <v>55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2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-Agosto.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2025-08-07T14:33:23Z</cp:lastPrinted>
  <dcterms:created xsi:type="dcterms:W3CDTF">2017-01-20T12:41:55Z</dcterms:created>
  <dcterms:modified xsi:type="dcterms:W3CDTF">2025-09-05T18:31:51Z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