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gprd-my.sharepoint.com/personal/vcapellan_digepres_gob_do/Documents/Escritorio/"/>
    </mc:Choice>
  </mc:AlternateContent>
  <xr:revisionPtr revIDLastSave="0" documentId="14_{C33F5120-74FF-4926-9222-9775E1E31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'!$A$1:$C$110</definedName>
    <definedName name="_xlnm.Print_Titles" localSheetId="0">'Plantilla Ejecución '!$3:$15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" l="1"/>
  <c r="C33" i="3"/>
  <c r="C43" i="3"/>
  <c r="B43" i="3"/>
  <c r="B51" i="3"/>
  <c r="B59" i="3"/>
  <c r="B69" i="3"/>
  <c r="B74" i="3"/>
  <c r="B77" i="3"/>
  <c r="C90" i="3"/>
  <c r="B90" i="3"/>
  <c r="C87" i="3"/>
  <c r="B87" i="3"/>
  <c r="C84" i="3"/>
  <c r="B84" i="3"/>
  <c r="C77" i="3"/>
  <c r="C74" i="3"/>
  <c r="C69" i="3"/>
  <c r="C59" i="3"/>
  <c r="C51" i="3"/>
  <c r="C23" i="3"/>
  <c r="B23" i="3"/>
  <c r="C17" i="3"/>
  <c r="B17" i="3"/>
  <c r="B81" i="3" l="1"/>
  <c r="B92" i="3"/>
  <c r="C92" i="3"/>
  <c r="C81" i="3"/>
  <c r="B16" i="3"/>
  <c r="C16" i="3"/>
  <c r="B94" i="3" l="1"/>
  <c r="C9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<sst xmlns="http://schemas.openxmlformats.org/spreadsheetml/2006/main" count="93" uniqueCount="93">
  <si>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</si>
  <si>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</si>
  <si>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</si>
  <si>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</si>
  <si>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</si>
  <si>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</si>
  <si>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</si>
  <si>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</si>
  <si>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</si>
  <si>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</si>
  <si>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</si>
  <si>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</si>
  <si>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</si>
  <si>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</si>
  <si>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</si>
  <si>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</si>
  <si>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</si>
  <si>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</si>
  <si>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</si>
  <si>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</si>
  <si>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</si>
  <si>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</si>
  <si>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</si>
  <si>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</si>
  <si>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</si>
  <si>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</si>
  <si>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</si>
  <si>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</si>
  <si>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</si>
  <si>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</si>
  <si>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</si>
  <si>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</si>
  <si>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</si>
  <si>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</si>
  <si>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</si>
  <si>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</si>
  <si>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</si>
  <si>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</si>
  <si>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</si>
  <si>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</si>
  <si>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</si>
  <si>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</si>
  <si>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</si>
  <si>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</si>
  <si>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</si>
  <si>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</si>
  <si>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</si>
  <si>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</si>
  <si>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</si>
  <si>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</si>
  <si>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</si>
  <si>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</si>
  <si>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</si>
  <si>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</si>
  <si>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</si>
  <si>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</si>
  <si>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</si>
  <si>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</si>
  <si>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</si>
  <si>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</si>
  <si>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</si>
  <si>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</si>
  <si>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</si>
  <si>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</si>
  <si>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</si>
  <si>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</si>
  <si>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</si>
  <si>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</si>
  <si>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</si>
  <si>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</si>
  <si>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</si>
  <si>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</si>
  <si>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</si>
  <si>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</si>
  <si>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</si>
  <si>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</si>
  <si>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</si>
  <si>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</si>
  <si>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(Valores en RD$)</t>
  </si>
  <si>
    <t>Encargada División Financiera</t>
  </si>
  <si>
    <t>Presupuesto Aprobado</t>
  </si>
  <si>
    <t>Presupuesto Modificado</t>
  </si>
  <si>
    <r>
      <rPr>
        <b/>
        <sz val="10.5"/>
        <color rgb="FF000000"/>
        <rFont val="Calibri"/>
        <family val="2"/>
        <scheme val="minor"/>
      </rPr>
      <t>Presupuesto Aprobado</t>
    </r>
    <r>
      <rPr>
        <sz val="10.5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</si>
  <si>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10.5"/>
        <color rgb="FF000000"/>
        <rFont val="Calibri"/>
        <family val="2"/>
        <scheme val="minor"/>
      </rPr>
      <t>Fuente:</t>
    </r>
    <r>
      <rPr>
        <sz val="10.5"/>
        <color rgb="FF000000"/>
        <rFont val="Calibri"/>
        <family val="2"/>
        <scheme val="minor"/>
      </rPr>
      <t xml:space="preserve"> Reporte del SIGEF</t>
    </r>
  </si>
  <si>
    <r>
      <rPr>
        <b/>
        <sz val="10.5"/>
        <color rgb="FF000000"/>
        <rFont val="Calibri"/>
        <family val="2"/>
        <scheme val="minor"/>
      </rPr>
      <t>Presupuesto Modificado</t>
    </r>
    <r>
      <rPr>
        <sz val="10.5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</si>
  <si>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t>un presupuesto complementario.</t>
  </si>
  <si>
    <r>
      <rPr>
        <b/>
        <sz val="10.5"/>
        <color rgb="FF000000"/>
        <rFont val="Calibri"/>
        <family val="2"/>
        <scheme val="minor"/>
      </rPr>
      <t>Total Devengado</t>
    </r>
    <r>
      <rPr>
        <sz val="10.5"/>
        <color rgb="FF000000"/>
        <rFont val="Calibri"/>
        <family val="2"/>
        <scheme val="minor"/>
      </rPr>
      <t>: Son los recursos financieros que surgen con la obligación de pago por la recepción de</t>
    </r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</si>
  <si>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</si>
  <si>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</si>
  <si>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</si>
  <si>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Presupuesto de Gastos y Aplicaciones Financieras </t>
  </si>
  <si>
    <t>Alba Reyes Reyes</t>
  </si>
  <si>
    <t>Fuente Financiamiento: 10-Fondo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</si>
</sst>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9" fillId="0" borderId="0" xfId="0" applyFont="1" applyAlignment="1">
      <alignment horizontal="left"/>
    </xf>
    <xf numFmtId="0" fontId="11" fillId="0" borderId="0" xfId="0" applyFont="1"/>
    <xf numFmtId="4" fontId="1" fillId="2" borderId="2" xfId="0" applyNumberFormat="1" applyFont="1" applyFill="1" applyBorder="1" applyAlignment="1">
      <alignment horizontal="right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 indent="2"/>
    </xf>
    <xf numFmtId="4" fontId="0" fillId="0" borderId="0" xfId="0" applyNumberFormat="1" applyFill="1"/>
    <xf numFmtId="4" fontId="0" fillId="0" borderId="0" xfId="1" applyNumberFormat="1" applyFont="1" applyFill="1"/>
    <xf numFmtId="0" fontId="1" fillId="0" borderId="0" xfId="0" applyFont="1" applyFill="1" applyAlignment="1">
      <alignment horizontal="left" vertical="center" wrapText="1"/>
    </xf>
    <xf numFmtId="4" fontId="1" fillId="0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2129117</xdr:colOff>
      <xdr:row>1</xdr:row>
      <xdr:rowOff>33113</xdr:rowOff>
    </xdr:from>
    <xdr:to>
      <xdr:col>1</xdr:col>
      <xdr:colOff>314696</xdr:colOff>
      <xdr:row>9</xdr:row>
      <xdr:rowOff>55712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7" y="223613"/>
          <a:ext cx="1357404" cy="12513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111"/>
  <sheetViews>
    <sheetView showGridLines="0" tabSelected="1" zoomScaleNormal="100" workbookViewId="0">
      <selection activeCell="E15" sqref="E15"/>
    </sheetView>
  </sheetViews>
  <sheetFormatPr baseColWidth="10" defaultColWidth="9.140625" defaultRowHeight="15"/>
  <cols>
    <col min="1" max="1" width="47.5703125" bestFit="1" customWidth="1"/>
    <col min="2" max="2" width="20.140625" bestFit="1" customWidth="1"/>
    <col min="3" max="3" width="19.5703125" customWidth="1"/>
    <col min="7" max="7" width="41.42578125" customWidth="1"/>
    <col min="8" max="8" width="22.42578125" customWidth="1"/>
    <col min="9" max="9" width="20" bestFit="1" customWidth="1"/>
    <col min="10" max="10" width="22.140625" bestFit="1" customWidth="1"/>
    <col min="11" max="11" width="19.5703125" bestFit="1" customWidth="1"/>
    <col min="12" max="12" width="20.5703125" bestFit="1" customWidth="1"/>
    <col min="13" max="16" width="13.7109375" customWidth="1"/>
    <col min="17" max="17" width="20" customWidth="1"/>
    <col min="18" max="18" width="22.140625" bestFit="1" customWidth="1"/>
    <col min="19" max="20" width="12.7109375" customWidth="1"/>
    <col min="21" max="21" width="25.28515625" customWidth="1"/>
    <col min="22" max="22" width="21" customWidth="1"/>
    <col min="23" max="23" width="13.7109375" customWidth="1"/>
    <col min="24" max="24" width="15.28515625" customWidth="1"/>
    <col min="25" max="26" width="13.7109375" customWidth="1"/>
    <col min="27" max="27" width="19" bestFit="1" customWidth="1"/>
  </cols>
  <sheetData>
    <row r="2" spans="1:3" ht="3.75" customHeight="1"/>
    <row r="3" spans="1:3" ht="3" customHeight="1">
      <c r="A3" s="17"/>
      <c r="B3" s="17"/>
      <c r="C3" s="17"/>
    </row>
    <row r="4" spans="1:3" ht="18.75">
      <c r="A4" s="17"/>
      <c r="B4" s="17"/>
      <c r="C4" s="17"/>
    </row>
    <row r="5" spans="1:3" ht="3.75" customHeight="1">
      <c r="A5" s="17"/>
      <c r="B5" s="17"/>
      <c r="C5" s="17"/>
    </row>
    <row r="6" spans="1:3" ht="18.75">
      <c r="A6" s="17"/>
      <c r="B6" s="17"/>
      <c r="C6" s="17"/>
    </row>
    <row r="7" spans="1:3" ht="18.75">
      <c r="A7" s="17"/>
      <c r="B7" s="17"/>
      <c r="C7" s="17"/>
    </row>
    <row r="8" spans="1:3" ht="18.75">
      <c r="A8" s="17"/>
      <c r="B8" s="17"/>
      <c r="C8" s="17"/>
    </row>
    <row r="9" spans="1:3" ht="11.25" customHeight="1">
      <c r="A9" s="17"/>
      <c r="B9" s="17"/>
      <c r="C9" s="17"/>
    </row>
    <row r="10" spans="1:3" ht="18.75" customHeight="1">
      <c r="A10" s="30" t="s">
        <v>90</v>
      </c>
      <c r="B10" s="30"/>
      <c r="C10" s="30"/>
    </row>
    <row r="11" spans="1:3" ht="18.75" customHeight="1">
      <c r="A11" s="30" t="s">
        <v>92</v>
      </c>
      <c r="B11" s="30"/>
      <c r="C11" s="30"/>
    </row>
    <row r="12" spans="1:3" ht="20.25" customHeight="1">
      <c r="A12" s="30">
        <v>2026</v>
      </c>
      <c r="B12" s="30"/>
      <c r="C12" s="30"/>
    </row>
    <row r="13" spans="1:3" ht="15.75" customHeight="1">
      <c r="A13" s="31" t="s">
        <v>78</v>
      </c>
      <c r="B13" s="31"/>
      <c r="C13" s="31"/>
    </row>
    <row r="14" spans="1:3" ht="8.25" customHeight="1">
      <c r="A14" s="19"/>
      <c r="B14" s="19"/>
      <c r="C14" s="19"/>
    </row>
    <row r="15" spans="1:3" s="24" customFormat="1" ht="30" customHeight="1">
      <c r="A15" s="22" t="s">
        <v>0</v>
      </c>
      <c r="B15" s="23" t="s">
        <v>80</v>
      </c>
      <c r="C15" s="23" t="s">
        <v>81</v>
      </c>
    </row>
    <row r="16" spans="1:3">
      <c r="A16" s="1" t="s">
        <v>1</v>
      </c>
      <c r="B16" s="14">
        <f t="shared" ref="B16:C16" si="0">+B17+B23+B33+B43+B51+B59+B69+B74+B77</f>
        <v>757343596</v>
      </c>
      <c r="C16" s="14">
        <f t="shared" si="0"/>
        <v>0</v>
      </c>
    </row>
    <row r="17" spans="1:24">
      <c r="A17" s="2" t="s">
        <v>2</v>
      </c>
      <c r="B17" s="7">
        <f>SUM(B18:B22)</f>
        <v>620000000</v>
      </c>
      <c r="C17" s="7">
        <f>SUM(C18:C22)</f>
        <v>0</v>
      </c>
    </row>
    <row r="18" spans="1:24" ht="15" customHeight="1">
      <c r="A18" s="34" t="s">
        <v>3</v>
      </c>
      <c r="B18" s="35">
        <v>390948664</v>
      </c>
      <c r="C18" s="10">
        <v>0</v>
      </c>
    </row>
    <row r="19" spans="1:24" ht="15" customHeight="1">
      <c r="A19" s="34" t="s">
        <v>4</v>
      </c>
      <c r="B19" s="35">
        <v>169355531</v>
      </c>
      <c r="C19" s="10">
        <v>0</v>
      </c>
    </row>
    <row r="20" spans="1:24" ht="15" customHeight="1">
      <c r="A20" s="34" t="s">
        <v>36</v>
      </c>
      <c r="B20" s="36">
        <v>0</v>
      </c>
      <c r="C20" s="10">
        <v>0</v>
      </c>
    </row>
    <row r="21" spans="1:24" ht="15" customHeight="1">
      <c r="A21" s="34" t="s">
        <v>5</v>
      </c>
      <c r="B21" s="35">
        <v>6711724</v>
      </c>
      <c r="C21" s="10">
        <v>0</v>
      </c>
    </row>
    <row r="22" spans="1:24" ht="15" customHeight="1">
      <c r="A22" s="34" t="s">
        <v>6</v>
      </c>
      <c r="B22" s="35">
        <v>52984081</v>
      </c>
      <c r="C22" s="10">
        <v>0</v>
      </c>
    </row>
    <row r="23" spans="1:24">
      <c r="A23" s="37" t="s">
        <v>7</v>
      </c>
      <c r="B23" s="38">
        <f>SUM(B24:B32)</f>
        <v>79126596</v>
      </c>
      <c r="C23" s="7">
        <f>SUM(C24:C32)</f>
        <v>0</v>
      </c>
    </row>
    <row r="24" spans="1:24">
      <c r="A24" s="34" t="s">
        <v>8</v>
      </c>
      <c r="B24" s="35">
        <v>13660000</v>
      </c>
      <c r="C24" s="10">
        <v>0</v>
      </c>
    </row>
    <row r="25" spans="1:24" ht="30">
      <c r="A25" s="34" t="s">
        <v>9</v>
      </c>
      <c r="B25" s="35">
        <v>750000</v>
      </c>
      <c r="C25" s="10">
        <v>0</v>
      </c>
    </row>
    <row r="26" spans="1:24">
      <c r="A26" s="34" t="s">
        <v>10</v>
      </c>
      <c r="B26" s="35">
        <v>650000</v>
      </c>
      <c r="C26" s="10">
        <v>0</v>
      </c>
    </row>
    <row r="27" spans="1:24" ht="18" customHeight="1">
      <c r="A27" s="34" t="s">
        <v>11</v>
      </c>
      <c r="B27" s="35">
        <v>500000</v>
      </c>
      <c r="C27" s="10">
        <v>0</v>
      </c>
    </row>
    <row r="28" spans="1:24">
      <c r="A28" s="34" t="s">
        <v>12</v>
      </c>
      <c r="B28" s="35">
        <v>7171000</v>
      </c>
      <c r="C28" s="10">
        <v>0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>
      <c r="A29" s="34" t="s">
        <v>13</v>
      </c>
      <c r="B29" s="35">
        <v>17925596</v>
      </c>
      <c r="C29" s="10">
        <v>0</v>
      </c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45">
      <c r="A30" s="34" t="s">
        <v>14</v>
      </c>
      <c r="B30" s="35">
        <v>3350000</v>
      </c>
      <c r="C30" s="10">
        <v>0</v>
      </c>
    </row>
    <row r="31" spans="1:24" ht="30">
      <c r="A31" s="34" t="s">
        <v>15</v>
      </c>
      <c r="B31" s="35">
        <v>12870000</v>
      </c>
      <c r="C31" s="10">
        <v>0</v>
      </c>
    </row>
    <row r="32" spans="1:24">
      <c r="A32" s="34" t="s">
        <v>37</v>
      </c>
      <c r="B32" s="35">
        <v>22250000</v>
      </c>
      <c r="C32" s="10">
        <v>0</v>
      </c>
    </row>
    <row r="33" spans="1:3">
      <c r="A33" s="37" t="s">
        <v>16</v>
      </c>
      <c r="B33" s="38">
        <f>SUM(B34:B42)</f>
        <v>35335000</v>
      </c>
      <c r="C33" s="7">
        <f>SUM(C34:C42)</f>
        <v>0</v>
      </c>
    </row>
    <row r="34" spans="1:3" ht="30">
      <c r="A34" s="34" t="s">
        <v>17</v>
      </c>
      <c r="B34" s="35">
        <v>1250000</v>
      </c>
      <c r="C34" s="10">
        <v>0</v>
      </c>
    </row>
    <row r="35" spans="1:3">
      <c r="A35" s="34" t="s">
        <v>18</v>
      </c>
      <c r="B35" s="35">
        <v>1400000</v>
      </c>
      <c r="C35" s="10">
        <v>0</v>
      </c>
    </row>
    <row r="36" spans="1:3" ht="30">
      <c r="A36" s="34" t="s">
        <v>19</v>
      </c>
      <c r="B36" s="35">
        <v>1250000</v>
      </c>
      <c r="C36" s="10">
        <v>0</v>
      </c>
    </row>
    <row r="37" spans="1:3">
      <c r="A37" s="34" t="s">
        <v>20</v>
      </c>
      <c r="B37" s="35">
        <v>150000</v>
      </c>
      <c r="C37" s="10">
        <v>0</v>
      </c>
    </row>
    <row r="38" spans="1:3" ht="30">
      <c r="A38" s="34" t="s">
        <v>21</v>
      </c>
      <c r="B38" s="35">
        <v>400000</v>
      </c>
      <c r="C38" s="10">
        <v>0</v>
      </c>
    </row>
    <row r="39" spans="1:3" ht="30">
      <c r="A39" s="34" t="s">
        <v>22</v>
      </c>
      <c r="B39" s="35">
        <v>355000</v>
      </c>
      <c r="C39" s="10">
        <v>0</v>
      </c>
    </row>
    <row r="40" spans="1:3" ht="30">
      <c r="A40" s="34" t="s">
        <v>23</v>
      </c>
      <c r="B40" s="35">
        <v>13265000</v>
      </c>
      <c r="C40" s="10">
        <v>0</v>
      </c>
    </row>
    <row r="41" spans="1:3" ht="30">
      <c r="A41" s="34" t="s">
        <v>38</v>
      </c>
      <c r="B41" s="36">
        <v>0</v>
      </c>
      <c r="C41" s="10">
        <v>0</v>
      </c>
    </row>
    <row r="42" spans="1:3">
      <c r="A42" s="34" t="s">
        <v>24</v>
      </c>
      <c r="B42" s="35">
        <v>17265000</v>
      </c>
      <c r="C42" s="10">
        <v>0</v>
      </c>
    </row>
    <row r="43" spans="1:3">
      <c r="A43" s="37" t="s">
        <v>25</v>
      </c>
      <c r="B43" s="38">
        <f>SUM(B44:B50)</f>
        <v>3000000</v>
      </c>
      <c r="C43" s="7">
        <f>SUM(C44:C50)</f>
        <v>0</v>
      </c>
    </row>
    <row r="44" spans="1:3" ht="30">
      <c r="A44" s="34" t="s">
        <v>26</v>
      </c>
      <c r="B44" s="36">
        <v>3000000</v>
      </c>
      <c r="C44" s="10">
        <v>0</v>
      </c>
    </row>
    <row r="45" spans="1:3" ht="30">
      <c r="A45" s="34" t="s">
        <v>39</v>
      </c>
      <c r="B45" s="36">
        <v>0</v>
      </c>
      <c r="C45" s="10">
        <v>0</v>
      </c>
    </row>
    <row r="46" spans="1:3" ht="30">
      <c r="A46" s="34" t="s">
        <v>40</v>
      </c>
      <c r="B46" s="36">
        <v>0</v>
      </c>
      <c r="C46" s="10">
        <v>0</v>
      </c>
    </row>
    <row r="47" spans="1:3" ht="30">
      <c r="A47" s="34" t="s">
        <v>41</v>
      </c>
      <c r="B47" s="36">
        <v>0</v>
      </c>
      <c r="C47" s="10">
        <v>0</v>
      </c>
    </row>
    <row r="48" spans="1:3" ht="30">
      <c r="A48" s="34" t="s">
        <v>42</v>
      </c>
      <c r="B48" s="36">
        <v>0</v>
      </c>
      <c r="C48" s="10">
        <v>0</v>
      </c>
    </row>
    <row r="49" spans="1:3" ht="30">
      <c r="A49" s="34" t="s">
        <v>27</v>
      </c>
      <c r="B49" s="36">
        <v>0</v>
      </c>
      <c r="C49" s="10">
        <v>0</v>
      </c>
    </row>
    <row r="50" spans="1:3" ht="30">
      <c r="A50" s="34" t="s">
        <v>43</v>
      </c>
      <c r="B50" s="36">
        <v>0</v>
      </c>
      <c r="C50" s="10">
        <v>0</v>
      </c>
    </row>
    <row r="51" spans="1:3">
      <c r="A51" s="37" t="s">
        <v>44</v>
      </c>
      <c r="B51" s="38">
        <f>SUM(B52:B58)</f>
        <v>0</v>
      </c>
      <c r="C51" s="7">
        <f>SUM(C52:C58)</f>
        <v>0</v>
      </c>
    </row>
    <row r="52" spans="1:3" ht="30">
      <c r="A52" s="34" t="s">
        <v>45</v>
      </c>
      <c r="B52" s="36">
        <v>0</v>
      </c>
      <c r="C52" s="10">
        <v>0</v>
      </c>
    </row>
    <row r="53" spans="1:3" ht="30">
      <c r="A53" s="34" t="s">
        <v>46</v>
      </c>
      <c r="B53" s="36">
        <v>0</v>
      </c>
      <c r="C53" s="10">
        <v>0</v>
      </c>
    </row>
    <row r="54" spans="1:3" ht="30">
      <c r="A54" s="34" t="s">
        <v>47</v>
      </c>
      <c r="B54" s="36">
        <v>0</v>
      </c>
      <c r="C54" s="10">
        <v>0</v>
      </c>
    </row>
    <row r="55" spans="1:3" ht="30">
      <c r="A55" s="34" t="s">
        <v>48</v>
      </c>
      <c r="B55" s="36">
        <v>0</v>
      </c>
      <c r="C55" s="10">
        <v>0</v>
      </c>
    </row>
    <row r="56" spans="1:3" ht="30">
      <c r="A56" s="34" t="s">
        <v>49</v>
      </c>
      <c r="B56" s="36">
        <v>0</v>
      </c>
      <c r="C56" s="10">
        <v>0</v>
      </c>
    </row>
    <row r="57" spans="1:3" ht="30">
      <c r="A57" s="34" t="s">
        <v>50</v>
      </c>
      <c r="B57" s="36">
        <v>0</v>
      </c>
      <c r="C57" s="10">
        <v>0</v>
      </c>
    </row>
    <row r="58" spans="1:3" ht="30">
      <c r="A58" s="34" t="s">
        <v>51</v>
      </c>
      <c r="B58" s="36">
        <v>0</v>
      </c>
      <c r="C58" s="10">
        <v>0</v>
      </c>
    </row>
    <row r="59" spans="1:3">
      <c r="A59" s="37" t="s">
        <v>28</v>
      </c>
      <c r="B59" s="38">
        <f>SUM(B60:B68)</f>
        <v>19882000</v>
      </c>
      <c r="C59" s="7">
        <f>SUM(C60:C68)</f>
        <v>0</v>
      </c>
    </row>
    <row r="60" spans="1:3">
      <c r="A60" s="34" t="s">
        <v>29</v>
      </c>
      <c r="B60" s="35">
        <v>8872000</v>
      </c>
      <c r="C60" s="10">
        <v>0</v>
      </c>
    </row>
    <row r="61" spans="1:3" ht="30">
      <c r="A61" s="34" t="s">
        <v>30</v>
      </c>
      <c r="B61" s="35">
        <v>510000</v>
      </c>
      <c r="C61" s="10">
        <v>0</v>
      </c>
    </row>
    <row r="62" spans="1:3" ht="30">
      <c r="A62" s="34" t="s">
        <v>31</v>
      </c>
      <c r="B62" s="36">
        <v>0</v>
      </c>
      <c r="C62" s="10">
        <v>0</v>
      </c>
    </row>
    <row r="63" spans="1:3" ht="30">
      <c r="A63" s="34" t="s">
        <v>32</v>
      </c>
      <c r="B63" s="35">
        <v>5000000</v>
      </c>
      <c r="C63" s="10">
        <v>0</v>
      </c>
    </row>
    <row r="64" spans="1:3" ht="30">
      <c r="A64" s="34" t="s">
        <v>33</v>
      </c>
      <c r="B64" s="35">
        <v>5000000</v>
      </c>
      <c r="C64" s="10">
        <v>0</v>
      </c>
    </row>
    <row r="65" spans="1:3">
      <c r="A65" s="34" t="s">
        <v>52</v>
      </c>
      <c r="B65" s="35">
        <v>500000</v>
      </c>
      <c r="C65" s="10">
        <v>0</v>
      </c>
    </row>
    <row r="66" spans="1:3">
      <c r="A66" s="34" t="s">
        <v>53</v>
      </c>
      <c r="B66" s="36">
        <v>0</v>
      </c>
      <c r="C66" s="10">
        <v>0</v>
      </c>
    </row>
    <row r="67" spans="1:3">
      <c r="A67" s="34" t="s">
        <v>34</v>
      </c>
      <c r="B67" s="36">
        <v>0</v>
      </c>
      <c r="C67" s="10">
        <v>0</v>
      </c>
    </row>
    <row r="68" spans="1:3" ht="30">
      <c r="A68" s="34" t="s">
        <v>54</v>
      </c>
      <c r="B68" s="36">
        <v>0</v>
      </c>
      <c r="C68" s="10">
        <v>0</v>
      </c>
    </row>
    <row r="69" spans="1:3">
      <c r="A69" s="37" t="s">
        <v>55</v>
      </c>
      <c r="B69" s="38">
        <f>SUM(B70:B73)</f>
        <v>0</v>
      </c>
      <c r="C69" s="7">
        <f>SUM(C70:C73)</f>
        <v>0</v>
      </c>
    </row>
    <row r="70" spans="1:3">
      <c r="A70" s="34" t="s">
        <v>56</v>
      </c>
      <c r="B70" s="36">
        <v>0</v>
      </c>
      <c r="C70" s="10">
        <v>0</v>
      </c>
    </row>
    <row r="71" spans="1:3">
      <c r="A71" s="34" t="s">
        <v>57</v>
      </c>
      <c r="B71" s="36">
        <v>0</v>
      </c>
      <c r="C71" s="10">
        <v>0</v>
      </c>
    </row>
    <row r="72" spans="1:3" ht="30">
      <c r="A72" s="34" t="s">
        <v>58</v>
      </c>
      <c r="B72" s="36">
        <v>0</v>
      </c>
      <c r="C72" s="10">
        <v>0</v>
      </c>
    </row>
    <row r="73" spans="1:3" ht="45">
      <c r="A73" s="34" t="s">
        <v>59</v>
      </c>
      <c r="B73" s="36">
        <v>0</v>
      </c>
      <c r="C73" s="10">
        <v>0</v>
      </c>
    </row>
    <row r="74" spans="1:3" ht="30">
      <c r="A74" s="37" t="s">
        <v>60</v>
      </c>
      <c r="B74" s="38">
        <f>SUM(B75:B76)</f>
        <v>0</v>
      </c>
      <c r="C74" s="7">
        <f>SUM(C75:C76)</f>
        <v>0</v>
      </c>
    </row>
    <row r="75" spans="1:3">
      <c r="A75" s="34" t="s">
        <v>61</v>
      </c>
      <c r="B75" s="36">
        <v>0</v>
      </c>
      <c r="C75" s="10">
        <v>0</v>
      </c>
    </row>
    <row r="76" spans="1:3" ht="30">
      <c r="A76" s="34" t="s">
        <v>62</v>
      </c>
      <c r="B76" s="36">
        <v>0</v>
      </c>
      <c r="C76" s="10">
        <v>0</v>
      </c>
    </row>
    <row r="77" spans="1:3">
      <c r="A77" s="37" t="s">
        <v>63</v>
      </c>
      <c r="B77" s="38">
        <f>SUM(B78:B80)</f>
        <v>0</v>
      </c>
      <c r="C77" s="7">
        <f>SUM(C78:C80)</f>
        <v>0</v>
      </c>
    </row>
    <row r="78" spans="1:3">
      <c r="A78" s="34" t="s">
        <v>64</v>
      </c>
      <c r="B78" s="36">
        <v>0</v>
      </c>
      <c r="C78" s="10">
        <v>0</v>
      </c>
    </row>
    <row r="79" spans="1:3">
      <c r="A79" s="34" t="s">
        <v>65</v>
      </c>
      <c r="B79" s="36">
        <v>0</v>
      </c>
      <c r="C79" s="10">
        <v>0</v>
      </c>
    </row>
    <row r="80" spans="1:3" ht="30">
      <c r="A80" s="34" t="s">
        <v>66</v>
      </c>
      <c r="B80" s="36">
        <v>0</v>
      </c>
      <c r="C80" s="10">
        <v>0</v>
      </c>
    </row>
    <row r="81" spans="1:3">
      <c r="A81" s="5" t="s">
        <v>35</v>
      </c>
      <c r="B81" s="9">
        <f>B17+B23+B33+B43+B51+B59+B69+B74+B77</f>
        <v>757343596</v>
      </c>
      <c r="C81" s="9">
        <f>C17+C23+C33+C43+C59+C51+C69+C74+C77</f>
        <v>0</v>
      </c>
    </row>
    <row r="82" spans="1:3">
      <c r="A82" s="3"/>
      <c r="B82" s="8"/>
      <c r="C82" s="8"/>
    </row>
    <row r="83" spans="1:3">
      <c r="A83" s="1" t="s">
        <v>67</v>
      </c>
      <c r="B83" s="12"/>
      <c r="C83" s="12"/>
    </row>
    <row r="84" spans="1:3">
      <c r="A84" s="2" t="s">
        <v>68</v>
      </c>
      <c r="B84" s="11">
        <f t="shared" ref="B84:C84" si="1">SUM(B85:B86)</f>
        <v>0</v>
      </c>
      <c r="C84" s="11">
        <f t="shared" si="1"/>
        <v>0</v>
      </c>
    </row>
    <row r="85" spans="1:3" ht="30">
      <c r="A85" s="4" t="s">
        <v>69</v>
      </c>
      <c r="B85" s="6">
        <v>0</v>
      </c>
      <c r="C85" s="6">
        <v>0</v>
      </c>
    </row>
    <row r="86" spans="1:3" ht="30">
      <c r="A86" s="4" t="s">
        <v>70</v>
      </c>
      <c r="B86" s="6">
        <v>0</v>
      </c>
      <c r="C86" s="6">
        <v>0</v>
      </c>
    </row>
    <row r="87" spans="1:3">
      <c r="A87" s="2" t="s">
        <v>71</v>
      </c>
      <c r="B87" s="11">
        <f t="shared" ref="B87:C87" si="2">SUM(B88:B89)</f>
        <v>0</v>
      </c>
      <c r="C87" s="11">
        <f t="shared" si="2"/>
        <v>0</v>
      </c>
    </row>
    <row r="88" spans="1:3">
      <c r="A88" s="4" t="s">
        <v>72</v>
      </c>
      <c r="B88" s="6">
        <v>0</v>
      </c>
      <c r="C88" s="6">
        <v>0</v>
      </c>
    </row>
    <row r="89" spans="1:3" ht="30">
      <c r="A89" s="4" t="s">
        <v>73</v>
      </c>
      <c r="B89" s="6">
        <v>0</v>
      </c>
      <c r="C89" s="6">
        <v>0</v>
      </c>
    </row>
    <row r="90" spans="1:3">
      <c r="A90" s="2" t="s">
        <v>74</v>
      </c>
      <c r="B90" s="11">
        <f t="shared" ref="B90:C90" si="3">SUM(B91:B91)</f>
        <v>0</v>
      </c>
      <c r="C90" s="11">
        <f t="shared" si="3"/>
        <v>0</v>
      </c>
    </row>
    <row r="91" spans="1:3" ht="30">
      <c r="A91" s="4" t="s">
        <v>75</v>
      </c>
      <c r="B91" s="6">
        <v>0</v>
      </c>
      <c r="C91" s="6">
        <v>0</v>
      </c>
    </row>
    <row r="92" spans="1:3">
      <c r="A92" s="5" t="s">
        <v>76</v>
      </c>
      <c r="B92" s="28">
        <f t="shared" ref="B92:C92" si="4">+B84+B87+B90</f>
        <v>0</v>
      </c>
      <c r="C92" s="28">
        <f t="shared" si="4"/>
        <v>0</v>
      </c>
    </row>
    <row r="93" spans="1:3">
      <c r="B93" s="6"/>
      <c r="C93" s="6"/>
    </row>
    <row r="94" spans="1:3" ht="16.5" thickBot="1">
      <c r="A94" s="18" t="s">
        <v>77</v>
      </c>
      <c r="B94" s="29">
        <f t="shared" ref="B94" si="5">+B81+B92</f>
        <v>757343596</v>
      </c>
      <c r="C94" s="29">
        <f>+C81+C92</f>
        <v>0</v>
      </c>
    </row>
    <row r="95" spans="1:3" ht="13.5" customHeight="1" thickTop="1">
      <c r="A95" s="26" t="s">
        <v>83</v>
      </c>
    </row>
    <row r="96" spans="1:3" ht="13.5" customHeight="1">
      <c r="A96" s="20"/>
    </row>
    <row r="97" spans="1:3">
      <c r="A97" s="26" t="s">
        <v>82</v>
      </c>
    </row>
    <row r="98" spans="1:3">
      <c r="A98" s="26" t="s">
        <v>84</v>
      </c>
    </row>
    <row r="99" spans="1:3">
      <c r="A99" s="26" t="s">
        <v>85</v>
      </c>
    </row>
    <row r="100" spans="1:3">
      <c r="A100" s="26" t="s">
        <v>86</v>
      </c>
    </row>
    <row r="101" spans="1:3">
      <c r="A101" s="27" t="s">
        <v>87</v>
      </c>
    </row>
    <row r="102" spans="1:3">
      <c r="A102" s="26" t="s">
        <v>88</v>
      </c>
    </row>
    <row r="103" spans="1:3">
      <c r="A103" s="27" t="s">
        <v>89</v>
      </c>
    </row>
    <row r="104" spans="1:3">
      <c r="A104" s="27"/>
    </row>
    <row r="105" spans="1:3">
      <c r="A105" s="27"/>
    </row>
    <row r="106" spans="1:3">
      <c r="A106" s="21"/>
    </row>
    <row r="108" spans="1:3">
      <c r="B108" s="25"/>
      <c r="C108" s="25"/>
    </row>
    <row r="109" spans="1:3">
      <c r="B109" s="32" t="s">
        <v>91</v>
      </c>
      <c r="C109" s="32"/>
    </row>
    <row r="110" spans="1:3">
      <c r="B110" s="33" t="s">
        <v>79</v>
      </c>
      <c r="C110" s="33"/>
    </row>
    <row r="111" spans="1:3">
      <c r="A111" s="13"/>
    </row>
  </sheetData>
  <dataConsolidate/>
  <mergeCells count="6">
    <mergeCell ref="A10:C10"/>
    <mergeCell ref="A12:C12"/>
    <mergeCell ref="A13:C13"/>
    <mergeCell ref="B109:C109"/>
    <mergeCell ref="B110:C110"/>
    <mergeCell ref="A11:C11"/>
  </mergeCells>
  <printOptions horizontalCentered="1"/>
  <pageMargins left="0.23622047244094491" right="0.23622047244094491" top="0.35433070866141736" bottom="0.35433070866141736" header="0.31496062992125984" footer="0.31496062992125984"/>
  <pageSetup fitToHeight="0" orientation="portrait" r:id="rId1"/>
  <rowBreaks count="4" manualBreakCount="4">
    <brk id="32" max="2" man="1"/>
    <brk id="50" max="2" man="1"/>
    <brk id="68" max="2" man="1"/>
    <brk id="81" max="16383" man="1"/>
  </rowBreaks>
  <colBreaks count="1" manualBreakCount="1">
    <brk id="3" max="1048575" man="1"/>
  </col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Verenice Capellan</cp:lastModifiedBy>
  <cp:lastPrinted>2026-01-20T15:14:18Z</cp:lastPrinted>
  <dcterms:created xsi:type="dcterms:W3CDTF">2018-04-17T18:57:16Z</dcterms:created>
  <dcterms:modified xsi:type="dcterms:W3CDTF">2026-01-20T15:54:50Z</dcterms:modified>
</cp:coreProperties>
</file>