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uentas por Pagar\2026\2025_01\"/>
    </mc:Choice>
  </mc:AlternateContent>
  <xr:revisionPtr revIDLastSave="0" documentId="13_ncr:1_{C249E747-7017-4AF1-A0BD-49AF75170C0C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Enero 2026" sheetId="1" r:id="rId1"/>
  </sheets>
  <definedNames>
    <definedName name="_xlnm._FilterDatabase" localSheetId="0" hidden="1">'Enero 2026'!$A$14:$J$43</definedName>
    <definedName name="_xlnm.Print_Area" localSheetId="0">'Enero 2026'!$A$1:$I$57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H42" i="1"/>
  <c r="H41" i="1"/>
  <c r="H40" i="1"/>
  <c r="H39" i="1"/>
  <c r="H38" i="1"/>
  <c r="H37" i="1"/>
  <c r="H36" i="1"/>
  <c r="H35" i="1"/>
  <c r="H34" i="1"/>
  <c r="H27" i="1"/>
  <c r="H28" i="1"/>
  <c r="H29" i="1"/>
  <c r="H30" i="1"/>
  <c r="H31" i="1"/>
  <c r="H32" i="1"/>
  <c r="H33" i="1"/>
  <c r="H26" i="1"/>
  <c r="H44" i="1" s="1"/>
  <c r="G16" i="1"/>
  <c r="G17" i="1"/>
  <c r="G18" i="1"/>
  <c r="G19" i="1"/>
  <c r="G20" i="1"/>
  <c r="G21" i="1"/>
  <c r="G22" i="1"/>
  <c r="G23" i="1"/>
  <c r="G24" i="1"/>
  <c r="G25" i="1"/>
  <c r="E44" i="1" l="1"/>
  <c r="G15" i="1" l="1"/>
  <c r="G44" i="1" s="1"/>
</calcChain>
</file>

<file path=xl/sharedStrings.xml><?xml version="1.0" encoding="utf-8"?>
<sst xmlns="http://schemas.openxmlformats.org/spreadsheetml/2006/main" count="131" uniqueCount="80">
  <si>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</si>
  <si>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</si>
  <si>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</si>
  <si>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</si>
  <si>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</si>
  <si>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</si>
  <si>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</si>
  <si>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</si>
  <si>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>Estado</t>
  </si>
  <si>
    <t xml:space="preserve">Listado de Cuentas por Pagar y Pagos a Proveedores </t>
  </si>
  <si>
    <t>Empresa Distribuidora de Electricidad del Este, S. A. (EDEESTE).</t>
  </si>
  <si>
    <t>Pagado</t>
  </si>
  <si>
    <t xml:space="preserve">  </t>
  </si>
  <si>
    <t>Coproración de Acueducto y Alcantarillado de Santo Domingo (CAASD).</t>
  </si>
  <si>
    <t>Descripción</t>
  </si>
  <si>
    <t>Delta Comercial, S. A.</t>
  </si>
  <si>
    <t>Altice Dominicana, S. A.</t>
  </si>
  <si>
    <t>Pago por adquisición de botellones de agua purificada para uso de esta DIGEPRES.</t>
  </si>
  <si>
    <t>Copy Solutions International, S.A</t>
  </si>
  <si>
    <t>Pago por Servicio de Impresión renta para uso de esta DIGEPRES.</t>
  </si>
  <si>
    <t>Planeta Azul, S. A.</t>
  </si>
  <si>
    <t>Seguro Nacional de Salud (SENASA).</t>
  </si>
  <si>
    <t>Pendiente</t>
  </si>
  <si>
    <t>Compañía Dominicana de Teléfonos, S. A.</t>
  </si>
  <si>
    <t>Pago por servicios de agua potable correspondiente al mes de enero 2026</t>
  </si>
  <si>
    <t>E450000021969</t>
  </si>
  <si>
    <t>Pago por servicios de telecable, cuenta No. 13996825 correspondiente al período 11-1-2026 al 10-02-2026, para uso de esta DIGEPRES.</t>
  </si>
  <si>
    <t>E450000021723</t>
  </si>
  <si>
    <t>Pago por servicios de data, cuenta No. 85937564 correspondiente al período 11-01-2025 al 30-01-2026, para uso de esta DIGEPRES.</t>
  </si>
  <si>
    <t>E450000021745</t>
  </si>
  <si>
    <t>Pago por servicios de energía eléctrica, NIC No. 1511169, correspondiente al mes de enero de 2026 para consumo de esta DIGEPRES.</t>
  </si>
  <si>
    <t>E450000070415</t>
  </si>
  <si>
    <t>Pago por servicios de energía eléctrica, NIC No. 1609251, correspondiente al mes de enero de 2026 para consumo de esta DIGEPRES.</t>
  </si>
  <si>
    <t>E450000070579</t>
  </si>
  <si>
    <t>E450000000957</t>
  </si>
  <si>
    <t>Pago por Servicio de alimentación para jornadas de capacitación en la Provincia de Puerto Plata.</t>
  </si>
  <si>
    <t>Consorcio Duran P &amp; Asoc.SRL</t>
  </si>
  <si>
    <t>B1500000207</t>
  </si>
  <si>
    <t>Pago por servicios de flota, cuenta No. 779890185, correspondiente al mes de enero de 2026 para uso de esta DIGEPRES.</t>
  </si>
  <si>
    <t>E450000102416</t>
  </si>
  <si>
    <t>Pago por servicios de data, cuenta No. 767677238, correspondiente al mes de enero de 2026 para uso de esta DIGEPRES.</t>
  </si>
  <si>
    <t>E450000101958</t>
  </si>
  <si>
    <t>E450000102411</t>
  </si>
  <si>
    <t>Pago por servicios de data, cuenta No. 779655453, correspondiente al mes de enero de 2026 para uso de esta DIGEPRES.</t>
  </si>
  <si>
    <t>E450000101423</t>
  </si>
  <si>
    <t>Pago por servicios de telefonía fija y seguridad perimetral, cuenta No. 708794361, correspondiente al mes de enero de 2026 para uso de esta DIGEPRES.</t>
  </si>
  <si>
    <t>E450000021607</t>
  </si>
  <si>
    <t>Autocentro Navarro SRL</t>
  </si>
  <si>
    <t>Pago por contratación de servicios de lavados para flotilla vehicular de esta DIGEPRES</t>
  </si>
  <si>
    <t>E450000000033</t>
  </si>
  <si>
    <t>E450000000034</t>
  </si>
  <si>
    <t>E450000000038</t>
  </si>
  <si>
    <t>E450000000040</t>
  </si>
  <si>
    <t>E450000000046</t>
  </si>
  <si>
    <t>Frod Advisory Group SRL</t>
  </si>
  <si>
    <t xml:space="preserve">Pago servicios de consultoría para el acompañamiento en la obtención de las certificaciones de las Normas ISO 27001-2022 del Sistema de Gestión Seguridad de la Información e ISO 20000-1 2018 Sistema de Gestión de Servicios TIC en esta DIGEPRES. </t>
  </si>
  <si>
    <t>B1500000023</t>
  </si>
  <si>
    <t>Pago por cobertura del 75% del cuatrimestre 11/12 de la Licenciatura en Administración de Empresas de Patricia acevedo colaboradora de esta DIGEPRES.</t>
  </si>
  <si>
    <t>B1500000605</t>
  </si>
  <si>
    <t>Universidad De La Tercera Edad (UTE)</t>
  </si>
  <si>
    <t>E450000021727</t>
  </si>
  <si>
    <t>Servicio Automotriz Inteligente (AUTOSAI)</t>
  </si>
  <si>
    <t>B1500002847</t>
  </si>
  <si>
    <t>B1500002848</t>
  </si>
  <si>
    <t>B1500002849</t>
  </si>
  <si>
    <t>Pago por servicios de mantenimiento del vehículo TOYOTA COASTER, placa EI01179, propiedad de esta DIGEPRES.</t>
  </si>
  <si>
    <t>E450000005438</t>
  </si>
  <si>
    <t>Pago por gastos de seguro de salud para los colaboradores de esta DIGEPRES, correspondiente al mes de enero 2026.</t>
  </si>
  <si>
    <t>E450000005005</t>
  </si>
  <si>
    <t>E450000022012</t>
  </si>
  <si>
    <t>Seguros Reservas SA</t>
  </si>
  <si>
    <t>Pago por gastos de seguro de vida colectivo para los colaboradores de esta DIGEPRES, correspondiente al mes de febrero 2026</t>
  </si>
  <si>
    <t>E450000010715</t>
  </si>
  <si>
    <t>E450000022142</t>
  </si>
  <si>
    <t>Pago cuota 5/6 de la cobertura comprometida del 50% de la maestria en gestion de empresas concentraciones, habilidades directivas y finanzas para el colaborador Juan Elias Portalatin Garcia, cuatrimestre enero -  abril 2026.</t>
  </si>
  <si>
    <t>E450000001813</t>
  </si>
  <si>
    <t>Pontificia Universidad Católica Madre Y Maestra (PUCMM)</t>
  </si>
  <si>
    <t>ALBA D. REYES REYES</t>
  </si>
  <si>
    <t>Encargada División Financiera</t>
  </si>
  <si>
    <t>Al 31 de Enero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</si>
</sst>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</cellStyleXfs>
  <cellXfs count="37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/>
    <xf numFmtId="43" fontId="3" fillId="2" borderId="5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horizontal="left" vertical="center"/>
    </xf>
    <xf numFmtId="14" fontId="1" fillId="0" borderId="6" xfId="0" applyNumberFormat="1" applyFont="1" applyBorder="1" applyAlignment="1">
      <alignment horizontal="center" vertical="center"/>
    </xf>
    <xf numFmtId="43" fontId="1" fillId="0" borderId="6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3" fillId="2" borderId="5" xfId="0" applyNumberFormat="1" applyFont="1" applyFill="1" applyBorder="1" applyAlignment="1">
      <alignment horizontal="right" vertical="center"/>
    </xf>
    <xf numFmtId="43" fontId="1" fillId="0" borderId="3" xfId="0" applyNumberFormat="1" applyFont="1" applyBorder="1" applyAlignment="1">
      <alignment horizontal="right" vertical="center"/>
    </xf>
    <xf numFmtId="14" fontId="3" fillId="2" borderId="5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49" fontId="1" fillId="3" borderId="3" xfId="0" applyNumberFormat="1" applyFont="1" applyFill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</cellXfs>
  <cellStyles count="4">
    <cellStyle name="Millares" xfId="1" builtinId="3"/>
    <cellStyle name="Moneda 2" xfId="2" xr:uid="{9B7FCCD1-C103-4D39-ABAF-593539E83BB2}"/>
    <cellStyle name="Normal" xfId="0" builtinId="0"/>
    <cellStyle name="Normal 2" xfId="3" xr:uid="{D1C16F8F-1E91-4D2E-B4EC-B02FDEBE8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8346413</xdr:colOff>
      <xdr:row>0</xdr:row>
      <xdr:rowOff>0</xdr:rowOff>
    </xdr:from>
    <xdr:to>
      <xdr:col>1</xdr:col>
      <xdr:colOff>10324269</xdr:colOff>
      <xdr:row>8</xdr:row>
      <xdr:rowOff>230837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3556" y="0"/>
          <a:ext cx="1977856" cy="20102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56"/>
  <sheetViews>
    <sheetView tabSelected="1" topLeftCell="B15" zoomScale="91" zoomScaleNormal="91" workbookViewId="0">
      <selection activeCell="B13" sqref="B13"/>
    </sheetView>
  </sheetViews>
  <sheetFormatPr baseColWidth="10" defaultColWidth="11.42578125" defaultRowHeight="14.25"/>
  <cols>
    <col min="1" max="1" width="89.85546875" style="8" bestFit="1" customWidth="1"/>
    <col min="2" max="2" width="226.5703125" style="1" customWidth="1"/>
    <col min="3" max="3" width="30" style="11" customWidth="1"/>
    <col min="4" max="4" width="15.42578125" style="1" bestFit="1" customWidth="1"/>
    <col min="5" max="5" width="22.85546875" style="1" bestFit="1" customWidth="1"/>
    <col min="6" max="6" width="15.7109375" style="1" customWidth="1"/>
    <col min="7" max="7" width="22.85546875" style="1" bestFit="1" customWidth="1"/>
    <col min="8" max="8" width="21.7109375" style="1" bestFit="1" customWidth="1"/>
    <col min="9" max="9" width="14.5703125" style="1" bestFit="1" customWidth="1"/>
    <col min="10" max="11" width="18.42578125" style="1" bestFit="1" customWidth="1"/>
    <col min="12" max="12" width="19.85546875" style="1" bestFit="1" customWidth="1"/>
    <col min="13" max="16384" width="11.42578125" style="1"/>
  </cols>
  <sheetData>
    <row r="1" spans="1:141">
      <c r="A1" s="29"/>
      <c r="B1" s="29"/>
      <c r="C1" s="29"/>
      <c r="D1" s="29"/>
      <c r="E1" s="29"/>
      <c r="F1" s="29"/>
      <c r="G1" s="29"/>
      <c r="H1" s="29"/>
      <c r="I1" s="29"/>
    </row>
    <row r="2" spans="1:141" ht="15" customHeight="1">
      <c r="A2" s="29"/>
      <c r="B2" s="29"/>
      <c r="C2" s="29"/>
      <c r="D2" s="29"/>
      <c r="E2" s="29"/>
      <c r="F2" s="29"/>
      <c r="G2" s="29"/>
      <c r="H2" s="29"/>
      <c r="I2" s="29"/>
    </row>
    <row r="3" spans="1:141" ht="15" customHeight="1">
      <c r="A3" s="29"/>
      <c r="B3" s="29"/>
      <c r="C3" s="29"/>
      <c r="D3" s="29"/>
      <c r="E3" s="29"/>
      <c r="F3" s="29"/>
      <c r="G3" s="29"/>
      <c r="H3" s="29"/>
      <c r="I3" s="29"/>
    </row>
    <row r="4" spans="1:141" ht="15" customHeight="1">
      <c r="A4" s="29"/>
      <c r="B4" s="29"/>
      <c r="C4" s="29"/>
      <c r="D4" s="29"/>
      <c r="E4" s="29"/>
      <c r="F4" s="29"/>
      <c r="G4" s="29"/>
      <c r="H4" s="29"/>
      <c r="I4" s="29"/>
    </row>
    <row r="5" spans="1:141" ht="15" customHeight="1">
      <c r="A5" s="29"/>
      <c r="B5" s="29"/>
      <c r="C5" s="29"/>
      <c r="D5" s="29"/>
      <c r="E5" s="29"/>
      <c r="F5" s="29"/>
      <c r="G5" s="29"/>
      <c r="H5" s="29"/>
      <c r="I5" s="29"/>
    </row>
    <row r="6" spans="1:141" ht="27" customHeight="1">
      <c r="A6" s="29"/>
      <c r="B6" s="29"/>
      <c r="C6" s="29"/>
      <c r="D6" s="29"/>
      <c r="E6" s="29"/>
      <c r="F6" s="29"/>
      <c r="G6" s="29"/>
      <c r="H6" s="29"/>
      <c r="I6" s="29"/>
    </row>
    <row r="7" spans="1:141" ht="19.5" customHeight="1">
      <c r="A7" s="29"/>
      <c r="B7" s="29"/>
      <c r="C7" s="29"/>
      <c r="D7" s="29"/>
      <c r="E7" s="29"/>
      <c r="F7" s="29"/>
      <c r="G7" s="29"/>
      <c r="H7" s="29"/>
      <c r="I7" s="29"/>
    </row>
    <row r="8" spans="1:141" ht="19.5" customHeight="1">
      <c r="A8" s="29"/>
      <c r="B8" s="29"/>
      <c r="C8" s="29"/>
      <c r="D8" s="29"/>
      <c r="E8" s="29"/>
      <c r="F8" s="29"/>
      <c r="G8" s="29"/>
      <c r="H8" s="29"/>
      <c r="I8" s="29"/>
    </row>
    <row r="9" spans="1:141" ht="19.5" customHeight="1">
      <c r="A9" s="29"/>
      <c r="B9" s="29"/>
      <c r="C9" s="29"/>
      <c r="D9" s="29"/>
      <c r="E9" s="29"/>
      <c r="F9" s="29"/>
      <c r="G9" s="29"/>
      <c r="H9" s="29"/>
      <c r="I9" s="29"/>
    </row>
    <row r="10" spans="1:141" ht="4.5" customHeight="1">
      <c r="A10" s="29"/>
      <c r="B10" s="29"/>
      <c r="C10" s="29"/>
      <c r="D10" s="29"/>
      <c r="E10" s="29"/>
      <c r="F10" s="29"/>
      <c r="G10" s="29"/>
      <c r="H10" s="29"/>
      <c r="I10" s="29"/>
    </row>
    <row r="11" spans="1:141" ht="24">
      <c r="A11" s="34" t="s">
        <v>9</v>
      </c>
      <c r="B11" s="34"/>
      <c r="C11" s="34"/>
      <c r="D11" s="34"/>
      <c r="E11" s="34"/>
      <c r="F11" s="34"/>
      <c r="G11" s="34"/>
      <c r="H11" s="34"/>
      <c r="I11" s="34"/>
    </row>
    <row r="12" spans="1:141" ht="19.5">
      <c r="A12" s="35" t="s">
        <v>79</v>
      </c>
      <c r="B12" s="35"/>
      <c r="C12" s="35"/>
      <c r="D12" s="35"/>
      <c r="E12" s="35"/>
      <c r="F12" s="35"/>
      <c r="G12" s="35"/>
      <c r="H12" s="35"/>
      <c r="I12" s="35"/>
    </row>
    <row r="13" spans="1:141" ht="11.25" customHeight="1" thickBot="1">
      <c r="A13" s="9"/>
      <c r="B13" s="9"/>
      <c r="C13" s="10"/>
      <c r="D13" s="9"/>
      <c r="E13" s="9"/>
      <c r="F13" s="9"/>
      <c r="G13" s="9"/>
      <c r="H13" s="9"/>
      <c r="I13" s="9"/>
    </row>
    <row r="14" spans="1:141" ht="63" customHeight="1" thickTop="1" thickBot="1">
      <c r="A14" s="3" t="s">
        <v>0</v>
      </c>
      <c r="B14" s="4" t="s">
        <v>14</v>
      </c>
      <c r="C14" s="5" t="s">
        <v>1</v>
      </c>
      <c r="D14" s="6" t="s">
        <v>2</v>
      </c>
      <c r="E14" s="7" t="s">
        <v>3</v>
      </c>
      <c r="F14" s="7" t="s">
        <v>5</v>
      </c>
      <c r="G14" s="7" t="s">
        <v>6</v>
      </c>
      <c r="H14" s="7" t="s">
        <v>7</v>
      </c>
      <c r="I14" s="7" t="s">
        <v>8</v>
      </c>
    </row>
    <row r="15" spans="1:141" s="12" customFormat="1" ht="17.100000000000001" customHeight="1">
      <c r="A15" s="14" t="s">
        <v>13</v>
      </c>
      <c r="B15" s="15" t="s">
        <v>24</v>
      </c>
      <c r="C15" s="16" t="s">
        <v>25</v>
      </c>
      <c r="D15" s="20">
        <v>46023</v>
      </c>
      <c r="E15" s="21">
        <v>35847</v>
      </c>
      <c r="F15" s="20">
        <v>46057</v>
      </c>
      <c r="G15" s="22">
        <f>E15</f>
        <v>35847</v>
      </c>
      <c r="H15" s="24"/>
      <c r="I15" s="17" t="s">
        <v>11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s="12" customFormat="1" ht="17.100000000000001" customHeight="1">
      <c r="A16" s="14" t="s">
        <v>16</v>
      </c>
      <c r="B16" s="18" t="s">
        <v>26</v>
      </c>
      <c r="C16" s="16" t="s">
        <v>27</v>
      </c>
      <c r="D16" s="20">
        <v>46037</v>
      </c>
      <c r="E16" s="21">
        <v>2467</v>
      </c>
      <c r="F16" s="20">
        <v>46052</v>
      </c>
      <c r="G16" s="22">
        <f t="shared" ref="G16:G25" si="0">E16</f>
        <v>2467</v>
      </c>
      <c r="H16" s="24"/>
      <c r="I16" s="17" t="s">
        <v>11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12" customFormat="1" ht="17.100000000000001" customHeight="1">
      <c r="A17" s="14" t="s">
        <v>16</v>
      </c>
      <c r="B17" s="18" t="s">
        <v>28</v>
      </c>
      <c r="C17" s="16" t="s">
        <v>29</v>
      </c>
      <c r="D17" s="20">
        <v>46037</v>
      </c>
      <c r="E17" s="21">
        <v>40070.44</v>
      </c>
      <c r="F17" s="20">
        <v>46052</v>
      </c>
      <c r="G17" s="22">
        <f t="shared" si="0"/>
        <v>40070.44</v>
      </c>
      <c r="H17" s="24"/>
      <c r="I17" s="17" t="s">
        <v>11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12" customFormat="1" ht="17.100000000000001" customHeight="1">
      <c r="A18" s="19" t="s">
        <v>10</v>
      </c>
      <c r="B18" s="18" t="s">
        <v>30</v>
      </c>
      <c r="C18" s="16" t="s">
        <v>31</v>
      </c>
      <c r="D18" s="20">
        <v>46041</v>
      </c>
      <c r="E18" s="21">
        <v>315312.88</v>
      </c>
      <c r="F18" s="20">
        <v>46059</v>
      </c>
      <c r="G18" s="22">
        <f t="shared" si="0"/>
        <v>315312.88</v>
      </c>
      <c r="H18" s="24"/>
      <c r="I18" s="17" t="s">
        <v>11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12" customFormat="1" ht="17.100000000000001" customHeight="1">
      <c r="A19" s="19" t="s">
        <v>10</v>
      </c>
      <c r="B19" s="18" t="s">
        <v>32</v>
      </c>
      <c r="C19" s="16" t="s">
        <v>33</v>
      </c>
      <c r="D19" s="20">
        <v>46041</v>
      </c>
      <c r="E19" s="21">
        <v>232656.72</v>
      </c>
      <c r="F19" s="20">
        <v>46059</v>
      </c>
      <c r="G19" s="22">
        <f t="shared" si="0"/>
        <v>232656.72</v>
      </c>
      <c r="H19" s="24"/>
      <c r="I19" s="17" t="s">
        <v>11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s="12" customFormat="1" ht="17.100000000000001" customHeight="1">
      <c r="A20" s="15" t="s">
        <v>18</v>
      </c>
      <c r="B20" s="15" t="s">
        <v>19</v>
      </c>
      <c r="C20" s="16" t="s">
        <v>34</v>
      </c>
      <c r="D20" s="20">
        <v>46044</v>
      </c>
      <c r="E20" s="21">
        <v>37500</v>
      </c>
      <c r="F20" s="20">
        <v>46067</v>
      </c>
      <c r="G20" s="22">
        <f t="shared" si="0"/>
        <v>37500</v>
      </c>
      <c r="H20" s="24"/>
      <c r="I20" s="17" t="s">
        <v>11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s="12" customFormat="1" ht="17.100000000000001" customHeight="1">
      <c r="A21" s="14" t="s">
        <v>36</v>
      </c>
      <c r="B21" s="19" t="s">
        <v>35</v>
      </c>
      <c r="C21" s="16" t="s">
        <v>37</v>
      </c>
      <c r="D21" s="20">
        <v>46049</v>
      </c>
      <c r="E21" s="21">
        <v>86140</v>
      </c>
      <c r="F21" s="20">
        <v>46067</v>
      </c>
      <c r="G21" s="22">
        <f t="shared" si="0"/>
        <v>86140</v>
      </c>
      <c r="H21" s="24"/>
      <c r="I21" s="17" t="s">
        <v>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s="12" customFormat="1" ht="17.100000000000001" customHeight="1">
      <c r="A22" s="15" t="s">
        <v>23</v>
      </c>
      <c r="B22" s="15" t="s">
        <v>38</v>
      </c>
      <c r="C22" s="16" t="s">
        <v>39</v>
      </c>
      <c r="D22" s="20">
        <v>46049</v>
      </c>
      <c r="E22" s="21">
        <v>37882</v>
      </c>
      <c r="F22" s="20">
        <v>46065</v>
      </c>
      <c r="G22" s="22">
        <f t="shared" si="0"/>
        <v>37882</v>
      </c>
      <c r="H22" s="24"/>
      <c r="I22" s="17" t="s">
        <v>11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 s="12" customFormat="1" ht="17.100000000000001" customHeight="1">
      <c r="A23" s="15" t="s">
        <v>23</v>
      </c>
      <c r="B23" s="15" t="s">
        <v>40</v>
      </c>
      <c r="C23" s="16" t="s">
        <v>41</v>
      </c>
      <c r="D23" s="20">
        <v>46049</v>
      </c>
      <c r="E23" s="21">
        <v>2500</v>
      </c>
      <c r="F23" s="20">
        <v>46065</v>
      </c>
      <c r="G23" s="22">
        <f t="shared" si="0"/>
        <v>2500</v>
      </c>
      <c r="H23" s="24"/>
      <c r="I23" s="17" t="s">
        <v>11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</row>
    <row r="24" spans="1:141" s="12" customFormat="1" ht="17.100000000000001" customHeight="1">
      <c r="A24" s="15" t="s">
        <v>23</v>
      </c>
      <c r="B24" s="15" t="s">
        <v>43</v>
      </c>
      <c r="C24" s="16" t="s">
        <v>42</v>
      </c>
      <c r="D24" s="20">
        <v>46049</v>
      </c>
      <c r="E24" s="21">
        <v>46403.5</v>
      </c>
      <c r="F24" s="20">
        <v>46065</v>
      </c>
      <c r="G24" s="22">
        <f t="shared" si="0"/>
        <v>46403.5</v>
      </c>
      <c r="H24" s="24"/>
      <c r="I24" s="17" t="s">
        <v>11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</row>
    <row r="25" spans="1:141" s="12" customFormat="1" ht="17.100000000000001" customHeight="1">
      <c r="A25" s="15" t="s">
        <v>23</v>
      </c>
      <c r="B25" s="15" t="s">
        <v>45</v>
      </c>
      <c r="C25" s="16" t="s">
        <v>44</v>
      </c>
      <c r="D25" s="20">
        <v>46049</v>
      </c>
      <c r="E25" s="21">
        <v>140868.35999999999</v>
      </c>
      <c r="F25" s="20">
        <v>46065</v>
      </c>
      <c r="G25" s="22">
        <f t="shared" si="0"/>
        <v>140868.35999999999</v>
      </c>
      <c r="H25" s="24"/>
      <c r="I25" s="17" t="s">
        <v>11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s="12" customFormat="1" ht="17.100000000000001" customHeight="1">
      <c r="A26" s="14" t="s">
        <v>20</v>
      </c>
      <c r="B26" s="15" t="s">
        <v>17</v>
      </c>
      <c r="C26" s="16" t="s">
        <v>46</v>
      </c>
      <c r="D26" s="20">
        <v>46029</v>
      </c>
      <c r="E26" s="21">
        <v>3780</v>
      </c>
      <c r="F26" s="20">
        <v>46068</v>
      </c>
      <c r="G26" s="22"/>
      <c r="H26" s="22">
        <f>E26</f>
        <v>3780</v>
      </c>
      <c r="I26" s="17" t="s">
        <v>22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s="12" customFormat="1" ht="17.100000000000001" customHeight="1">
      <c r="A27" s="27" t="s">
        <v>47</v>
      </c>
      <c r="B27" s="15" t="s">
        <v>48</v>
      </c>
      <c r="C27" s="16" t="s">
        <v>49</v>
      </c>
      <c r="D27" s="20">
        <v>46030</v>
      </c>
      <c r="E27" s="21">
        <v>1300</v>
      </c>
      <c r="F27" s="20">
        <v>46068</v>
      </c>
      <c r="G27" s="22"/>
      <c r="H27" s="22">
        <f t="shared" ref="H27:H43" si="1">E27</f>
        <v>1300</v>
      </c>
      <c r="I27" s="17" t="s">
        <v>22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12" customFormat="1" ht="17.100000000000001" customHeight="1">
      <c r="A28" s="27" t="s">
        <v>47</v>
      </c>
      <c r="B28" s="15" t="s">
        <v>48</v>
      </c>
      <c r="C28" s="16" t="s">
        <v>50</v>
      </c>
      <c r="D28" s="20">
        <v>46030</v>
      </c>
      <c r="E28" s="21">
        <v>1300</v>
      </c>
      <c r="F28" s="20">
        <v>46068</v>
      </c>
      <c r="G28" s="22"/>
      <c r="H28" s="22">
        <f t="shared" si="1"/>
        <v>1300</v>
      </c>
      <c r="I28" s="17" t="s">
        <v>22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s="12" customFormat="1" ht="17.100000000000001" customHeight="1">
      <c r="A29" s="27" t="s">
        <v>47</v>
      </c>
      <c r="B29" s="15" t="s">
        <v>48</v>
      </c>
      <c r="C29" s="16" t="s">
        <v>51</v>
      </c>
      <c r="D29" s="20">
        <v>46030</v>
      </c>
      <c r="E29" s="21">
        <v>1300</v>
      </c>
      <c r="F29" s="20">
        <v>46068</v>
      </c>
      <c r="G29" s="22"/>
      <c r="H29" s="22">
        <f t="shared" si="1"/>
        <v>1300</v>
      </c>
      <c r="I29" s="17" t="s">
        <v>22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s="12" customFormat="1" ht="17.100000000000001" customHeight="1">
      <c r="A30" s="27" t="s">
        <v>47</v>
      </c>
      <c r="B30" s="15" t="s">
        <v>48</v>
      </c>
      <c r="C30" s="16" t="s">
        <v>52</v>
      </c>
      <c r="D30" s="20">
        <v>46031</v>
      </c>
      <c r="E30" s="21">
        <v>1300</v>
      </c>
      <c r="F30" s="20">
        <v>46068</v>
      </c>
      <c r="G30" s="22"/>
      <c r="H30" s="22">
        <f t="shared" si="1"/>
        <v>1300</v>
      </c>
      <c r="I30" s="17" t="s">
        <v>22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s="12" customFormat="1" ht="17.100000000000001" customHeight="1">
      <c r="A31" s="27" t="s">
        <v>47</v>
      </c>
      <c r="B31" s="15" t="s">
        <v>48</v>
      </c>
      <c r="C31" s="16" t="s">
        <v>53</v>
      </c>
      <c r="D31" s="20">
        <v>46034</v>
      </c>
      <c r="E31" s="21">
        <v>1950</v>
      </c>
      <c r="F31" s="20">
        <v>46068</v>
      </c>
      <c r="G31" s="22"/>
      <c r="H31" s="22">
        <f t="shared" si="1"/>
        <v>1950</v>
      </c>
      <c r="I31" s="17" t="s">
        <v>22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</row>
    <row r="32" spans="1:141" s="12" customFormat="1" ht="28.5">
      <c r="A32" s="12" t="s">
        <v>54</v>
      </c>
      <c r="B32" s="26" t="s">
        <v>55</v>
      </c>
      <c r="C32" s="16" t="s">
        <v>56</v>
      </c>
      <c r="D32" s="20">
        <v>46034</v>
      </c>
      <c r="E32" s="21">
        <v>224200</v>
      </c>
      <c r="F32" s="20">
        <v>46068</v>
      </c>
      <c r="G32" s="22"/>
      <c r="H32" s="22">
        <f t="shared" si="1"/>
        <v>224200</v>
      </c>
      <c r="I32" s="17" t="s">
        <v>22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</row>
    <row r="33" spans="1:141" s="12" customFormat="1" ht="17.100000000000001" customHeight="1">
      <c r="A33" s="12" t="s">
        <v>59</v>
      </c>
      <c r="B33" s="12" t="s">
        <v>57</v>
      </c>
      <c r="C33" s="16" t="s">
        <v>58</v>
      </c>
      <c r="D33" s="20">
        <v>46034</v>
      </c>
      <c r="E33" s="21">
        <v>10890</v>
      </c>
      <c r="F33" s="20">
        <v>46068</v>
      </c>
      <c r="G33" s="22"/>
      <c r="H33" s="22">
        <f t="shared" si="1"/>
        <v>10890</v>
      </c>
      <c r="I33" s="17" t="s">
        <v>22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</row>
    <row r="34" spans="1:141" s="12" customFormat="1" ht="17.100000000000001" customHeight="1">
      <c r="A34" s="14" t="s">
        <v>20</v>
      </c>
      <c r="B34" s="15" t="s">
        <v>17</v>
      </c>
      <c r="C34" s="16" t="s">
        <v>60</v>
      </c>
      <c r="D34" s="20">
        <v>46036</v>
      </c>
      <c r="E34" s="21">
        <v>4080</v>
      </c>
      <c r="F34" s="20">
        <v>46068</v>
      </c>
      <c r="G34" s="22"/>
      <c r="H34" s="22">
        <f t="shared" si="1"/>
        <v>4080</v>
      </c>
      <c r="I34" s="17" t="s">
        <v>22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</row>
    <row r="35" spans="1:141" s="12" customFormat="1" ht="17.100000000000001" customHeight="1">
      <c r="A35" s="12" t="s">
        <v>61</v>
      </c>
      <c r="B35" s="15" t="s">
        <v>17</v>
      </c>
      <c r="C35" s="16" t="s">
        <v>62</v>
      </c>
      <c r="D35" s="20">
        <v>46038</v>
      </c>
      <c r="E35" s="21">
        <v>11033</v>
      </c>
      <c r="F35" s="20">
        <v>46068</v>
      </c>
      <c r="G35" s="22"/>
      <c r="H35" s="22">
        <f t="shared" si="1"/>
        <v>11033</v>
      </c>
      <c r="I35" s="17" t="s">
        <v>22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</row>
    <row r="36" spans="1:141" s="12" customFormat="1" ht="17.100000000000001" customHeight="1">
      <c r="A36" s="12" t="s">
        <v>61</v>
      </c>
      <c r="B36" s="15" t="s">
        <v>17</v>
      </c>
      <c r="C36" s="16" t="s">
        <v>63</v>
      </c>
      <c r="D36" s="20">
        <v>46038</v>
      </c>
      <c r="E36" s="21">
        <v>14160</v>
      </c>
      <c r="F36" s="20">
        <v>46068</v>
      </c>
      <c r="G36" s="22"/>
      <c r="H36" s="22">
        <f t="shared" si="1"/>
        <v>14160</v>
      </c>
      <c r="I36" s="17" t="s">
        <v>22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</row>
    <row r="37" spans="1:141" s="12" customFormat="1" ht="17.100000000000001" customHeight="1">
      <c r="A37" s="12" t="s">
        <v>61</v>
      </c>
      <c r="B37" s="15" t="s">
        <v>17</v>
      </c>
      <c r="C37" s="16" t="s">
        <v>64</v>
      </c>
      <c r="D37" s="20">
        <v>46038</v>
      </c>
      <c r="E37" s="21">
        <v>1628.4</v>
      </c>
      <c r="F37" s="20">
        <v>46068</v>
      </c>
      <c r="G37" s="22"/>
      <c r="H37" s="22">
        <f t="shared" si="1"/>
        <v>1628.4</v>
      </c>
      <c r="I37" s="17" t="s">
        <v>22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</row>
    <row r="38" spans="1:141" s="12" customFormat="1" ht="17.100000000000001" customHeight="1">
      <c r="A38" s="15" t="s">
        <v>15</v>
      </c>
      <c r="B38" s="18" t="s">
        <v>65</v>
      </c>
      <c r="C38" s="16" t="s">
        <v>66</v>
      </c>
      <c r="D38" s="20">
        <v>46042</v>
      </c>
      <c r="E38" s="21">
        <v>25854.32</v>
      </c>
      <c r="F38" s="20">
        <v>46068</v>
      </c>
      <c r="G38" s="22"/>
      <c r="H38" s="22">
        <f t="shared" si="1"/>
        <v>25854.32</v>
      </c>
      <c r="I38" s="17" t="s">
        <v>22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</row>
    <row r="39" spans="1:141" s="12" customFormat="1" ht="17.100000000000001" customHeight="1">
      <c r="A39" s="14" t="s">
        <v>21</v>
      </c>
      <c r="B39" s="28" t="s">
        <v>67</v>
      </c>
      <c r="C39" s="16" t="s">
        <v>68</v>
      </c>
      <c r="D39" s="20">
        <v>46042</v>
      </c>
      <c r="E39" s="21">
        <v>1032975.45</v>
      </c>
      <c r="F39" s="20">
        <v>46068</v>
      </c>
      <c r="G39" s="22"/>
      <c r="H39" s="22">
        <f t="shared" si="1"/>
        <v>1032975.45</v>
      </c>
      <c r="I39" s="17" t="s">
        <v>22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</row>
    <row r="40" spans="1:141" s="12" customFormat="1" ht="17.100000000000001" customHeight="1">
      <c r="A40" s="14" t="s">
        <v>20</v>
      </c>
      <c r="B40" s="15" t="s">
        <v>17</v>
      </c>
      <c r="C40" s="16" t="s">
        <v>69</v>
      </c>
      <c r="D40" s="20">
        <v>46044</v>
      </c>
      <c r="E40" s="21">
        <v>3840</v>
      </c>
      <c r="F40" s="20">
        <v>46068</v>
      </c>
      <c r="G40" s="22"/>
      <c r="H40" s="22">
        <f t="shared" si="1"/>
        <v>3840</v>
      </c>
      <c r="I40" s="17" t="s">
        <v>22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</row>
    <row r="41" spans="1:141" s="12" customFormat="1" ht="17.100000000000001" customHeight="1">
      <c r="A41" s="12" t="s">
        <v>70</v>
      </c>
      <c r="B41" s="12" t="s">
        <v>71</v>
      </c>
      <c r="C41" s="16" t="s">
        <v>72</v>
      </c>
      <c r="D41" s="20">
        <v>46049</v>
      </c>
      <c r="E41" s="21">
        <v>55816.73</v>
      </c>
      <c r="F41" s="20">
        <v>46068</v>
      </c>
      <c r="G41" s="22"/>
      <c r="H41" s="22">
        <f t="shared" si="1"/>
        <v>55816.73</v>
      </c>
      <c r="I41" s="17" t="s">
        <v>22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</row>
    <row r="42" spans="1:141" s="12" customFormat="1" ht="17.100000000000001" customHeight="1">
      <c r="A42" s="14" t="s">
        <v>20</v>
      </c>
      <c r="B42" s="15" t="s">
        <v>17</v>
      </c>
      <c r="C42" s="16" t="s">
        <v>73</v>
      </c>
      <c r="D42" s="20">
        <v>46050</v>
      </c>
      <c r="E42" s="21">
        <v>2460</v>
      </c>
      <c r="F42" s="20">
        <v>46068</v>
      </c>
      <c r="G42" s="22"/>
      <c r="H42" s="22">
        <f t="shared" si="1"/>
        <v>2460</v>
      </c>
      <c r="I42" s="17" t="s">
        <v>22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</row>
    <row r="43" spans="1:141" s="12" customFormat="1" ht="28.5">
      <c r="A43" s="14" t="s">
        <v>76</v>
      </c>
      <c r="B43" s="26" t="s">
        <v>74</v>
      </c>
      <c r="C43" s="16" t="s">
        <v>75</v>
      </c>
      <c r="D43" s="20">
        <v>46051</v>
      </c>
      <c r="E43" s="21">
        <v>35500</v>
      </c>
      <c r="F43" s="20">
        <v>46068</v>
      </c>
      <c r="G43" s="22"/>
      <c r="H43" s="22">
        <f t="shared" si="1"/>
        <v>35500</v>
      </c>
      <c r="I43" s="17" t="s">
        <v>22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</row>
    <row r="44" spans="1:141" ht="29.25" customHeight="1" thickBot="1">
      <c r="A44" s="31" t="s">
        <v>4</v>
      </c>
      <c r="B44" s="32"/>
      <c r="C44" s="32"/>
      <c r="D44" s="33"/>
      <c r="E44" s="23">
        <f>SUM(E15:E43)</f>
        <v>2411015.7999999998</v>
      </c>
      <c r="F44" s="25"/>
      <c r="G44" s="23">
        <f>SUM(G15:G43)</f>
        <v>977647.9</v>
      </c>
      <c r="H44" s="23">
        <f>SUM(H15:H43)</f>
        <v>1433367.9</v>
      </c>
      <c r="I44" s="13"/>
      <c r="K44" s="2"/>
      <c r="L44" s="2"/>
    </row>
    <row r="45" spans="1:141">
      <c r="I45" s="2"/>
    </row>
    <row r="46" spans="1:141" ht="15">
      <c r="A46"/>
      <c r="B46"/>
      <c r="C46"/>
      <c r="D46"/>
      <c r="E46"/>
      <c r="F46"/>
      <c r="G46"/>
      <c r="H46"/>
      <c r="I46" s="2"/>
      <c r="J46"/>
      <c r="K46"/>
      <c r="L46"/>
    </row>
    <row r="47" spans="1:141" ht="15">
      <c r="A47"/>
      <c r="B47"/>
      <c r="C47"/>
      <c r="D47"/>
      <c r="E47"/>
      <c r="F47"/>
      <c r="G47"/>
      <c r="H47"/>
      <c r="I47" s="2"/>
      <c r="J47"/>
      <c r="K47"/>
      <c r="L47"/>
    </row>
    <row r="48" spans="1:141" ht="15">
      <c r="A48"/>
      <c r="B48"/>
      <c r="C48"/>
      <c r="D48"/>
      <c r="E48"/>
      <c r="F48"/>
      <c r="G48"/>
      <c r="H48"/>
      <c r="I48" s="2"/>
      <c r="J48"/>
      <c r="K48"/>
      <c r="L48"/>
    </row>
    <row r="49" spans="1:12" ht="15">
      <c r="A49"/>
      <c r="B49"/>
      <c r="C49"/>
      <c r="D49"/>
      <c r="E49"/>
      <c r="F49"/>
      <c r="G49"/>
      <c r="H49"/>
      <c r="I49" s="2"/>
      <c r="J49"/>
      <c r="K49"/>
      <c r="L49"/>
    </row>
    <row r="50" spans="1:12" ht="15">
      <c r="A50"/>
      <c r="B50"/>
      <c r="C50"/>
      <c r="D50"/>
      <c r="E50"/>
      <c r="F50"/>
      <c r="G50"/>
      <c r="H50"/>
      <c r="I50" s="2"/>
      <c r="J50"/>
      <c r="K50"/>
      <c r="L50"/>
    </row>
    <row r="51" spans="1:12" ht="15">
      <c r="A51"/>
      <c r="B51"/>
      <c r="C51"/>
      <c r="D51"/>
      <c r="E51"/>
      <c r="F51"/>
      <c r="G51"/>
      <c r="H51"/>
      <c r="I51" s="2"/>
      <c r="J51"/>
      <c r="K51"/>
      <c r="L51"/>
    </row>
    <row r="52" spans="1:12" ht="15">
      <c r="A52"/>
      <c r="B52"/>
      <c r="C52"/>
      <c r="D52"/>
      <c r="E52" s="1" t="s">
        <v>12</v>
      </c>
      <c r="F52"/>
      <c r="G52"/>
      <c r="H52"/>
      <c r="I52" s="2"/>
      <c r="J52"/>
      <c r="K52"/>
      <c r="L52"/>
    </row>
    <row r="53" spans="1:12" ht="15.75" thickBot="1">
      <c r="A53"/>
      <c r="B53"/>
      <c r="C53"/>
      <c r="D53"/>
      <c r="E53"/>
      <c r="F53"/>
      <c r="G53" s="30"/>
      <c r="H53" s="30"/>
      <c r="I53" s="30"/>
      <c r="J53"/>
      <c r="K53"/>
      <c r="L53"/>
    </row>
    <row r="54" spans="1:12" ht="16.5" thickTop="1">
      <c r="A54"/>
      <c r="B54"/>
      <c r="C54"/>
      <c r="D54"/>
      <c r="E54"/>
      <c r="F54"/>
      <c r="G54" s="36" t="s">
        <v>77</v>
      </c>
      <c r="H54" s="36"/>
      <c r="I54" s="36"/>
      <c r="J54"/>
      <c r="K54"/>
      <c r="L54"/>
    </row>
    <row r="55" spans="1:12" ht="15">
      <c r="A55"/>
      <c r="B55"/>
      <c r="C55"/>
      <c r="D55"/>
      <c r="E55"/>
      <c r="F55"/>
      <c r="G55" s="29" t="s">
        <v>78</v>
      </c>
      <c r="H55" s="29"/>
      <c r="I55" s="29"/>
      <c r="J55"/>
      <c r="K55"/>
      <c r="L55"/>
    </row>
    <row r="56" spans="1:12" ht="15">
      <c r="A56"/>
      <c r="B56"/>
      <c r="C56"/>
      <c r="D56"/>
      <c r="E56"/>
      <c r="F56"/>
      <c r="G56"/>
      <c r="H56"/>
      <c r="I56" s="2"/>
      <c r="J56"/>
      <c r="K56"/>
      <c r="L56"/>
    </row>
  </sheetData>
  <mergeCells count="7">
    <mergeCell ref="G55:I55"/>
    <mergeCell ref="G53:I53"/>
    <mergeCell ref="A44:D44"/>
    <mergeCell ref="A1:I10"/>
    <mergeCell ref="A11:I11"/>
    <mergeCell ref="A12:I12"/>
    <mergeCell ref="G54:I54"/>
  </mergeCells>
  <phoneticPr fontId="6" type="noConversion"/>
  <printOptions horizontalCentered="1"/>
  <pageMargins left="0" right="0" top="0" bottom="0" header="0.78740157480314965" footer="0.78740157480314965"/>
  <pageSetup paperSize="5" scale="37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2026</vt:lpstr>
      <vt:lpstr>'Enero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Maria Estefany Corona Cruz</cp:lastModifiedBy>
  <cp:lastPrinted>2026-02-06T15:55:15Z</cp:lastPrinted>
  <dcterms:created xsi:type="dcterms:W3CDTF">2019-08-01T20:31:11Z</dcterms:created>
  <dcterms:modified xsi:type="dcterms:W3CDTF">2026-02-06T16:40:35Z</dcterms:modified>
</cp:coreProperties>
</file>