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anchez\Desktop\Libro Ley Presupuesto 2017\"/>
    </mc:Choice>
  </mc:AlternateContent>
  <bookViews>
    <workbookView xWindow="0" yWindow="0" windowWidth="28800" windowHeight="11535"/>
  </bookViews>
  <sheets>
    <sheet name="Economica Financiamiento" sheetId="2" r:id="rId1"/>
    <sheet name="CAIF" sheetId="1" r:id="rId2"/>
  </sheets>
  <calcPr calcId="152511"/>
</workbook>
</file>

<file path=xl/calcChain.xml><?xml version="1.0" encoding="utf-8"?>
<calcChain xmlns="http://schemas.openxmlformats.org/spreadsheetml/2006/main">
  <c r="D34" i="2" l="1"/>
</calcChain>
</file>

<file path=xl/sharedStrings.xml><?xml version="1.0" encoding="utf-8"?>
<sst xmlns="http://schemas.openxmlformats.org/spreadsheetml/2006/main" count="89" uniqueCount="85">
  <si>
    <t>GOBIERNO CENTRAL</t>
  </si>
  <si>
    <t>Cuenta Ahorro Inversión y Financiamiento</t>
  </si>
  <si>
    <t>Valores RD$</t>
  </si>
  <si>
    <t>DETALLE</t>
  </si>
  <si>
    <t>I. Ingresos Corrientes</t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</si>
  <si>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Impuestos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</si>
  <si>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Contribuciones a la seguridad social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</si>
  <si>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Ventas de bienes y servicios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</si>
  <si>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Rentas de la propiedad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</si>
  <si>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Transferencias y donaciones corrientes recibidas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</si>
  <si>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Multas y sanciones pecuniarias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</si>
  <si>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Otros ingresos corrientes</t>
    </r>
  </si>
  <si>
    <t>II. Gastos Corrientes</t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</si>
  <si>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Gastos de consumo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</si>
  <si>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Prestaciones de la seguridad social (sistema propio de la empresa)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</si>
  <si>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Gastos de la propiedad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</si>
  <si>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Transferencias corrientes otorgadas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</si>
  <si>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Otros gastos corrientes</t>
    </r>
  </si>
  <si>
    <t>III. (I-II) Resultado Económico</t>
  </si>
  <si>
    <t>IV. Ingresos de Capital</t>
  </si>
  <si>
    <t>V. Gastos de Capital</t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</si>
  <si>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Proyectos de Inversión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</si>
  <si>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Otros Gastos de Capital</t>
    </r>
  </si>
  <si>
    <t>VI. (IV-V) Resultado de Capital</t>
  </si>
  <si>
    <t>VII. Total de Ingresos + Donaciones</t>
  </si>
  <si>
    <t>VIII. Total de Gastos</t>
  </si>
  <si>
    <t>IX. (VII-(VIII-Intereses)) Resultado Primario</t>
  </si>
  <si>
    <t>X. (VII-VIII) Resultado Financiero</t>
  </si>
  <si>
    <t>XI. Fuente Financieras</t>
  </si>
  <si>
    <t>XII. Aplicaciones Financieras</t>
  </si>
  <si>
    <t>XIII. (XI-XII) Financiamiento Neto</t>
  </si>
  <si>
    <t>Fuente : Sistema de Información de la Gestión Financiera (SIGEF)</t>
  </si>
  <si>
    <t>Valores en RD$</t>
  </si>
  <si>
    <t>CUENTA</t>
  </si>
  <si>
    <t>3.1</t>
  </si>
  <si>
    <t>Fuentes financieras</t>
  </si>
  <si>
    <t>3.1.2</t>
  </si>
  <si>
    <t>Incremento de pasivos</t>
  </si>
  <si>
    <t>3.1.2.2</t>
  </si>
  <si>
    <t>Incremento de pasivos no corrientes</t>
  </si>
  <si>
    <t>3.1.2.2.3</t>
  </si>
  <si>
    <t>Colocación de títulos valores de la deuda pública de largo plazo</t>
  </si>
  <si>
    <t>3.1.2.2.3.1</t>
  </si>
  <si>
    <t>Colocación de títulos valores de la deuda pública interna de largo plazo</t>
  </si>
  <si>
    <t>3.1.2.2.4</t>
  </si>
  <si>
    <t>Obtención de préstamos de la deuda pública de largo plazo</t>
  </si>
  <si>
    <t>3.1.2.2.4.2</t>
  </si>
  <si>
    <t>Obtención de préstamos de la deuda pública externa de largo plazo</t>
  </si>
  <si>
    <t>3.2</t>
  </si>
  <si>
    <t>Aplicaciones financieras</t>
  </si>
  <si>
    <t>3.2.1</t>
  </si>
  <si>
    <t>Incremento de activos financieros</t>
  </si>
  <si>
    <t>3.2.1.2</t>
  </si>
  <si>
    <t>Incremento de activos financieros no corrientes</t>
  </si>
  <si>
    <t>3.2.1.2.3</t>
  </si>
  <si>
    <t>Compra de acciones y participaciones de capital con fines de liquidez</t>
  </si>
  <si>
    <t>3.2.1.2.3.2</t>
  </si>
  <si>
    <t>Compra de acciones y participaciones de capital de instituciones públicas financieras</t>
  </si>
  <si>
    <t>3.2.1.2.3.4</t>
  </si>
  <si>
    <t>Compra de acciones y participaciones de capital de organismos e instituciones internacionales</t>
  </si>
  <si>
    <t>3.2.2</t>
  </si>
  <si>
    <t>Disminución de pasivos</t>
  </si>
  <si>
    <t>3.2.2.1</t>
  </si>
  <si>
    <t>Disminución de pasivos corrientes</t>
  </si>
  <si>
    <t>3.2.2.1.1</t>
  </si>
  <si>
    <t>Disminución de cuentas por pagar de corto plazo</t>
  </si>
  <si>
    <t>3.2.2.1.1.1</t>
  </si>
  <si>
    <t>Disminución de cuentas por pagar de internas corto plazo</t>
  </si>
  <si>
    <t>3.2.2.1.1.3</t>
  </si>
  <si>
    <t>Disminución de ctas. por pagar internas de corto plazo deuda administrativa</t>
  </si>
  <si>
    <t>3.2.2.1.5</t>
  </si>
  <si>
    <t>Amortización de la porción de corto plazo de la deuda pública en títulos valores de largo plazo</t>
  </si>
  <si>
    <t>3.2.2.1.5.1</t>
  </si>
  <si>
    <t>Amortización de la porción de corto plazo de la deuda pública interna en títulos valores de largo plazo</t>
  </si>
  <si>
    <t>3.2.2.1.5.2</t>
  </si>
  <si>
    <t>Amortización de la porción de corto plazo de la deuda pública externa en títulos valores de largo plazo</t>
  </si>
  <si>
    <t>3.2.2.1.6</t>
  </si>
  <si>
    <t>Amortización de la porción de corto plazo de la deuda pública en préstamos de largo plazo</t>
  </si>
  <si>
    <t>3.2.2.1.6.1</t>
  </si>
  <si>
    <t>Amortización de la porción de corto plazo de la deuda pública interna en préstamos de largo plazo</t>
  </si>
  <si>
    <t>3.2.2.1.6.2</t>
  </si>
  <si>
    <t>Amortización de la porción de corto plazo de la deuda pública externa en préstamos de largo plazo</t>
  </si>
  <si>
    <t>Financiamiento Neto</t>
  </si>
  <si>
    <t xml:space="preserve">Clasificación Económica del Financiamiento </t>
  </si>
  <si>
    <t>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</si>
</sst>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;\-#,##0"/>
    <numFmt numFmtId="165" formatCode="[$-10409]#,##0;\(#,##0\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8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0"/>
      <name val="Courier New"/>
      <family val="3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10"/>
      <color rgb="FFFFFFFF"/>
      <name val="Century Gothic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name val="Century Gothic"/>
      <family val="2"/>
    </font>
    <font>
      <sz val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30"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164" fontId="6" fillId="0" borderId="0" xfId="0" applyNumberFormat="1" applyFont="1" applyFill="1" applyBorder="1" applyAlignment="1">
      <alignment vertical="top" wrapText="1" readingOrder="1"/>
    </xf>
    <xf numFmtId="164" fontId="4" fillId="4" borderId="1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10" fillId="2" borderId="0" xfId="0" applyNumberFormat="1" applyFont="1" applyFill="1" applyBorder="1" applyAlignment="1">
      <alignment horizontal="center" vertical="center" wrapText="1" readingOrder="1"/>
    </xf>
    <xf numFmtId="0" fontId="11" fillId="5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/>
    </xf>
    <xf numFmtId="165" fontId="11" fillId="5" borderId="0" xfId="0" applyNumberFormat="1" applyFont="1" applyFill="1" applyBorder="1" applyAlignment="1">
      <alignment vertical="center" wrapText="1" readingOrder="1"/>
    </xf>
    <xf numFmtId="165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readingOrder="1"/>
    </xf>
    <xf numFmtId="0" fontId="11" fillId="5" borderId="0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0" fillId="2" borderId="0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4" fillId="4" borderId="1" xfId="0" applyNumberFormat="1" applyFont="1" applyFill="1" applyBorder="1" applyAlignment="1">
      <alignment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top" wrapText="1" readingOrder="1"/>
    </xf>
    <xf numFmtId="0" fontId="15" fillId="0" borderId="0" xfId="0" applyNumberFormat="1" applyFont="1" applyFill="1" applyBorder="1" applyAlignment="1">
      <alignment horizontal="center" vertical="top" wrapText="1" readingOrder="1"/>
    </xf>
  </cellXfs>
  <cellStyles count="2">
    <cellStyle name="Normal" xfId="0" builtinId="0"/>
    <cellStyle name="Normal 6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showGridLines="0" tabSelected="1" workbookViewId="0">
      <selection activeCell="G16" sqref="G16"/>
    </sheetView>
  </sheetViews>
  <sheetFormatPr baseColWidth="10" defaultRowHeight="15" x14ac:dyDescent="0.25"/>
  <cols>
    <col min="1" max="1" width="0.28515625" style="7" customWidth="1"/>
    <col min="2" max="2" width="8.85546875" style="7" customWidth="1"/>
    <col min="3" max="3" width="70.7109375" style="7" bestFit="1" customWidth="1"/>
    <col min="4" max="4" width="12.5703125" style="7" bestFit="1" customWidth="1"/>
    <col min="5" max="5" width="15.28515625" style="7" customWidth="1"/>
    <col min="6" max="6" width="0" style="7" hidden="1" customWidth="1"/>
    <col min="7" max="16384" width="11.42578125" style="7"/>
  </cols>
  <sheetData>
    <row r="1" spans="2:5" ht="9" customHeight="1" x14ac:dyDescent="0.25"/>
    <row r="2" spans="2:5" ht="21" customHeight="1" x14ac:dyDescent="0.25">
      <c r="B2" s="19" t="s">
        <v>0</v>
      </c>
      <c r="C2" s="19"/>
      <c r="D2" s="19"/>
    </row>
    <row r="3" spans="2:5" ht="3" customHeight="1" x14ac:dyDescent="0.25"/>
    <row r="4" spans="2:5" ht="18" customHeight="1" x14ac:dyDescent="0.25">
      <c r="B4" s="20" t="s">
        <v>83</v>
      </c>
      <c r="C4" s="20"/>
      <c r="D4" s="20"/>
    </row>
    <row r="5" spans="2:5" ht="15.75" customHeight="1" x14ac:dyDescent="0.25">
      <c r="B5" s="20">
        <v>2017</v>
      </c>
      <c r="C5" s="20"/>
      <c r="D5" s="20"/>
      <c r="E5" s="17"/>
    </row>
    <row r="6" spans="2:5" ht="15.4" customHeight="1" x14ac:dyDescent="0.25">
      <c r="B6" s="21" t="s">
        <v>32</v>
      </c>
      <c r="C6" s="21"/>
      <c r="D6" s="21"/>
    </row>
    <row r="7" spans="2:5" ht="3.4" customHeight="1" x14ac:dyDescent="0.25"/>
    <row r="8" spans="2:5" ht="15" customHeight="1" x14ac:dyDescent="0.25">
      <c r="B8" s="8" t="s">
        <v>33</v>
      </c>
      <c r="C8" s="18" t="s">
        <v>3</v>
      </c>
      <c r="D8" s="8" t="s">
        <v>84</v>
      </c>
      <c r="E8" s="12"/>
    </row>
    <row r="9" spans="2:5" ht="15" customHeight="1" x14ac:dyDescent="0.25">
      <c r="B9" s="9" t="s">
        <v>34</v>
      </c>
      <c r="C9" s="9" t="s">
        <v>35</v>
      </c>
      <c r="D9" s="13">
        <v>171886178118</v>
      </c>
      <c r="E9" s="12"/>
    </row>
    <row r="10" spans="2:5" ht="15" customHeight="1" x14ac:dyDescent="0.25">
      <c r="B10" s="10" t="s">
        <v>36</v>
      </c>
      <c r="C10" s="10" t="s">
        <v>37</v>
      </c>
      <c r="D10" s="14">
        <v>171886178118</v>
      </c>
      <c r="E10" s="12"/>
    </row>
    <row r="11" spans="2:5" ht="15" customHeight="1" x14ac:dyDescent="0.25">
      <c r="B11" s="10" t="s">
        <v>38</v>
      </c>
      <c r="C11" s="10" t="s">
        <v>39</v>
      </c>
      <c r="D11" s="14">
        <v>171886178118</v>
      </c>
      <c r="E11" s="12"/>
    </row>
    <row r="12" spans="2:5" ht="15" customHeight="1" x14ac:dyDescent="0.25">
      <c r="B12" s="10" t="s">
        <v>40</v>
      </c>
      <c r="C12" s="10" t="s">
        <v>41</v>
      </c>
      <c r="D12" s="14">
        <v>65589205000</v>
      </c>
      <c r="E12" s="12"/>
    </row>
    <row r="13" spans="2:5" ht="15" customHeight="1" x14ac:dyDescent="0.25">
      <c r="B13" s="10" t="s">
        <v>42</v>
      </c>
      <c r="C13" s="10" t="s">
        <v>43</v>
      </c>
      <c r="D13" s="14">
        <v>65589205000</v>
      </c>
      <c r="E13" s="12"/>
    </row>
    <row r="14" spans="2:5" ht="15" customHeight="1" x14ac:dyDescent="0.25">
      <c r="B14" s="10" t="s">
        <v>44</v>
      </c>
      <c r="C14" s="10" t="s">
        <v>45</v>
      </c>
      <c r="D14" s="14">
        <v>106296973118</v>
      </c>
      <c r="E14" s="12"/>
    </row>
    <row r="15" spans="2:5" ht="15" customHeight="1" x14ac:dyDescent="0.25">
      <c r="B15" s="10" t="s">
        <v>46</v>
      </c>
      <c r="C15" s="10" t="s">
        <v>47</v>
      </c>
      <c r="D15" s="14">
        <v>106296973118</v>
      </c>
      <c r="E15" s="12"/>
    </row>
    <row r="16" spans="2:5" ht="15" customHeight="1" x14ac:dyDescent="0.25">
      <c r="B16" s="9" t="s">
        <v>48</v>
      </c>
      <c r="C16" s="9" t="s">
        <v>49</v>
      </c>
      <c r="D16" s="13">
        <v>86992326055</v>
      </c>
      <c r="E16" s="12"/>
    </row>
    <row r="17" spans="2:5" ht="15" customHeight="1" x14ac:dyDescent="0.25">
      <c r="B17" s="10" t="s">
        <v>50</v>
      </c>
      <c r="C17" s="10" t="s">
        <v>51</v>
      </c>
      <c r="D17" s="14">
        <v>5040059952</v>
      </c>
      <c r="E17" s="12"/>
    </row>
    <row r="18" spans="2:5" ht="15" customHeight="1" x14ac:dyDescent="0.25">
      <c r="B18" s="10" t="s">
        <v>52</v>
      </c>
      <c r="C18" s="10" t="s">
        <v>53</v>
      </c>
      <c r="D18" s="14">
        <v>5040059952</v>
      </c>
      <c r="E18" s="12"/>
    </row>
    <row r="19" spans="2:5" ht="15" customHeight="1" x14ac:dyDescent="0.25">
      <c r="B19" s="10" t="s">
        <v>54</v>
      </c>
      <c r="C19" s="10" t="s">
        <v>55</v>
      </c>
      <c r="D19" s="14">
        <v>5040059952</v>
      </c>
      <c r="E19" s="12"/>
    </row>
    <row r="20" spans="2:5" ht="15" customHeight="1" x14ac:dyDescent="0.25">
      <c r="B20" s="10" t="s">
        <v>56</v>
      </c>
      <c r="C20" s="10" t="s">
        <v>57</v>
      </c>
      <c r="D20" s="14">
        <v>2000000000</v>
      </c>
      <c r="E20" s="12"/>
    </row>
    <row r="21" spans="2:5" ht="15" customHeight="1" x14ac:dyDescent="0.25">
      <c r="B21" s="10" t="s">
        <v>58</v>
      </c>
      <c r="C21" s="10" t="s">
        <v>59</v>
      </c>
      <c r="D21" s="14">
        <v>3040059952</v>
      </c>
      <c r="E21" s="12"/>
    </row>
    <row r="22" spans="2:5" ht="15" customHeight="1" x14ac:dyDescent="0.25">
      <c r="B22" s="10" t="s">
        <v>60</v>
      </c>
      <c r="C22" s="10" t="s">
        <v>61</v>
      </c>
      <c r="D22" s="14">
        <v>81952266103</v>
      </c>
      <c r="E22" s="12"/>
    </row>
    <row r="23" spans="2:5" ht="15" customHeight="1" x14ac:dyDescent="0.25">
      <c r="B23" s="10" t="s">
        <v>62</v>
      </c>
      <c r="C23" s="10" t="s">
        <v>63</v>
      </c>
      <c r="D23" s="14">
        <v>81952266103</v>
      </c>
      <c r="E23" s="12"/>
    </row>
    <row r="24" spans="2:5" ht="15" customHeight="1" x14ac:dyDescent="0.25">
      <c r="B24" s="10" t="s">
        <v>64</v>
      </c>
      <c r="C24" s="10" t="s">
        <v>65</v>
      </c>
      <c r="D24" s="14">
        <v>26635644311</v>
      </c>
      <c r="E24" s="12"/>
    </row>
    <row r="25" spans="2:5" ht="15" customHeight="1" x14ac:dyDescent="0.25">
      <c r="B25" s="10" t="s">
        <v>66</v>
      </c>
      <c r="C25" s="10" t="s">
        <v>67</v>
      </c>
      <c r="D25" s="14">
        <v>17711832990</v>
      </c>
      <c r="E25" s="12"/>
    </row>
    <row r="26" spans="2:5" ht="15" customHeight="1" x14ac:dyDescent="0.25">
      <c r="B26" s="10" t="s">
        <v>68</v>
      </c>
      <c r="C26" s="10" t="s">
        <v>69</v>
      </c>
      <c r="D26" s="14">
        <v>8923811321</v>
      </c>
      <c r="E26" s="12"/>
    </row>
    <row r="27" spans="2:5" ht="15" customHeight="1" x14ac:dyDescent="0.25">
      <c r="B27" s="10" t="s">
        <v>70</v>
      </c>
      <c r="C27" s="10" t="s">
        <v>71</v>
      </c>
      <c r="D27" s="14">
        <v>18569496738</v>
      </c>
      <c r="E27" s="12"/>
    </row>
    <row r="28" spans="2:5" ht="15" customHeight="1" x14ac:dyDescent="0.25">
      <c r="B28" s="10" t="s">
        <v>72</v>
      </c>
      <c r="C28" s="10" t="s">
        <v>73</v>
      </c>
      <c r="D28" s="14">
        <v>9523089274</v>
      </c>
      <c r="E28" s="12"/>
    </row>
    <row r="29" spans="2:5" ht="15" customHeight="1" x14ac:dyDescent="0.25">
      <c r="B29" s="10" t="s">
        <v>74</v>
      </c>
      <c r="C29" s="10" t="s">
        <v>75</v>
      </c>
      <c r="D29" s="14">
        <v>9046407464</v>
      </c>
      <c r="E29" s="12"/>
    </row>
    <row r="30" spans="2:5" ht="15" customHeight="1" x14ac:dyDescent="0.25">
      <c r="B30" s="10" t="s">
        <v>76</v>
      </c>
      <c r="C30" s="10" t="s">
        <v>77</v>
      </c>
      <c r="D30" s="14">
        <v>36747125054</v>
      </c>
      <c r="E30" s="12"/>
    </row>
    <row r="31" spans="2:5" ht="15" customHeight="1" x14ac:dyDescent="0.25">
      <c r="B31" s="10" t="s">
        <v>78</v>
      </c>
      <c r="C31" s="10" t="s">
        <v>79</v>
      </c>
      <c r="D31" s="14">
        <v>17766404527</v>
      </c>
      <c r="E31" s="12"/>
    </row>
    <row r="32" spans="2:5" ht="15" customHeight="1" x14ac:dyDescent="0.25">
      <c r="B32" s="10" t="s">
        <v>80</v>
      </c>
      <c r="C32" s="10" t="s">
        <v>81</v>
      </c>
      <c r="D32" s="14">
        <v>18980720527</v>
      </c>
      <c r="E32" s="12"/>
    </row>
    <row r="33" spans="2:4" ht="2.1" customHeight="1" x14ac:dyDescent="0.25"/>
    <row r="34" spans="2:4" ht="14.25" customHeight="1" x14ac:dyDescent="0.25">
      <c r="B34" s="16" t="s">
        <v>82</v>
      </c>
      <c r="C34" s="9"/>
      <c r="D34" s="13">
        <f>+D9-D16</f>
        <v>84893852063</v>
      </c>
    </row>
    <row r="35" spans="2:4" ht="3.2" customHeight="1" x14ac:dyDescent="0.25"/>
    <row r="36" spans="2:4" ht="15" customHeight="1" x14ac:dyDescent="0.25">
      <c r="B36" s="15" t="s">
        <v>31</v>
      </c>
      <c r="C36" s="11"/>
    </row>
  </sheetData>
  <mergeCells count="4">
    <mergeCell ref="B2:D2"/>
    <mergeCell ref="B4:D4"/>
    <mergeCell ref="B6:D6"/>
    <mergeCell ref="B5:D5"/>
  </mergeCells>
  <pageMargins left="0.7" right="0.7" top="0.25" bottom="0.25" header="0.25" footer="0.25"/>
  <pageSetup orientation="portrait" horizontalDpi="300" verticalDpi="300"/>
  <headerFooter alignWithMargins="0"/>
  <ignoredErrors>
    <ignoredError sqref="B9 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showGridLines="0" workbookViewId="0">
      <selection activeCell="F9" sqref="F9"/>
    </sheetView>
  </sheetViews>
  <sheetFormatPr baseColWidth="10" defaultRowHeight="15" x14ac:dyDescent="0.25"/>
  <cols>
    <col min="1" max="1" width="5.140625" customWidth="1"/>
    <col min="2" max="2" width="44.28515625" customWidth="1"/>
    <col min="3" max="3" width="31.140625" customWidth="1"/>
    <col min="4" max="4" width="22" customWidth="1"/>
  </cols>
  <sheetData>
    <row r="1" spans="2:4" ht="0.75" customHeight="1" x14ac:dyDescent="0.25">
      <c r="B1" s="19" t="s">
        <v>0</v>
      </c>
      <c r="C1" s="19"/>
      <c r="D1" s="19"/>
    </row>
    <row r="2" spans="2:4" ht="21.95" customHeight="1" x14ac:dyDescent="0.25">
      <c r="B2" s="19"/>
      <c r="C2" s="19"/>
      <c r="D2" s="19"/>
    </row>
    <row r="3" spans="2:4" ht="1.35" customHeight="1" x14ac:dyDescent="0.25"/>
    <row r="4" spans="2:4" ht="15.6" customHeight="1" x14ac:dyDescent="0.25">
      <c r="B4" s="28" t="s">
        <v>1</v>
      </c>
      <c r="C4" s="28"/>
      <c r="D4" s="28"/>
    </row>
    <row r="5" spans="2:4" ht="16.5" customHeight="1" x14ac:dyDescent="0.25">
      <c r="B5" s="29">
        <v>2017</v>
      </c>
      <c r="C5" s="29"/>
      <c r="D5" s="29"/>
    </row>
    <row r="6" spans="2:4" ht="11.45" customHeight="1" x14ac:dyDescent="0.25">
      <c r="B6" s="29" t="s">
        <v>2</v>
      </c>
      <c r="C6" s="29"/>
      <c r="D6" s="29"/>
    </row>
    <row r="7" spans="2:4" ht="8.1" customHeight="1" x14ac:dyDescent="0.25"/>
    <row r="8" spans="2:4" x14ac:dyDescent="0.25">
      <c r="B8" s="27" t="s">
        <v>3</v>
      </c>
      <c r="C8" s="26"/>
      <c r="D8" s="1" t="s">
        <v>84</v>
      </c>
    </row>
    <row r="9" spans="2:4" x14ac:dyDescent="0.25">
      <c r="B9" s="24" t="s">
        <v>4</v>
      </c>
      <c r="C9" s="23"/>
      <c r="D9" s="2">
        <v>537886883163</v>
      </c>
    </row>
    <row r="10" spans="2:4" x14ac:dyDescent="0.25">
      <c r="B10" s="25" t="s">
        <v>5</v>
      </c>
      <c r="C10" s="26"/>
      <c r="D10" s="3">
        <v>501608729607</v>
      </c>
    </row>
    <row r="11" spans="2:4" x14ac:dyDescent="0.25">
      <c r="B11" s="25" t="s">
        <v>6</v>
      </c>
      <c r="C11" s="26"/>
      <c r="D11" s="3">
        <v>2342428120</v>
      </c>
    </row>
    <row r="12" spans="2:4" x14ac:dyDescent="0.25">
      <c r="B12" s="25" t="s">
        <v>7</v>
      </c>
      <c r="C12" s="26"/>
      <c r="D12" s="3">
        <v>21044909552</v>
      </c>
    </row>
    <row r="13" spans="2:4" x14ac:dyDescent="0.25">
      <c r="B13" s="25" t="s">
        <v>8</v>
      </c>
      <c r="C13" s="26"/>
      <c r="D13" s="3">
        <v>12444105408</v>
      </c>
    </row>
    <row r="14" spans="2:4" x14ac:dyDescent="0.25">
      <c r="B14" s="25" t="s">
        <v>9</v>
      </c>
      <c r="C14" s="26"/>
      <c r="D14" s="3">
        <v>289329120</v>
      </c>
    </row>
    <row r="15" spans="2:4" x14ac:dyDescent="0.25">
      <c r="B15" s="25" t="s">
        <v>10</v>
      </c>
      <c r="C15" s="26"/>
      <c r="D15" s="3">
        <v>103718822</v>
      </c>
    </row>
    <row r="16" spans="2:4" x14ac:dyDescent="0.25">
      <c r="B16" s="25" t="s">
        <v>11</v>
      </c>
      <c r="C16" s="26"/>
      <c r="D16" s="3">
        <v>53662534</v>
      </c>
    </row>
    <row r="17" spans="2:4" x14ac:dyDescent="0.25">
      <c r="B17" s="24" t="s">
        <v>12</v>
      </c>
      <c r="C17" s="23"/>
      <c r="D17" s="2">
        <v>526377193392</v>
      </c>
    </row>
    <row r="18" spans="2:4" x14ac:dyDescent="0.25">
      <c r="B18" s="25" t="s">
        <v>13</v>
      </c>
      <c r="C18" s="26"/>
      <c r="D18" s="3">
        <v>234513729852</v>
      </c>
    </row>
    <row r="19" spans="2:4" x14ac:dyDescent="0.25">
      <c r="B19" s="25" t="s">
        <v>14</v>
      </c>
      <c r="C19" s="26"/>
      <c r="D19" s="3">
        <v>31695722720</v>
      </c>
    </row>
    <row r="20" spans="2:4" x14ac:dyDescent="0.25">
      <c r="B20" s="25" t="s">
        <v>15</v>
      </c>
      <c r="C20" s="26"/>
      <c r="D20" s="3">
        <v>114865424715</v>
      </c>
    </row>
    <row r="21" spans="2:4" x14ac:dyDescent="0.25">
      <c r="B21" s="25" t="s">
        <v>16</v>
      </c>
      <c r="C21" s="26"/>
      <c r="D21" s="3">
        <v>145274205842</v>
      </c>
    </row>
    <row r="22" spans="2:4" x14ac:dyDescent="0.25">
      <c r="B22" s="25" t="s">
        <v>17</v>
      </c>
      <c r="C22" s="26"/>
      <c r="D22" s="3">
        <v>28110263</v>
      </c>
    </row>
    <row r="23" spans="2:4" x14ac:dyDescent="0.25">
      <c r="B23" s="22" t="s">
        <v>18</v>
      </c>
      <c r="C23" s="23"/>
      <c r="D23" s="4">
        <v>11509689771</v>
      </c>
    </row>
    <row r="24" spans="2:4" x14ac:dyDescent="0.25">
      <c r="B24" s="24" t="s">
        <v>19</v>
      </c>
      <c r="C24" s="23"/>
      <c r="D24" s="2">
        <v>1626309855</v>
      </c>
    </row>
    <row r="25" spans="2:4" x14ac:dyDescent="0.25">
      <c r="B25" s="24" t="s">
        <v>20</v>
      </c>
      <c r="C25" s="23"/>
      <c r="D25" s="2">
        <v>98029851689</v>
      </c>
    </row>
    <row r="26" spans="2:4" x14ac:dyDescent="0.25">
      <c r="B26" s="25" t="s">
        <v>21</v>
      </c>
      <c r="C26" s="26"/>
      <c r="D26" s="3">
        <v>98029851689</v>
      </c>
    </row>
    <row r="27" spans="2:4" x14ac:dyDescent="0.25">
      <c r="B27" s="25" t="s">
        <v>22</v>
      </c>
      <c r="C27" s="26"/>
      <c r="D27" s="5"/>
    </row>
    <row r="28" spans="2:4" x14ac:dyDescent="0.25">
      <c r="B28" s="22" t="s">
        <v>23</v>
      </c>
      <c r="C28" s="23"/>
      <c r="D28" s="4">
        <v>-96403541834</v>
      </c>
    </row>
    <row r="29" spans="2:4" x14ac:dyDescent="0.25">
      <c r="B29" s="22" t="s">
        <v>24</v>
      </c>
      <c r="C29" s="23"/>
      <c r="D29" s="4">
        <v>539513193018</v>
      </c>
    </row>
    <row r="30" spans="2:4" x14ac:dyDescent="0.25">
      <c r="B30" s="22" t="s">
        <v>25</v>
      </c>
      <c r="C30" s="23"/>
      <c r="D30" s="4">
        <v>624407045081</v>
      </c>
    </row>
    <row r="31" spans="2:4" x14ac:dyDescent="0.25">
      <c r="B31" s="22" t="s">
        <v>26</v>
      </c>
      <c r="C31" s="23"/>
      <c r="D31" s="4">
        <v>29971572652</v>
      </c>
    </row>
    <row r="32" spans="2:4" x14ac:dyDescent="0.25">
      <c r="B32" s="22" t="s">
        <v>27</v>
      </c>
      <c r="C32" s="23"/>
      <c r="D32" s="4">
        <v>-84893852063</v>
      </c>
    </row>
    <row r="33" spans="2:4" x14ac:dyDescent="0.25">
      <c r="B33" s="24" t="s">
        <v>28</v>
      </c>
      <c r="C33" s="23"/>
      <c r="D33" s="2">
        <v>171886178118</v>
      </c>
    </row>
    <row r="34" spans="2:4" x14ac:dyDescent="0.25">
      <c r="B34" s="24" t="s">
        <v>29</v>
      </c>
      <c r="C34" s="23"/>
      <c r="D34" s="2">
        <v>86992326055</v>
      </c>
    </row>
    <row r="35" spans="2:4" x14ac:dyDescent="0.25">
      <c r="B35" s="22" t="s">
        <v>30</v>
      </c>
      <c r="C35" s="23"/>
      <c r="D35" s="4">
        <v>84893852063</v>
      </c>
    </row>
    <row r="36" spans="2:4" ht="0" hidden="1" customHeight="1" x14ac:dyDescent="0.25"/>
    <row r="37" spans="2:4" ht="10.5" customHeight="1" x14ac:dyDescent="0.25">
      <c r="B37" s="6" t="s">
        <v>31</v>
      </c>
    </row>
    <row r="39" spans="2:4" ht="5.0999999999999996" customHeight="1" x14ac:dyDescent="0.25"/>
  </sheetData>
  <mergeCells count="32">
    <mergeCell ref="B8:C8"/>
    <mergeCell ref="B9:C9"/>
    <mergeCell ref="B1:D2"/>
    <mergeCell ref="B4:D4"/>
    <mergeCell ref="B6:D6"/>
    <mergeCell ref="B5:D5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5:C35"/>
    <mergeCell ref="B30:C30"/>
    <mergeCell ref="B31:C31"/>
    <mergeCell ref="B32:C32"/>
    <mergeCell ref="B33:C33"/>
    <mergeCell ref="B34:C34"/>
  </mergeCells>
  <pageMargins left="0.25" right="0.25" top="0.25" bottom="0.40832992125984302" header="0.25" footer="0.2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 Financiamiento</vt:lpstr>
      <vt:lpstr>CAIF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Virginia Sanchez Montas</cp:lastModifiedBy>
  <dcterms:created xsi:type="dcterms:W3CDTF">2016-10-07T16:00:04Z</dcterms:created>
  <dcterms:modified xsi:type="dcterms:W3CDTF">2016-12-21T20:14:10Z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