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tinez\Documents\Datos de Carlos Martinez\Documents\CARLOS\Informe Ejecución Presupuestaria\2014\"/>
    </mc:Choice>
  </mc:AlternateContent>
  <bookViews>
    <workbookView xWindow="0" yWindow="0" windowWidth="38400" windowHeight="17835" activeTab="1"/>
  </bookViews>
  <sheets>
    <sheet name="Clasificación Funcional" sheetId="2" r:id="rId1"/>
    <sheet name="Funcional por Fuent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2" l="1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<sst xmlns="http://schemas.openxmlformats.org/spreadsheetml/2006/main" count="226" uniqueCount="122">
  <si>
    <t>Gastos del Gobierno Central</t>
  </si>
  <si>
    <t>Clasificación Funcional por Fuente de Financiamiento</t>
  </si>
  <si>
    <t>(Valores en Millones RD$)</t>
  </si>
  <si>
    <t>FINALIDAD.FUNCIÓN.FUENTEFINANCIAMIENTO</t>
  </si>
  <si>
    <t>Devengado</t>
  </si>
  <si>
    <t>% Ejecución</t>
  </si>
  <si>
    <t>1 - SERVICIOS  GENERALES</t>
  </si>
  <si>
    <t>1.1 - Administración general</t>
  </si>
  <si>
    <t>CREDITO EXTERNO</t>
  </si>
  <si>
    <t>DONACION EXTERNA</t>
  </si>
  <si>
    <t>FONDO GENERAL</t>
  </si>
  <si>
    <t>FONDOS CON DESTINO ESPECÍFICO</t>
  </si>
  <si>
    <t>1.2 - Relaciones internacionales</t>
  </si>
  <si>
    <t>1.3 - Defensa nacional</t>
  </si>
  <si>
    <t>1.4 - Justicia, orden público y seguridad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</si>
  <si>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</si>
  <si>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</si>
  <si>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</si>
  <si>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</si>
  <si>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</si>
  <si>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CRÉDITO INTERNO</t>
  </si>
  <si>
    <t>4.5 - Protección social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</si>
  <si>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</si>
  <si>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</si>
  <si>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</si>
  <si>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</si>
  <si>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</si>
  <si>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Minería, manufactura y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</si>
  <si>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</si>
  <si>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</si>
  <si>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</si>
  <si>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</si>
  <si>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</si>
  <si>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</si>
  <si>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Protección de la biodiversidad y ordenación de desechos.</t>
  </si>
  <si>
    <t>5 - INTERESES DE LA DEUDA PÚBLICA</t>
  </si>
  <si>
    <t>5.1 - Intereses y comisiones de deuda pública</t>
  </si>
  <si>
    <t>TOTAL</t>
  </si>
  <si>
    <t>Fuente: Sistema de Información de la Gestión Financiera (SIGEF)</t>
  </si>
  <si>
    <t>MINISTERIO DE HACIENDA</t>
  </si>
  <si>
    <t>DIRECCIÓN GENERAL DE PRESUPUESTO</t>
  </si>
  <si>
    <t>DEPARTAMENTO DE ESTUDIOS ECONÓMICOS Y ESTADÍSTICAS PRESUPUESTARIAS</t>
  </si>
  <si>
    <t>Clasificación Funcional</t>
  </si>
  <si>
    <t>Presupuesto Aprobado</t>
  </si>
  <si>
    <t>Presupuesto Reformulado</t>
  </si>
  <si>
    <t>FINALIDAD.FUNCIÓN.SUBFUNCIÓN</t>
  </si>
  <si>
    <t>1.1.01 - Órganos ejecutivos y legislativos</t>
  </si>
  <si>
    <t>1.1.02 - Gestión administrativa, financiera, fiscal, económica y planificación</t>
  </si>
  <si>
    <t xml:space="preserve">1.1.03 - Transferencias a instituciones públicas incluidos los gobiernos locales </t>
  </si>
  <si>
    <t>1.1.04 - Organos electorales y promoción de la participación ciudadana</t>
  </si>
  <si>
    <t>1.1.98 - Investigación y desarrollo relacionado con la administración general.</t>
  </si>
  <si>
    <t xml:space="preserve">1.2.01 - Relaciones internacionales desde oficinas en el país. </t>
  </si>
  <si>
    <t>1.2.02 - Relaciones internacionales desde oficinas en el exterior</t>
  </si>
  <si>
    <t>1.2.03 - Cooperación al exterior</t>
  </si>
  <si>
    <t>1.3.01 - Defensa militar</t>
  </si>
  <si>
    <t>1.3.02 - Defensa civil y gestión de riesgo de desastre.</t>
  </si>
  <si>
    <t>1.3.98 - Investigación y desarrollo para la defensa militar y civil y  gestión de riesgo de desastre.</t>
  </si>
  <si>
    <t>1.4.01 - Servicios de seguridad interior</t>
  </si>
  <si>
    <t>1.4.03 - Administración y servicios de justicia</t>
  </si>
  <si>
    <t>1.4.04 - Prisiones</t>
  </si>
  <si>
    <t>1.4.05 - Servicios de migraciones</t>
  </si>
  <si>
    <t>1.4.98 - Investigación y desarrollo relacionado con la justicia, orden público y seguridad</t>
  </si>
  <si>
    <t>4.1.01 - Urbanización y servicios comunitarios</t>
  </si>
  <si>
    <t>4.1.02 - Desarrollo comunitario</t>
  </si>
  <si>
    <t>4.1.03 - Abastecimiento de agua potable</t>
  </si>
  <si>
    <t xml:space="preserve">4.2.01 - Servicios para pacientes externos </t>
  </si>
  <si>
    <t>4.2.02 - Servicios hospitalarios</t>
  </si>
  <si>
    <t>4.2.03 - Servicios de la salud pública y prevención de la salud</t>
  </si>
  <si>
    <t>4.2.98 - Investigación y desarrollo relacionada con la salud</t>
  </si>
  <si>
    <t>4.2.99 - Planificación, gestión y supervisión de la salud</t>
  </si>
  <si>
    <t>4.3.01 - Deportes de alto rendimiento</t>
  </si>
  <si>
    <t xml:space="preserve">4.3.02 - Servicios recreativos y deportivos </t>
  </si>
  <si>
    <t xml:space="preserve">4.3.03 - Servicios culturales </t>
  </si>
  <si>
    <t xml:space="preserve">4.3.05 - Servicios religiosos y otros servicios comunitarios religiosos </t>
  </si>
  <si>
    <t>4.3.99 - Planificación, gestión y supervisión de las actividades deportivas, recreativas, culturales y religiosas</t>
  </si>
  <si>
    <t>4.4.01 - Educación inicial</t>
  </si>
  <si>
    <t>4.4.02 - Educación básica</t>
  </si>
  <si>
    <t>4.4.03 - Educación media</t>
  </si>
  <si>
    <t>4.4.04 - Educación superior</t>
  </si>
  <si>
    <t>4.4.05 - Educación adultos</t>
  </si>
  <si>
    <t>4.4.06 - Educación técnica</t>
  </si>
  <si>
    <t>4.4.07 - Educación vocacional</t>
  </si>
  <si>
    <t>4.4.08 - Enseñanza y capacitación para defensa y seguridad</t>
  </si>
  <si>
    <t>4.4.09 - Enseñanza no atribuible a ningún nivel</t>
  </si>
  <si>
    <t>4.4.98 - Investigación y desarrollo relacionada con la educación</t>
  </si>
  <si>
    <t>4.4.99 - Planificación, gestión y supervisión de la educación</t>
  </si>
  <si>
    <t xml:space="preserve">4.5.01 - Edad avanzada, pensiones (por edad o incapacidad) </t>
  </si>
  <si>
    <t>4.5.05 - Familia e hijos</t>
  </si>
  <si>
    <t xml:space="preserve">4.5.07 - Vivienda social </t>
  </si>
  <si>
    <t>4.5.08 - Equidad de género</t>
  </si>
  <si>
    <t xml:space="preserve">4.5.09 - Juventud </t>
  </si>
  <si>
    <t>4.5.10 - Asistencia social</t>
  </si>
  <si>
    <t>4.5.98 - Investigación y desarrollo relacionado con la protección social</t>
  </si>
  <si>
    <t xml:space="preserve">4.5.99 - Planificación, gestión y supervisión de la protección social </t>
  </si>
  <si>
    <t>2.1.01 - Asuntos económicos y regulación del comercio</t>
  </si>
  <si>
    <t>2.1.02 - Asuntos laborales generales</t>
  </si>
  <si>
    <t>2.2.01 - Agropecuaria</t>
  </si>
  <si>
    <t>2.2.02 - Caza y pesca</t>
  </si>
  <si>
    <t>2.2.99 - Planificación, gestión y supervisión agropecuaria, caza, pesca y silvicultura</t>
  </si>
  <si>
    <t>2.3.01 - Riego</t>
  </si>
  <si>
    <t>2.4.01 - Energía eléctrica</t>
  </si>
  <si>
    <t>2.4.02 - Energía no convencional</t>
  </si>
  <si>
    <t>2.4.03 - Combustible</t>
  </si>
  <si>
    <t xml:space="preserve">2.5.01 - Extracción de recursos minerales </t>
  </si>
  <si>
    <t>2.5.03 - Supervisión y regulación de la construcción</t>
  </si>
  <si>
    <t>2.6.01 - Transporte por carretera</t>
  </si>
  <si>
    <t>2.6.02 - Transporte por agua</t>
  </si>
  <si>
    <t xml:space="preserve">2.6.03 - Transporte por ferrocarril </t>
  </si>
  <si>
    <t xml:space="preserve">2.6.04 - Transporte aéreo </t>
  </si>
  <si>
    <t>2.6.99 - Planificación, gestión y supervisión del transporte</t>
  </si>
  <si>
    <t xml:space="preserve">2.7.01 - Comunicaciones </t>
  </si>
  <si>
    <t>2.8.02 - Operación  de la banca y del sector seguros</t>
  </si>
  <si>
    <t>2.9.01 - Comercio de distribución almacenamiento y depósito</t>
  </si>
  <si>
    <t xml:space="preserve">2.9.03 - Turismo </t>
  </si>
  <si>
    <t>2.9.04 - Proyectos de desarrollo de servicios integrados</t>
  </si>
  <si>
    <t xml:space="preserve">3.1.01 - Reducción de la contaminación </t>
  </si>
  <si>
    <t>3.1.02 - Administración del agua</t>
  </si>
  <si>
    <t>3.1.03 - Ordenación de aguas residuales, drenaje y alcantarillado</t>
  </si>
  <si>
    <t>3.2.01 - Protección de la biodiversidad y el paisaje</t>
  </si>
  <si>
    <t>3.2.02 - Ordenación de desechos</t>
  </si>
  <si>
    <t>3.2.99 - Planificación, gestión y supervisión de la protección del medio ambiente</t>
  </si>
  <si>
    <t>5.1.01 - 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</si>
</sst>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.0%"/>
    <numFmt numFmtId="166" formatCode="_(* #,##0.0,,_);_(* \(#,##0.0,,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8"/>
      <color rgb="FF00000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66" fontId="3" fillId="0" borderId="0" xfId="0" applyNumberFormat="1" applyFont="1" applyFill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165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/>
    <xf numFmtId="43" fontId="2" fillId="2" borderId="1" xfId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3"/>
  <sheetViews>
    <sheetView showGridLines="0" workbookViewId="0">
      <selection activeCell="C10" sqref="C10:F112"/>
    </sheetView>
  </sheetViews>
  <sheetFormatPr baseColWidth="10" defaultRowHeight="15" x14ac:dyDescent="0.25"/>
  <cols>
    <col min="2" max="2" width="95.7109375" bestFit="1" customWidth="1"/>
    <col min="3" max="6" width="13.7109375" customWidth="1"/>
  </cols>
  <sheetData>
    <row r="1" spans="2:7" ht="24" x14ac:dyDescent="0.25">
      <c r="B1" s="9" t="s">
        <v>39</v>
      </c>
      <c r="C1" s="9"/>
      <c r="D1" s="9"/>
      <c r="E1" s="9"/>
      <c r="F1" s="9"/>
    </row>
    <row r="2" spans="2:7" ht="16.5" x14ac:dyDescent="0.25">
      <c r="B2" s="10" t="s">
        <v>40</v>
      </c>
      <c r="C2" s="10"/>
      <c r="D2" s="10"/>
      <c r="E2" s="10"/>
      <c r="F2" s="10"/>
    </row>
    <row r="3" spans="2:7" x14ac:dyDescent="0.25">
      <c r="B3" s="11" t="s">
        <v>41</v>
      </c>
      <c r="C3" s="11"/>
      <c r="D3" s="11"/>
      <c r="E3" s="11"/>
      <c r="F3" s="11"/>
    </row>
    <row r="4" spans="2:7" x14ac:dyDescent="0.25">
      <c r="B4" s="11" t="s">
        <v>0</v>
      </c>
      <c r="C4" s="11"/>
      <c r="D4" s="11"/>
      <c r="E4" s="11"/>
      <c r="F4" s="11"/>
    </row>
    <row r="5" spans="2:7" x14ac:dyDescent="0.25">
      <c r="B5" s="11" t="s">
        <v>42</v>
      </c>
      <c r="C5" s="11"/>
      <c r="D5" s="11"/>
      <c r="E5" s="11"/>
      <c r="F5" s="11"/>
    </row>
    <row r="6" spans="2:7" x14ac:dyDescent="0.25">
      <c r="B6" s="11">
        <v>2014</v>
      </c>
      <c r="C6" s="11"/>
      <c r="D6" s="11"/>
      <c r="E6" s="11"/>
      <c r="F6" s="11"/>
    </row>
    <row r="7" spans="2:7" x14ac:dyDescent="0.25">
      <c r="B7" s="11" t="s">
        <v>2</v>
      </c>
      <c r="C7" s="11"/>
      <c r="D7" s="11"/>
      <c r="E7" s="11"/>
      <c r="F7" s="11"/>
    </row>
    <row r="8" spans="2:7" x14ac:dyDescent="0.25">
      <c r="B8" s="12"/>
      <c r="C8" s="12"/>
      <c r="D8" s="12"/>
      <c r="E8" s="12"/>
      <c r="F8" s="12"/>
    </row>
    <row r="9" spans="2:7" ht="30.75" customHeight="1" x14ac:dyDescent="0.25">
      <c r="B9" s="1" t="s">
        <v>45</v>
      </c>
      <c r="C9" s="3" t="s">
        <v>43</v>
      </c>
      <c r="D9" s="3" t="s">
        <v>44</v>
      </c>
      <c r="E9" s="2" t="s">
        <v>4</v>
      </c>
      <c r="F9" s="13" t="s">
        <v>5</v>
      </c>
    </row>
    <row r="10" spans="2:7" x14ac:dyDescent="0.25">
      <c r="B10" s="4" t="s">
        <v>6</v>
      </c>
      <c r="C10" s="18">
        <v>104008.536706</v>
      </c>
      <c r="D10" s="18">
        <v>104451.14881977002</v>
      </c>
      <c r="E10" s="18">
        <v>101188.35284780002</v>
      </c>
      <c r="F10" s="19">
        <f>+E10/D10</f>
        <v>0.96876246926110943</v>
      </c>
      <c r="G10" s="5"/>
    </row>
    <row r="11" spans="2:7" x14ac:dyDescent="0.25">
      <c r="B11" s="6" t="s">
        <v>7</v>
      </c>
      <c r="C11" s="20">
        <v>62650.150543000003</v>
      </c>
      <c r="D11" s="20">
        <v>60606.693510089994</v>
      </c>
      <c r="E11" s="20">
        <v>58766.953745280007</v>
      </c>
      <c r="F11" s="21">
        <f t="shared" ref="F11:F74" si="0">+E11/D11</f>
        <v>0.96964461087942866</v>
      </c>
    </row>
    <row r="12" spans="2:7" x14ac:dyDescent="0.25">
      <c r="B12" s="7" t="s">
        <v>46</v>
      </c>
      <c r="C12" s="22">
        <v>5402.4671699999999</v>
      </c>
      <c r="D12" s="22">
        <v>5441.0395765699996</v>
      </c>
      <c r="E12" s="22">
        <v>5418.2693998300037</v>
      </c>
      <c r="F12" s="23">
        <f t="shared" si="0"/>
        <v>0.99581510547395247</v>
      </c>
    </row>
    <row r="13" spans="2:7" x14ac:dyDescent="0.25">
      <c r="B13" s="7" t="s">
        <v>47</v>
      </c>
      <c r="C13" s="22">
        <v>36055.831002999999</v>
      </c>
      <c r="D13" s="22">
        <v>33489.993762249986</v>
      </c>
      <c r="E13" s="22">
        <v>31695.334796270003</v>
      </c>
      <c r="F13" s="23">
        <f t="shared" si="0"/>
        <v>0.94641208419683476</v>
      </c>
    </row>
    <row r="14" spans="2:7" x14ac:dyDescent="0.25">
      <c r="B14" s="7" t="s">
        <v>48</v>
      </c>
      <c r="C14" s="22">
        <v>16986.251410000001</v>
      </c>
      <c r="D14" s="22">
        <v>17133.104017270001</v>
      </c>
      <c r="E14" s="22">
        <v>17111.436228529998</v>
      </c>
      <c r="F14" s="23">
        <f t="shared" si="0"/>
        <v>0.9987353261429941</v>
      </c>
    </row>
    <row r="15" spans="2:7" x14ac:dyDescent="0.25">
      <c r="B15" s="7" t="s">
        <v>49</v>
      </c>
      <c r="C15" s="22">
        <v>4205.6009599999998</v>
      </c>
      <c r="D15" s="22">
        <v>4537.5561539999999</v>
      </c>
      <c r="E15" s="22">
        <v>4536.9133206500001</v>
      </c>
      <c r="F15" s="23">
        <f t="shared" si="0"/>
        <v>0.99985833049152828</v>
      </c>
    </row>
    <row r="16" spans="2:7" x14ac:dyDescent="0.25">
      <c r="B16" s="7" t="s">
        <v>50</v>
      </c>
      <c r="C16" s="22">
        <v>0</v>
      </c>
      <c r="D16" s="22">
        <v>5</v>
      </c>
      <c r="E16" s="22">
        <v>5</v>
      </c>
      <c r="F16" s="23">
        <f t="shared" si="0"/>
        <v>1</v>
      </c>
    </row>
    <row r="17" spans="2:6" x14ac:dyDescent="0.25">
      <c r="B17" s="6" t="s">
        <v>12</v>
      </c>
      <c r="C17" s="20">
        <v>6380.6900679999999</v>
      </c>
      <c r="D17" s="20">
        <v>7328.8546132300007</v>
      </c>
      <c r="E17" s="20">
        <v>7088.0444325900044</v>
      </c>
      <c r="F17" s="21">
        <f t="shared" si="0"/>
        <v>0.96714218068874125</v>
      </c>
    </row>
    <row r="18" spans="2:6" x14ac:dyDescent="0.25">
      <c r="B18" s="7" t="s">
        <v>51</v>
      </c>
      <c r="C18" s="22">
        <v>6275.3525680000002</v>
      </c>
      <c r="D18" s="22">
        <v>7298.4171132300007</v>
      </c>
      <c r="E18" s="22">
        <v>7084.158397580004</v>
      </c>
      <c r="F18" s="23">
        <f t="shared" si="0"/>
        <v>0.97064312544406306</v>
      </c>
    </row>
    <row r="19" spans="2:6" x14ac:dyDescent="0.25">
      <c r="B19" s="7" t="s">
        <v>52</v>
      </c>
      <c r="C19" s="22">
        <v>0.33750000000000002</v>
      </c>
      <c r="D19" s="22">
        <v>0.4375</v>
      </c>
      <c r="E19" s="22">
        <v>0.35637999999999997</v>
      </c>
      <c r="F19" s="23">
        <f t="shared" si="0"/>
        <v>0.81458285714285705</v>
      </c>
    </row>
    <row r="20" spans="2:6" x14ac:dyDescent="0.25">
      <c r="B20" s="7" t="s">
        <v>53</v>
      </c>
      <c r="C20" s="22">
        <v>105</v>
      </c>
      <c r="D20" s="22">
        <v>30</v>
      </c>
      <c r="E20" s="22">
        <v>3.5296550099999999</v>
      </c>
      <c r="F20" s="23">
        <f t="shared" si="0"/>
        <v>0.11765516699999999</v>
      </c>
    </row>
    <row r="21" spans="2:6" x14ac:dyDescent="0.25">
      <c r="B21" s="6" t="s">
        <v>13</v>
      </c>
      <c r="C21" s="20">
        <v>12709.388626</v>
      </c>
      <c r="D21" s="20">
        <v>13782.206211800003</v>
      </c>
      <c r="E21" s="20">
        <v>13552.051378560001</v>
      </c>
      <c r="F21" s="21">
        <f t="shared" si="0"/>
        <v>0.98330058122022956</v>
      </c>
    </row>
    <row r="22" spans="2:6" x14ac:dyDescent="0.25">
      <c r="B22" s="7" t="s">
        <v>54</v>
      </c>
      <c r="C22" s="22">
        <v>12325.45486</v>
      </c>
      <c r="D22" s="22">
        <v>13556.883601800004</v>
      </c>
      <c r="E22" s="22">
        <v>13326.7705532</v>
      </c>
      <c r="F22" s="23">
        <f t="shared" si="0"/>
        <v>0.98302611017701369</v>
      </c>
    </row>
    <row r="23" spans="2:6" x14ac:dyDescent="0.25">
      <c r="B23" s="7" t="s">
        <v>55</v>
      </c>
      <c r="C23" s="22">
        <v>180</v>
      </c>
      <c r="D23" s="22">
        <v>27.8</v>
      </c>
      <c r="E23" s="22">
        <v>27.8</v>
      </c>
      <c r="F23" s="23">
        <f t="shared" si="0"/>
        <v>1</v>
      </c>
    </row>
    <row r="24" spans="2:6" x14ac:dyDescent="0.25">
      <c r="B24" s="7" t="s">
        <v>56</v>
      </c>
      <c r="C24" s="22">
        <v>203.93376599999999</v>
      </c>
      <c r="D24" s="22">
        <v>197.52260999999999</v>
      </c>
      <c r="E24" s="22">
        <v>197.48082536000001</v>
      </c>
      <c r="F24" s="23">
        <f t="shared" si="0"/>
        <v>0.99978845642025505</v>
      </c>
    </row>
    <row r="25" spans="2:6" x14ac:dyDescent="0.25">
      <c r="B25" s="6" t="s">
        <v>14</v>
      </c>
      <c r="C25" s="20">
        <v>22268.307468999999</v>
      </c>
      <c r="D25" s="20">
        <v>22733.394484650002</v>
      </c>
      <c r="E25" s="20">
        <v>21781.303291369994</v>
      </c>
      <c r="F25" s="21">
        <f t="shared" si="0"/>
        <v>0.95811926837750172</v>
      </c>
    </row>
    <row r="26" spans="2:6" x14ac:dyDescent="0.25">
      <c r="B26" s="7" t="s">
        <v>57</v>
      </c>
      <c r="C26" s="22">
        <v>11035.511768</v>
      </c>
      <c r="D26" s="22">
        <v>11033.941879740001</v>
      </c>
      <c r="E26" s="22">
        <v>10241.405639959996</v>
      </c>
      <c r="F26" s="23">
        <f t="shared" si="0"/>
        <v>0.92817288250944818</v>
      </c>
    </row>
    <row r="27" spans="2:6" x14ac:dyDescent="0.25">
      <c r="B27" s="7" t="s">
        <v>58</v>
      </c>
      <c r="C27" s="22">
        <v>8824.0780649999997</v>
      </c>
      <c r="D27" s="22">
        <v>9353.4082429099999</v>
      </c>
      <c r="E27" s="22">
        <v>9280.1805222999992</v>
      </c>
      <c r="F27" s="23">
        <f t="shared" si="0"/>
        <v>0.9921710120302395</v>
      </c>
    </row>
    <row r="28" spans="2:6" x14ac:dyDescent="0.25">
      <c r="B28" s="7" t="s">
        <v>59</v>
      </c>
      <c r="C28" s="22">
        <v>1108.752191</v>
      </c>
      <c r="D28" s="22">
        <v>1014.333898</v>
      </c>
      <c r="E28" s="22">
        <v>1014.333898</v>
      </c>
      <c r="F28" s="23">
        <f t="shared" si="0"/>
        <v>1</v>
      </c>
    </row>
    <row r="29" spans="2:6" x14ac:dyDescent="0.25">
      <c r="B29" s="7" t="s">
        <v>60</v>
      </c>
      <c r="C29" s="22">
        <v>497.36544500000002</v>
      </c>
      <c r="D29" s="22">
        <v>614.88904500000012</v>
      </c>
      <c r="E29" s="22">
        <v>536.65420313000004</v>
      </c>
      <c r="F29" s="23">
        <f t="shared" si="0"/>
        <v>0.87276592011815712</v>
      </c>
    </row>
    <row r="30" spans="2:6" x14ac:dyDescent="0.25">
      <c r="B30" s="7" t="s">
        <v>61</v>
      </c>
      <c r="C30" s="22">
        <v>802.6</v>
      </c>
      <c r="D30" s="22">
        <v>716.82141899999999</v>
      </c>
      <c r="E30" s="22">
        <v>708.72902798000007</v>
      </c>
      <c r="F30" s="23">
        <f t="shared" si="0"/>
        <v>0.98871072933159676</v>
      </c>
    </row>
    <row r="31" spans="2:6" x14ac:dyDescent="0.25">
      <c r="B31" s="4" t="s">
        <v>15</v>
      </c>
      <c r="C31" s="18">
        <v>225878.77336299999</v>
      </c>
      <c r="D31" s="18">
        <v>226206.75702046006</v>
      </c>
      <c r="E31" s="18">
        <v>219502.23155486991</v>
      </c>
      <c r="F31" s="19">
        <f t="shared" si="0"/>
        <v>0.97036107340956335</v>
      </c>
    </row>
    <row r="32" spans="2:6" x14ac:dyDescent="0.25">
      <c r="B32" s="6" t="s">
        <v>16</v>
      </c>
      <c r="C32" s="20">
        <v>10052.21479</v>
      </c>
      <c r="D32" s="20">
        <v>9486.6559519999992</v>
      </c>
      <c r="E32" s="20">
        <v>8114.0573122699989</v>
      </c>
      <c r="F32" s="21">
        <f t="shared" si="0"/>
        <v>0.85531269957770251</v>
      </c>
    </row>
    <row r="33" spans="2:6" x14ac:dyDescent="0.25">
      <c r="B33" s="7" t="s">
        <v>62</v>
      </c>
      <c r="C33" s="22">
        <v>43.000889999999998</v>
      </c>
      <c r="D33" s="22">
        <v>178.57911300000001</v>
      </c>
      <c r="E33" s="22">
        <v>114.72078874</v>
      </c>
      <c r="F33" s="23">
        <f t="shared" si="0"/>
        <v>0.64240877229578353</v>
      </c>
    </row>
    <row r="34" spans="2:6" x14ac:dyDescent="0.25">
      <c r="B34" s="7" t="s">
        <v>63</v>
      </c>
      <c r="C34" s="22">
        <v>34.407550999999998</v>
      </c>
      <c r="D34" s="22">
        <v>48.47795</v>
      </c>
      <c r="E34" s="22">
        <v>44.889702999999997</v>
      </c>
      <c r="F34" s="23">
        <f t="shared" si="0"/>
        <v>0.92598187423354328</v>
      </c>
    </row>
    <row r="35" spans="2:6" x14ac:dyDescent="0.25">
      <c r="B35" s="7" t="s">
        <v>64</v>
      </c>
      <c r="C35" s="22">
        <v>9974.8063490000004</v>
      </c>
      <c r="D35" s="22">
        <v>9259.5988890000008</v>
      </c>
      <c r="E35" s="22">
        <v>7954.4468205299991</v>
      </c>
      <c r="F35" s="23">
        <f t="shared" si="0"/>
        <v>0.8590487466989023</v>
      </c>
    </row>
    <row r="36" spans="2:6" x14ac:dyDescent="0.25">
      <c r="B36" s="6" t="s">
        <v>17</v>
      </c>
      <c r="C36" s="20">
        <v>52783.112504999997</v>
      </c>
      <c r="D36" s="20">
        <v>53036.527717340039</v>
      </c>
      <c r="E36" s="20">
        <v>51781.181108459961</v>
      </c>
      <c r="F36" s="21">
        <f t="shared" si="0"/>
        <v>0.97633052797931097</v>
      </c>
    </row>
    <row r="37" spans="2:6" x14ac:dyDescent="0.25">
      <c r="B37" s="7" t="s">
        <v>65</v>
      </c>
      <c r="C37" s="22">
        <v>1898.3901659999999</v>
      </c>
      <c r="D37" s="22">
        <v>1744.1453813699979</v>
      </c>
      <c r="E37" s="22">
        <v>1707.5387822499983</v>
      </c>
      <c r="F37" s="23">
        <f t="shared" si="0"/>
        <v>0.97901172716964358</v>
      </c>
    </row>
    <row r="38" spans="2:6" x14ac:dyDescent="0.25">
      <c r="B38" s="7" t="s">
        <v>66</v>
      </c>
      <c r="C38" s="22">
        <v>5103.676316</v>
      </c>
      <c r="D38" s="22">
        <v>5198.7173399700014</v>
      </c>
      <c r="E38" s="22">
        <v>5097.672756389994</v>
      </c>
      <c r="F38" s="23">
        <f t="shared" si="0"/>
        <v>0.98056355501324666</v>
      </c>
    </row>
    <row r="39" spans="2:6" x14ac:dyDescent="0.25">
      <c r="B39" s="7" t="s">
        <v>67</v>
      </c>
      <c r="C39" s="22">
        <v>5090.5185879999999</v>
      </c>
      <c r="D39" s="22">
        <v>3469.4222466700003</v>
      </c>
      <c r="E39" s="22">
        <v>2965.4914236999994</v>
      </c>
      <c r="F39" s="23">
        <f t="shared" si="0"/>
        <v>0.85475079504846063</v>
      </c>
    </row>
    <row r="40" spans="2:6" x14ac:dyDescent="0.25">
      <c r="B40" s="7" t="s">
        <v>68</v>
      </c>
      <c r="C40" s="22">
        <v>5.1309199999999997</v>
      </c>
      <c r="D40" s="22">
        <v>5.1309199999999997</v>
      </c>
      <c r="E40" s="22">
        <v>5.1309120000000004</v>
      </c>
      <c r="F40" s="23">
        <f t="shared" si="0"/>
        <v>0.9999984408254271</v>
      </c>
    </row>
    <row r="41" spans="2:6" x14ac:dyDescent="0.25">
      <c r="B41" s="7" t="s">
        <v>69</v>
      </c>
      <c r="C41" s="22">
        <v>40685.396515</v>
      </c>
      <c r="D41" s="22">
        <v>42619.111829330039</v>
      </c>
      <c r="E41" s="22">
        <v>42005.347234119974</v>
      </c>
      <c r="F41" s="23">
        <f t="shared" si="0"/>
        <v>0.98559884125065977</v>
      </c>
    </row>
    <row r="42" spans="2:6" x14ac:dyDescent="0.25">
      <c r="B42" s="6" t="s">
        <v>18</v>
      </c>
      <c r="C42" s="20">
        <v>4586.1090109999996</v>
      </c>
      <c r="D42" s="20">
        <v>4874.8004135200008</v>
      </c>
      <c r="E42" s="20">
        <v>4701.2731384999997</v>
      </c>
      <c r="F42" s="21">
        <f t="shared" si="0"/>
        <v>0.96440320417247605</v>
      </c>
    </row>
    <row r="43" spans="2:6" x14ac:dyDescent="0.25">
      <c r="B43" s="7" t="s">
        <v>70</v>
      </c>
      <c r="C43" s="22">
        <v>792.370901</v>
      </c>
      <c r="D43" s="22">
        <v>854.90712628999995</v>
      </c>
      <c r="E43" s="22">
        <v>845.82988770999987</v>
      </c>
      <c r="F43" s="23">
        <f t="shared" si="0"/>
        <v>0.98938219333906818</v>
      </c>
    </row>
    <row r="44" spans="2:6" x14ac:dyDescent="0.25">
      <c r="B44" s="7" t="s">
        <v>71</v>
      </c>
      <c r="C44" s="22">
        <v>833.470598</v>
      </c>
      <c r="D44" s="22">
        <v>517.97903641999983</v>
      </c>
      <c r="E44" s="22">
        <v>450.04479170999991</v>
      </c>
      <c r="F44" s="23">
        <f t="shared" si="0"/>
        <v>0.86884750166816427</v>
      </c>
    </row>
    <row r="45" spans="2:6" x14ac:dyDescent="0.25">
      <c r="B45" s="7" t="s">
        <v>72</v>
      </c>
      <c r="C45" s="22">
        <v>2004.0582179999999</v>
      </c>
      <c r="D45" s="22">
        <v>2042.491718</v>
      </c>
      <c r="E45" s="22">
        <v>1980.4029597100005</v>
      </c>
      <c r="F45" s="23">
        <f t="shared" si="0"/>
        <v>0.96960146386747825</v>
      </c>
    </row>
    <row r="46" spans="2:6" x14ac:dyDescent="0.25">
      <c r="B46" s="7" t="s">
        <v>73</v>
      </c>
      <c r="C46" s="22">
        <v>24.455604000000001</v>
      </c>
      <c r="D46" s="22">
        <v>385.40698099999997</v>
      </c>
      <c r="E46" s="22">
        <v>384.93040000000002</v>
      </c>
      <c r="F46" s="23">
        <f t="shared" si="0"/>
        <v>0.99876343443815319</v>
      </c>
    </row>
    <row r="47" spans="2:6" x14ac:dyDescent="0.25">
      <c r="B47" s="7" t="s">
        <v>74</v>
      </c>
      <c r="C47" s="22">
        <v>931.75369000000001</v>
      </c>
      <c r="D47" s="22">
        <v>1074.01555181</v>
      </c>
      <c r="E47" s="22">
        <v>1040.0650993699994</v>
      </c>
      <c r="F47" s="23">
        <f t="shared" si="0"/>
        <v>0.96838923572122848</v>
      </c>
    </row>
    <row r="48" spans="2:6" x14ac:dyDescent="0.25">
      <c r="B48" s="6" t="s">
        <v>19</v>
      </c>
      <c r="C48" s="20">
        <v>117970.983524</v>
      </c>
      <c r="D48" s="20">
        <v>115832.80664190998</v>
      </c>
      <c r="E48" s="20">
        <v>112463.94973892998</v>
      </c>
      <c r="F48" s="21">
        <f t="shared" si="0"/>
        <v>0.97091621104032633</v>
      </c>
    </row>
    <row r="49" spans="2:6" x14ac:dyDescent="0.25">
      <c r="B49" s="7" t="s">
        <v>75</v>
      </c>
      <c r="C49" s="22">
        <v>7846.6709719999999</v>
      </c>
      <c r="D49" s="22">
        <v>2114.0344115800008</v>
      </c>
      <c r="E49" s="22">
        <v>1756.8380385900005</v>
      </c>
      <c r="F49" s="23">
        <f t="shared" si="0"/>
        <v>0.83103568653689197</v>
      </c>
    </row>
    <row r="50" spans="2:6" x14ac:dyDescent="0.25">
      <c r="B50" s="7" t="s">
        <v>76</v>
      </c>
      <c r="C50" s="22">
        <v>34567.039097000001</v>
      </c>
      <c r="D50" s="22">
        <v>37032.97524036</v>
      </c>
      <c r="E50" s="22">
        <v>36702.917132380011</v>
      </c>
      <c r="F50" s="23">
        <f t="shared" si="0"/>
        <v>0.99108745365886031</v>
      </c>
    </row>
    <row r="51" spans="2:6" x14ac:dyDescent="0.25">
      <c r="B51" s="7" t="s">
        <v>77</v>
      </c>
      <c r="C51" s="22">
        <v>7343.471622</v>
      </c>
      <c r="D51" s="22">
        <v>10284.58879292</v>
      </c>
      <c r="E51" s="22">
        <v>10023.598914160002</v>
      </c>
      <c r="F51" s="23">
        <f t="shared" si="0"/>
        <v>0.97462320720691664</v>
      </c>
    </row>
    <row r="52" spans="2:6" x14ac:dyDescent="0.25">
      <c r="B52" s="7" t="s">
        <v>78</v>
      </c>
      <c r="C52" s="22">
        <v>12508.863144000001</v>
      </c>
      <c r="D52" s="22">
        <v>12543.7844618</v>
      </c>
      <c r="E52" s="22">
        <v>12379.75333347</v>
      </c>
      <c r="F52" s="23">
        <f t="shared" si="0"/>
        <v>0.98692331418564072</v>
      </c>
    </row>
    <row r="53" spans="2:6" x14ac:dyDescent="0.25">
      <c r="B53" s="7" t="s">
        <v>79</v>
      </c>
      <c r="C53" s="22">
        <v>2625.7559230000002</v>
      </c>
      <c r="D53" s="22">
        <v>5376.1004009300004</v>
      </c>
      <c r="E53" s="22">
        <v>5126.0850326000009</v>
      </c>
      <c r="F53" s="23">
        <f t="shared" si="0"/>
        <v>0.95349503363316102</v>
      </c>
    </row>
    <row r="54" spans="2:6" x14ac:dyDescent="0.25">
      <c r="B54" s="7" t="s">
        <v>80</v>
      </c>
      <c r="C54" s="22">
        <v>3272.7592330000002</v>
      </c>
      <c r="D54" s="22">
        <v>3954.6378289299996</v>
      </c>
      <c r="E54" s="22">
        <v>3843.6123661700008</v>
      </c>
      <c r="F54" s="23">
        <f t="shared" si="0"/>
        <v>0.97192525142307684</v>
      </c>
    </row>
    <row r="55" spans="2:6" x14ac:dyDescent="0.25">
      <c r="B55" s="7" t="s">
        <v>81</v>
      </c>
      <c r="C55" s="22">
        <v>392.73241000000002</v>
      </c>
      <c r="D55" s="22">
        <v>301.4346812</v>
      </c>
      <c r="E55" s="22">
        <v>285.64020490999991</v>
      </c>
      <c r="F55" s="23">
        <f t="shared" si="0"/>
        <v>0.94760232556146862</v>
      </c>
    </row>
    <row r="56" spans="2:6" x14ac:dyDescent="0.25">
      <c r="B56" s="7" t="s">
        <v>82</v>
      </c>
      <c r="C56" s="22">
        <v>387.44102099999998</v>
      </c>
      <c r="D56" s="22">
        <v>412.90611799999999</v>
      </c>
      <c r="E56" s="22">
        <v>411.05852835999991</v>
      </c>
      <c r="F56" s="23">
        <f t="shared" si="0"/>
        <v>0.9955254001830991</v>
      </c>
    </row>
    <row r="57" spans="2:6" x14ac:dyDescent="0.25">
      <c r="B57" s="7" t="s">
        <v>83</v>
      </c>
      <c r="C57" s="22">
        <v>0</v>
      </c>
      <c r="D57" s="22">
        <v>1.4</v>
      </c>
      <c r="E57" s="22">
        <v>1.4</v>
      </c>
      <c r="F57" s="23">
        <f t="shared" si="0"/>
        <v>1</v>
      </c>
    </row>
    <row r="58" spans="2:6" x14ac:dyDescent="0.25">
      <c r="B58" s="7" t="s">
        <v>84</v>
      </c>
      <c r="C58" s="22">
        <v>47.098284999999997</v>
      </c>
      <c r="D58" s="22">
        <v>62.998285000000003</v>
      </c>
      <c r="E58" s="22">
        <v>61.95675533</v>
      </c>
      <c r="F58" s="23">
        <f t="shared" si="0"/>
        <v>0.98346733295993694</v>
      </c>
    </row>
    <row r="59" spans="2:6" x14ac:dyDescent="0.25">
      <c r="B59" s="7" t="s">
        <v>85</v>
      </c>
      <c r="C59" s="22">
        <v>48979.151816999998</v>
      </c>
      <c r="D59" s="22">
        <v>43747.946421189961</v>
      </c>
      <c r="E59" s="22">
        <v>41871.089432959947</v>
      </c>
      <c r="F59" s="23">
        <f t="shared" si="0"/>
        <v>0.95709839794169327</v>
      </c>
    </row>
    <row r="60" spans="2:6" x14ac:dyDescent="0.25">
      <c r="B60" s="6" t="s">
        <v>21</v>
      </c>
      <c r="C60" s="20">
        <v>40486.353533000001</v>
      </c>
      <c r="D60" s="20">
        <v>42975.966295689999</v>
      </c>
      <c r="E60" s="20">
        <v>42441.770256709977</v>
      </c>
      <c r="F60" s="21">
        <f t="shared" si="0"/>
        <v>0.9875698888233353</v>
      </c>
    </row>
    <row r="61" spans="2:6" x14ac:dyDescent="0.25">
      <c r="B61" s="7" t="s">
        <v>86</v>
      </c>
      <c r="C61" s="22">
        <v>12589.429211999999</v>
      </c>
      <c r="D61" s="22">
        <v>14914.354824689999</v>
      </c>
      <c r="E61" s="22">
        <v>14904.11959418</v>
      </c>
      <c r="F61" s="23">
        <f t="shared" si="0"/>
        <v>0.99931373293512804</v>
      </c>
    </row>
    <row r="62" spans="2:6" x14ac:dyDescent="0.25">
      <c r="B62" s="7" t="s">
        <v>87</v>
      </c>
      <c r="C62" s="22">
        <v>862.13160000000005</v>
      </c>
      <c r="D62" s="22">
        <v>891.73160013999995</v>
      </c>
      <c r="E62" s="22">
        <v>891.32098920999999</v>
      </c>
      <c r="F62" s="23">
        <f t="shared" si="0"/>
        <v>0.9995395352929789</v>
      </c>
    </row>
    <row r="63" spans="2:6" x14ac:dyDescent="0.25">
      <c r="B63" s="7" t="s">
        <v>88</v>
      </c>
      <c r="C63" s="22">
        <v>2817.746498</v>
      </c>
      <c r="D63" s="22">
        <v>1578.4999989999999</v>
      </c>
      <c r="E63" s="22">
        <v>1563.59289509</v>
      </c>
      <c r="F63" s="23">
        <f t="shared" si="0"/>
        <v>0.99055615842924061</v>
      </c>
    </row>
    <row r="64" spans="2:6" x14ac:dyDescent="0.25">
      <c r="B64" s="7" t="s">
        <v>89</v>
      </c>
      <c r="C64" s="22">
        <v>256.59838999999999</v>
      </c>
      <c r="D64" s="22">
        <v>231.79647299999999</v>
      </c>
      <c r="E64" s="22">
        <v>181.36034856999996</v>
      </c>
      <c r="F64" s="23">
        <f t="shared" si="0"/>
        <v>0.78241202820199929</v>
      </c>
    </row>
    <row r="65" spans="2:6" x14ac:dyDescent="0.25">
      <c r="B65" s="7" t="s">
        <v>90</v>
      </c>
      <c r="C65" s="22">
        <v>400.266998</v>
      </c>
      <c r="D65" s="22">
        <v>415.655958</v>
      </c>
      <c r="E65" s="22">
        <v>406.13548178000002</v>
      </c>
      <c r="F65" s="23">
        <f t="shared" si="0"/>
        <v>0.97709529711589027</v>
      </c>
    </row>
    <row r="66" spans="2:6" x14ac:dyDescent="0.25">
      <c r="B66" s="7" t="s">
        <v>91</v>
      </c>
      <c r="C66" s="22">
        <v>22667.833211000001</v>
      </c>
      <c r="D66" s="22">
        <v>24176.704815890003</v>
      </c>
      <c r="E66" s="22">
        <v>23918.369039699977</v>
      </c>
      <c r="F66" s="23">
        <f t="shared" si="0"/>
        <v>0.98931468212242735</v>
      </c>
    </row>
    <row r="67" spans="2:6" x14ac:dyDescent="0.25">
      <c r="B67" s="7" t="s">
        <v>92</v>
      </c>
      <c r="C67" s="22">
        <v>0</v>
      </c>
      <c r="D67" s="22">
        <v>0.56867299999999998</v>
      </c>
      <c r="E67" s="22">
        <v>0.56866821999999995</v>
      </c>
      <c r="F67" s="23">
        <f t="shared" si="0"/>
        <v>0.99999159446641561</v>
      </c>
    </row>
    <row r="68" spans="2:6" x14ac:dyDescent="0.25">
      <c r="B68" s="7" t="s">
        <v>93</v>
      </c>
      <c r="C68" s="22">
        <v>892.347624</v>
      </c>
      <c r="D68" s="22">
        <v>766.65395197000009</v>
      </c>
      <c r="E68" s="22">
        <v>576.30323996000027</v>
      </c>
      <c r="F68" s="23">
        <f t="shared" si="0"/>
        <v>0.7517123448971037</v>
      </c>
    </row>
    <row r="69" spans="2:6" x14ac:dyDescent="0.25">
      <c r="B69" s="4" t="s">
        <v>22</v>
      </c>
      <c r="C69" s="18">
        <v>97931.657055999996</v>
      </c>
      <c r="D69" s="18">
        <v>100411.26531813001</v>
      </c>
      <c r="E69" s="18">
        <v>97661.262619770001</v>
      </c>
      <c r="F69" s="19">
        <f t="shared" si="0"/>
        <v>0.97261260786180459</v>
      </c>
    </row>
    <row r="70" spans="2:6" x14ac:dyDescent="0.25">
      <c r="B70" s="6" t="s">
        <v>23</v>
      </c>
      <c r="C70" s="20">
        <v>3470.673088</v>
      </c>
      <c r="D70" s="20">
        <v>3340.3472463400003</v>
      </c>
      <c r="E70" s="20">
        <v>3188.5230312600002</v>
      </c>
      <c r="F70" s="21">
        <f t="shared" si="0"/>
        <v>0.9545483736020699</v>
      </c>
    </row>
    <row r="71" spans="2:6" x14ac:dyDescent="0.25">
      <c r="B71" s="7" t="s">
        <v>94</v>
      </c>
      <c r="C71" s="22">
        <v>2508.4578889999998</v>
      </c>
      <c r="D71" s="22">
        <v>2561.4671099000002</v>
      </c>
      <c r="E71" s="22">
        <v>2455.8615526900007</v>
      </c>
      <c r="F71" s="23">
        <f t="shared" si="0"/>
        <v>0.95877145687257237</v>
      </c>
    </row>
    <row r="72" spans="2:6" x14ac:dyDescent="0.25">
      <c r="B72" s="7" t="s">
        <v>95</v>
      </c>
      <c r="C72" s="22">
        <v>962.21519899999998</v>
      </c>
      <c r="D72" s="22">
        <v>778.88013644</v>
      </c>
      <c r="E72" s="22">
        <v>732.66147856999999</v>
      </c>
      <c r="F72" s="23">
        <f t="shared" si="0"/>
        <v>0.94066011481400724</v>
      </c>
    </row>
    <row r="73" spans="2:6" x14ac:dyDescent="0.25">
      <c r="B73" s="6" t="s">
        <v>24</v>
      </c>
      <c r="C73" s="20">
        <v>8089.5560519999999</v>
      </c>
      <c r="D73" s="20">
        <v>9490.6879522899962</v>
      </c>
      <c r="E73" s="20">
        <v>9272.3581072100042</v>
      </c>
      <c r="F73" s="21">
        <f t="shared" si="0"/>
        <v>0.97699536153990696</v>
      </c>
    </row>
    <row r="74" spans="2:6" x14ac:dyDescent="0.25">
      <c r="B74" s="7" t="s">
        <v>96</v>
      </c>
      <c r="C74" s="22">
        <v>7918.8500700000004</v>
      </c>
      <c r="D74" s="22">
        <v>9325.4613589999954</v>
      </c>
      <c r="E74" s="22">
        <v>9107.1833651300058</v>
      </c>
      <c r="F74" s="23">
        <f t="shared" si="0"/>
        <v>0.97659333029573603</v>
      </c>
    </row>
    <row r="75" spans="2:6" x14ac:dyDescent="0.25">
      <c r="B75" s="7" t="s">
        <v>97</v>
      </c>
      <c r="C75" s="22">
        <v>170.70598200000001</v>
      </c>
      <c r="D75" s="22">
        <v>164.93347428999999</v>
      </c>
      <c r="E75" s="22">
        <v>164.92694207999998</v>
      </c>
      <c r="F75" s="23">
        <f t="shared" ref="F75:F112" si="1">+E75/D75</f>
        <v>0.99996039488025013</v>
      </c>
    </row>
    <row r="76" spans="2:6" x14ac:dyDescent="0.25">
      <c r="B76" s="7" t="s">
        <v>98</v>
      </c>
      <c r="C76" s="22">
        <v>0</v>
      </c>
      <c r="D76" s="22">
        <v>0.29311900000000002</v>
      </c>
      <c r="E76" s="22">
        <v>0.24779999999999999</v>
      </c>
      <c r="F76" s="23">
        <f t="shared" si="1"/>
        <v>0.84539043869554675</v>
      </c>
    </row>
    <row r="77" spans="2:6" x14ac:dyDescent="0.25">
      <c r="B77" s="6" t="s">
        <v>25</v>
      </c>
      <c r="C77" s="20">
        <v>3239.7073820000001</v>
      </c>
      <c r="D77" s="20">
        <v>2449.207281</v>
      </c>
      <c r="E77" s="20">
        <v>2437.8235834899997</v>
      </c>
      <c r="F77" s="21">
        <f t="shared" si="1"/>
        <v>0.99535208898066296</v>
      </c>
    </row>
    <row r="78" spans="2:6" x14ac:dyDescent="0.25">
      <c r="B78" s="7" t="s">
        <v>99</v>
      </c>
      <c r="C78" s="22">
        <v>3239.7073820000001</v>
      </c>
      <c r="D78" s="22">
        <v>2449.207281</v>
      </c>
      <c r="E78" s="22">
        <v>2437.8235834899997</v>
      </c>
      <c r="F78" s="23">
        <f t="shared" si="1"/>
        <v>0.99535208898066296</v>
      </c>
    </row>
    <row r="79" spans="2:6" x14ac:dyDescent="0.25">
      <c r="B79" s="6" t="s">
        <v>26</v>
      </c>
      <c r="C79" s="20">
        <v>57378.684069000003</v>
      </c>
      <c r="D79" s="20">
        <v>53686.06261221</v>
      </c>
      <c r="E79" s="20">
        <v>53249.912958159999</v>
      </c>
      <c r="F79" s="21">
        <f t="shared" si="1"/>
        <v>0.99187592397676028</v>
      </c>
    </row>
    <row r="80" spans="2:6" x14ac:dyDescent="0.25">
      <c r="B80" s="7" t="s">
        <v>100</v>
      </c>
      <c r="C80" s="22">
        <v>56837.721415</v>
      </c>
      <c r="D80" s="22">
        <v>53111.893043059994</v>
      </c>
      <c r="E80" s="22">
        <v>52704.409531379999</v>
      </c>
      <c r="F80" s="23">
        <f t="shared" si="1"/>
        <v>0.99232782926133645</v>
      </c>
    </row>
    <row r="81" spans="2:6" x14ac:dyDescent="0.25">
      <c r="B81" s="7" t="s">
        <v>101</v>
      </c>
      <c r="C81" s="22">
        <v>536.62649899999997</v>
      </c>
      <c r="D81" s="22">
        <v>568.53836100000001</v>
      </c>
      <c r="E81" s="22">
        <v>539.87222112999984</v>
      </c>
      <c r="F81" s="23">
        <f t="shared" si="1"/>
        <v>0.94957923363415719</v>
      </c>
    </row>
    <row r="82" spans="2:6" x14ac:dyDescent="0.25">
      <c r="B82" s="7" t="s">
        <v>102</v>
      </c>
      <c r="C82" s="22">
        <v>4.3361549999999998</v>
      </c>
      <c r="D82" s="22">
        <v>5.63120815</v>
      </c>
      <c r="E82" s="22">
        <v>5.6312056500000001</v>
      </c>
      <c r="F82" s="23">
        <f t="shared" si="1"/>
        <v>0.99999955604553525</v>
      </c>
    </row>
    <row r="83" spans="2:6" x14ac:dyDescent="0.25">
      <c r="B83" s="6" t="s">
        <v>27</v>
      </c>
      <c r="C83" s="20">
        <v>129.78239500000001</v>
      </c>
      <c r="D83" s="20">
        <v>247.495137</v>
      </c>
      <c r="E83" s="20">
        <v>169.76464969999992</v>
      </c>
      <c r="F83" s="21">
        <f t="shared" si="1"/>
        <v>0.68593125407550903</v>
      </c>
    </row>
    <row r="84" spans="2:6" x14ac:dyDescent="0.25">
      <c r="B84" s="7" t="s">
        <v>103</v>
      </c>
      <c r="C84" s="22">
        <v>129.78239500000001</v>
      </c>
      <c r="D84" s="22">
        <v>245.495137</v>
      </c>
      <c r="E84" s="22">
        <v>167.76464969999992</v>
      </c>
      <c r="F84" s="23">
        <f t="shared" si="1"/>
        <v>0.68337259853746068</v>
      </c>
    </row>
    <row r="85" spans="2:6" x14ac:dyDescent="0.25">
      <c r="B85" s="7" t="s">
        <v>104</v>
      </c>
      <c r="C85" s="22">
        <v>0</v>
      </c>
      <c r="D85" s="22">
        <v>2</v>
      </c>
      <c r="E85" s="22">
        <v>2</v>
      </c>
      <c r="F85" s="23">
        <f t="shared" si="1"/>
        <v>1</v>
      </c>
    </row>
    <row r="86" spans="2:6" x14ac:dyDescent="0.25">
      <c r="B86" s="6" t="s">
        <v>28</v>
      </c>
      <c r="C86" s="20">
        <v>20580.297611999998</v>
      </c>
      <c r="D86" s="20">
        <v>25932.74577377001</v>
      </c>
      <c r="E86" s="20">
        <v>25451.055320100015</v>
      </c>
      <c r="F86" s="21">
        <f t="shared" si="1"/>
        <v>0.98142539714567334</v>
      </c>
    </row>
    <row r="87" spans="2:6" x14ac:dyDescent="0.25">
      <c r="B87" s="7" t="s">
        <v>105</v>
      </c>
      <c r="C87" s="22">
        <v>18200.672853</v>
      </c>
      <c r="D87" s="22">
        <v>17725.114176680003</v>
      </c>
      <c r="E87" s="22">
        <v>17302.449039020015</v>
      </c>
      <c r="F87" s="23">
        <f t="shared" si="1"/>
        <v>0.97615444766973258</v>
      </c>
    </row>
    <row r="88" spans="2:6" x14ac:dyDescent="0.25">
      <c r="B88" s="7" t="s">
        <v>106</v>
      </c>
      <c r="C88" s="22">
        <v>0</v>
      </c>
      <c r="D88" s="22">
        <v>0.10911</v>
      </c>
      <c r="E88" s="22">
        <v>0.10910988000000001</v>
      </c>
      <c r="F88" s="23">
        <f t="shared" si="1"/>
        <v>0.9999989001924664</v>
      </c>
    </row>
    <row r="89" spans="2:6" x14ac:dyDescent="0.25">
      <c r="B89" s="7" t="s">
        <v>107</v>
      </c>
      <c r="C89" s="22">
        <v>1030.0604430000001</v>
      </c>
      <c r="D89" s="22">
        <v>5393.9865040000022</v>
      </c>
      <c r="E89" s="22">
        <v>5360.1744790900011</v>
      </c>
      <c r="F89" s="23">
        <f t="shared" si="1"/>
        <v>0.99373153327600516</v>
      </c>
    </row>
    <row r="90" spans="2:6" x14ac:dyDescent="0.25">
      <c r="B90" s="7" t="s">
        <v>108</v>
      </c>
      <c r="C90" s="22">
        <v>136.04473300000001</v>
      </c>
      <c r="D90" s="22">
        <v>292.28035309000001</v>
      </c>
      <c r="E90" s="22">
        <v>292.27797805</v>
      </c>
      <c r="F90" s="23">
        <f t="shared" si="1"/>
        <v>0.99999187410315171</v>
      </c>
    </row>
    <row r="91" spans="2:6" x14ac:dyDescent="0.25">
      <c r="B91" s="7" t="s">
        <v>109</v>
      </c>
      <c r="C91" s="22">
        <v>1213.519583</v>
      </c>
      <c r="D91" s="22">
        <v>2521.255630000001</v>
      </c>
      <c r="E91" s="22">
        <v>2496.0447140599995</v>
      </c>
      <c r="F91" s="23">
        <f t="shared" si="1"/>
        <v>0.99000065061232945</v>
      </c>
    </row>
    <row r="92" spans="2:6" x14ac:dyDescent="0.25">
      <c r="B92" s="6" t="s">
        <v>29</v>
      </c>
      <c r="C92" s="20">
        <v>506.91649699999999</v>
      </c>
      <c r="D92" s="20">
        <v>788.94318551999993</v>
      </c>
      <c r="E92" s="20">
        <v>781.72174184000005</v>
      </c>
      <c r="F92" s="21">
        <f t="shared" si="1"/>
        <v>0.99084668729949144</v>
      </c>
    </row>
    <row r="93" spans="2:6" x14ac:dyDescent="0.25">
      <c r="B93" s="7" t="s">
        <v>110</v>
      </c>
      <c r="C93" s="22">
        <v>506.91649699999999</v>
      </c>
      <c r="D93" s="22">
        <v>788.94318551999993</v>
      </c>
      <c r="E93" s="22">
        <v>781.72174184000005</v>
      </c>
      <c r="F93" s="23">
        <f t="shared" si="1"/>
        <v>0.99084668729949144</v>
      </c>
    </row>
    <row r="94" spans="2:6" x14ac:dyDescent="0.25">
      <c r="B94" s="6" t="s">
        <v>30</v>
      </c>
      <c r="C94" s="20">
        <v>523.06301399999995</v>
      </c>
      <c r="D94" s="20">
        <v>552.17347900000004</v>
      </c>
      <c r="E94" s="20">
        <v>545.99686199999996</v>
      </c>
      <c r="F94" s="21">
        <f t="shared" si="1"/>
        <v>0.98881399191575425</v>
      </c>
    </row>
    <row r="95" spans="2:6" x14ac:dyDescent="0.25">
      <c r="B95" s="7" t="s">
        <v>111</v>
      </c>
      <c r="C95" s="22">
        <v>523.06301399999995</v>
      </c>
      <c r="D95" s="22">
        <v>552.17347900000004</v>
      </c>
      <c r="E95" s="22">
        <v>545.99686199999996</v>
      </c>
      <c r="F95" s="23">
        <f t="shared" si="1"/>
        <v>0.98881399191575425</v>
      </c>
    </row>
    <row r="96" spans="2:6" x14ac:dyDescent="0.25">
      <c r="B96" s="6" t="s">
        <v>31</v>
      </c>
      <c r="C96" s="20">
        <v>4012.9769470000001</v>
      </c>
      <c r="D96" s="20">
        <v>3923.6026510000002</v>
      </c>
      <c r="E96" s="20">
        <v>2564.1063660099999</v>
      </c>
      <c r="F96" s="21">
        <f t="shared" si="1"/>
        <v>0.65350816432864112</v>
      </c>
    </row>
    <row r="97" spans="2:6" x14ac:dyDescent="0.25">
      <c r="B97" s="7" t="s">
        <v>112</v>
      </c>
      <c r="C97" s="22">
        <v>413.35711600000002</v>
      </c>
      <c r="D97" s="22">
        <v>244.27843700000005</v>
      </c>
      <c r="E97" s="22">
        <v>141.93237642000003</v>
      </c>
      <c r="F97" s="23">
        <f t="shared" si="1"/>
        <v>0.58102703686449408</v>
      </c>
    </row>
    <row r="98" spans="2:6" x14ac:dyDescent="0.25">
      <c r="B98" s="7" t="s">
        <v>113</v>
      </c>
      <c r="C98" s="22">
        <v>3599.619831</v>
      </c>
      <c r="D98" s="22">
        <v>3675.3492139999998</v>
      </c>
      <c r="E98" s="22">
        <v>2418.1989895899997</v>
      </c>
      <c r="F98" s="23">
        <f t="shared" si="1"/>
        <v>0.65795080923975557</v>
      </c>
    </row>
    <row r="99" spans="2:6" x14ac:dyDescent="0.25">
      <c r="B99" s="7" t="s">
        <v>114</v>
      </c>
      <c r="C99" s="22">
        <v>0</v>
      </c>
      <c r="D99" s="22">
        <v>3.9750000000000001</v>
      </c>
      <c r="E99" s="22">
        <v>3.9750000000000001</v>
      </c>
      <c r="F99" s="23">
        <f t="shared" si="1"/>
        <v>1</v>
      </c>
    </row>
    <row r="100" spans="2:6" x14ac:dyDescent="0.25">
      <c r="B100" s="4" t="s">
        <v>32</v>
      </c>
      <c r="C100" s="18">
        <v>2300.0776780000001</v>
      </c>
      <c r="D100" s="18">
        <v>2656.3189823400003</v>
      </c>
      <c r="E100" s="18">
        <v>2388.6652882799999</v>
      </c>
      <c r="F100" s="19">
        <f t="shared" si="1"/>
        <v>0.89923887310242412</v>
      </c>
    </row>
    <row r="101" spans="2:6" x14ac:dyDescent="0.25">
      <c r="B101" s="6" t="s">
        <v>33</v>
      </c>
      <c r="C101" s="20">
        <v>1796.9471659999999</v>
      </c>
      <c r="D101" s="20">
        <v>1744.9027639099997</v>
      </c>
      <c r="E101" s="20">
        <v>1498.3329012899999</v>
      </c>
      <c r="F101" s="21">
        <f t="shared" si="1"/>
        <v>0.85869134503089273</v>
      </c>
    </row>
    <row r="102" spans="2:6" x14ac:dyDescent="0.25">
      <c r="B102" s="7" t="s">
        <v>115</v>
      </c>
      <c r="C102" s="22">
        <v>1051.1773109999999</v>
      </c>
      <c r="D102" s="22">
        <v>878.32504410999991</v>
      </c>
      <c r="E102" s="22">
        <v>754.54661558000021</v>
      </c>
      <c r="F102" s="23">
        <f t="shared" si="1"/>
        <v>0.85907446296783729</v>
      </c>
    </row>
    <row r="103" spans="2:6" x14ac:dyDescent="0.25">
      <c r="B103" s="7" t="s">
        <v>116</v>
      </c>
      <c r="C103" s="22">
        <v>446.21530100000001</v>
      </c>
      <c r="D103" s="22">
        <v>533.71906614</v>
      </c>
      <c r="E103" s="22">
        <v>485.23597066999992</v>
      </c>
      <c r="F103" s="23">
        <f t="shared" si="1"/>
        <v>0.90915989600925651</v>
      </c>
    </row>
    <row r="104" spans="2:6" x14ac:dyDescent="0.25">
      <c r="B104" s="7" t="s">
        <v>117</v>
      </c>
      <c r="C104" s="22">
        <v>299.554554</v>
      </c>
      <c r="D104" s="22">
        <v>332.8586536599999</v>
      </c>
      <c r="E104" s="22">
        <v>258.55031503999999</v>
      </c>
      <c r="F104" s="23">
        <f t="shared" si="1"/>
        <v>0.77675707750743195</v>
      </c>
    </row>
    <row r="105" spans="2:6" x14ac:dyDescent="0.25">
      <c r="B105" s="6" t="s">
        <v>34</v>
      </c>
      <c r="C105" s="20">
        <v>503.13051200000001</v>
      </c>
      <c r="D105" s="20">
        <v>911.41621843000007</v>
      </c>
      <c r="E105" s="20">
        <v>890.33238699000003</v>
      </c>
      <c r="F105" s="21">
        <f t="shared" si="1"/>
        <v>0.97686695604745888</v>
      </c>
    </row>
    <row r="106" spans="2:6" x14ac:dyDescent="0.25">
      <c r="B106" s="7" t="s">
        <v>118</v>
      </c>
      <c r="C106" s="22">
        <v>491.180612</v>
      </c>
      <c r="D106" s="22">
        <v>555.39536730000009</v>
      </c>
      <c r="E106" s="22">
        <v>542.78981005000003</v>
      </c>
      <c r="F106" s="23">
        <f t="shared" si="1"/>
        <v>0.97730345265341201</v>
      </c>
    </row>
    <row r="107" spans="2:6" x14ac:dyDescent="0.25">
      <c r="B107" s="7" t="s">
        <v>119</v>
      </c>
      <c r="C107" s="22">
        <v>0</v>
      </c>
      <c r="D107" s="22">
        <v>322.70547212999998</v>
      </c>
      <c r="E107" s="22">
        <v>320.61116371999992</v>
      </c>
      <c r="F107" s="23">
        <f t="shared" si="1"/>
        <v>0.99351015526270225</v>
      </c>
    </row>
    <row r="108" spans="2:6" x14ac:dyDescent="0.25">
      <c r="B108" s="7" t="s">
        <v>120</v>
      </c>
      <c r="C108" s="22">
        <v>11.9499</v>
      </c>
      <c r="D108" s="22">
        <v>33.315379</v>
      </c>
      <c r="E108" s="22">
        <v>26.931413219999996</v>
      </c>
      <c r="F108" s="23">
        <f t="shared" si="1"/>
        <v>0.80837781314149226</v>
      </c>
    </row>
    <row r="109" spans="2:6" x14ac:dyDescent="0.25">
      <c r="B109" s="4" t="s">
        <v>35</v>
      </c>
      <c r="C109" s="18">
        <v>71465.584950000004</v>
      </c>
      <c r="D109" s="18">
        <v>71465.584950000004</v>
      </c>
      <c r="E109" s="18">
        <v>71170.602732909989</v>
      </c>
      <c r="F109" s="19">
        <f t="shared" si="1"/>
        <v>0.99587238784519294</v>
      </c>
    </row>
    <row r="110" spans="2:6" x14ac:dyDescent="0.25">
      <c r="B110" s="6" t="s">
        <v>36</v>
      </c>
      <c r="C110" s="20">
        <v>71465.584950000004</v>
      </c>
      <c r="D110" s="20">
        <v>71465.584950000004</v>
      </c>
      <c r="E110" s="20">
        <v>71170.602732909989</v>
      </c>
      <c r="F110" s="21">
        <f t="shared" si="1"/>
        <v>0.99587238784519294</v>
      </c>
    </row>
    <row r="111" spans="2:6" x14ac:dyDescent="0.25">
      <c r="B111" s="7" t="s">
        <v>121</v>
      </c>
      <c r="C111" s="22">
        <v>71465.584950000004</v>
      </c>
      <c r="D111" s="22">
        <v>71465.584950000004</v>
      </c>
      <c r="E111" s="22">
        <v>71170.602732909989</v>
      </c>
      <c r="F111" s="23">
        <f t="shared" si="1"/>
        <v>0.99587238784519294</v>
      </c>
    </row>
    <row r="112" spans="2:6" ht="18" customHeight="1" x14ac:dyDescent="0.25">
      <c r="B112" s="14" t="s">
        <v>37</v>
      </c>
      <c r="C112" s="16">
        <v>501584.62975299999</v>
      </c>
      <c r="D112" s="16">
        <v>505191.07509070006</v>
      </c>
      <c r="E112" s="16">
        <v>491911.11504362995</v>
      </c>
      <c r="F112" s="17">
        <f t="shared" si="1"/>
        <v>0.97371299553404445</v>
      </c>
    </row>
    <row r="113" spans="2:2" x14ac:dyDescent="0.25">
      <c r="B113" s="15" t="s">
        <v>38</v>
      </c>
    </row>
  </sheetData>
  <mergeCells count="7">
    <mergeCell ref="B7:F7"/>
    <mergeCell ref="B2:F2"/>
    <mergeCell ref="B3:F3"/>
    <mergeCell ref="B4:F4"/>
    <mergeCell ref="B5:F5"/>
    <mergeCell ref="B6:F6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9"/>
  <sheetViews>
    <sheetView showGridLines="0" tabSelected="1" workbookViewId="0">
      <selection activeCell="C10" sqref="C10:F108"/>
    </sheetView>
  </sheetViews>
  <sheetFormatPr baseColWidth="10" defaultRowHeight="15" x14ac:dyDescent="0.25"/>
  <cols>
    <col min="2" max="2" width="65.7109375" customWidth="1"/>
    <col min="3" max="3" width="12" customWidth="1"/>
    <col min="4" max="4" width="12.7109375" bestFit="1" customWidth="1"/>
    <col min="5" max="6" width="12" customWidth="1"/>
  </cols>
  <sheetData>
    <row r="1" spans="2:7" ht="24" x14ac:dyDescent="0.25">
      <c r="B1" s="9" t="s">
        <v>39</v>
      </c>
      <c r="C1" s="9"/>
      <c r="D1" s="9"/>
      <c r="E1" s="9"/>
      <c r="F1" s="9"/>
    </row>
    <row r="2" spans="2:7" ht="16.5" x14ac:dyDescent="0.25">
      <c r="B2" s="10" t="s">
        <v>40</v>
      </c>
      <c r="C2" s="10"/>
      <c r="D2" s="10"/>
      <c r="E2" s="10"/>
      <c r="F2" s="10"/>
    </row>
    <row r="3" spans="2:7" x14ac:dyDescent="0.25">
      <c r="B3" s="11" t="s">
        <v>41</v>
      </c>
      <c r="C3" s="11"/>
      <c r="D3" s="11"/>
      <c r="E3" s="11"/>
      <c r="F3" s="11"/>
    </row>
    <row r="4" spans="2:7" x14ac:dyDescent="0.25">
      <c r="B4" s="11" t="s">
        <v>0</v>
      </c>
      <c r="C4" s="11"/>
      <c r="D4" s="11"/>
      <c r="E4" s="11"/>
      <c r="F4" s="11"/>
    </row>
    <row r="5" spans="2:7" x14ac:dyDescent="0.25">
      <c r="B5" s="11" t="s">
        <v>1</v>
      </c>
      <c r="C5" s="11"/>
      <c r="D5" s="11"/>
      <c r="E5" s="11"/>
      <c r="F5" s="11"/>
    </row>
    <row r="6" spans="2:7" x14ac:dyDescent="0.25">
      <c r="B6" s="11">
        <v>2014</v>
      </c>
      <c r="C6" s="11"/>
      <c r="D6" s="11"/>
      <c r="E6" s="11"/>
      <c r="F6" s="11"/>
    </row>
    <row r="7" spans="2:7" x14ac:dyDescent="0.25">
      <c r="B7" s="11" t="s">
        <v>2</v>
      </c>
      <c r="C7" s="11"/>
      <c r="D7" s="11"/>
      <c r="E7" s="11"/>
      <c r="F7" s="11"/>
    </row>
    <row r="8" spans="2:7" x14ac:dyDescent="0.25">
      <c r="B8" s="12"/>
      <c r="C8" s="12"/>
      <c r="D8" s="12"/>
      <c r="E8" s="12"/>
      <c r="F8" s="12"/>
    </row>
    <row r="9" spans="2:7" ht="35.25" customHeight="1" x14ac:dyDescent="0.25">
      <c r="B9" s="1" t="s">
        <v>3</v>
      </c>
      <c r="C9" s="3" t="s">
        <v>43</v>
      </c>
      <c r="D9" s="3" t="s">
        <v>44</v>
      </c>
      <c r="E9" s="2" t="s">
        <v>4</v>
      </c>
      <c r="F9" s="13" t="s">
        <v>5</v>
      </c>
    </row>
    <row r="10" spans="2:7" x14ac:dyDescent="0.25">
      <c r="B10" s="4" t="s">
        <v>6</v>
      </c>
      <c r="C10" s="18">
        <v>104008.536706</v>
      </c>
      <c r="D10" s="18">
        <v>104451.14881976998</v>
      </c>
      <c r="E10" s="18">
        <v>101188.35284780002</v>
      </c>
      <c r="F10" s="25">
        <f>+E10/D10</f>
        <v>0.96876246926110987</v>
      </c>
      <c r="G10" s="5"/>
    </row>
    <row r="11" spans="2:7" x14ac:dyDescent="0.25">
      <c r="B11" s="6" t="s">
        <v>7</v>
      </c>
      <c r="C11" s="20">
        <v>62650.150543000003</v>
      </c>
      <c r="D11" s="20">
        <v>60606.693510089979</v>
      </c>
      <c r="E11" s="20">
        <v>58766.953745280029</v>
      </c>
      <c r="F11" s="26">
        <f t="shared" ref="F11:F74" si="0">+E11/D11</f>
        <v>0.96964461087942921</v>
      </c>
    </row>
    <row r="12" spans="2:7" x14ac:dyDescent="0.25">
      <c r="B12" s="7" t="s">
        <v>8</v>
      </c>
      <c r="C12" s="22">
        <v>9279.0454659999996</v>
      </c>
      <c r="D12" s="22">
        <v>591.59808899000006</v>
      </c>
      <c r="E12" s="22">
        <v>578.38724101000003</v>
      </c>
      <c r="F12" s="27">
        <f t="shared" si="0"/>
        <v>0.97766921796087247</v>
      </c>
    </row>
    <row r="13" spans="2:7" x14ac:dyDescent="0.25">
      <c r="B13" s="7" t="s">
        <v>9</v>
      </c>
      <c r="C13" s="22">
        <v>943.08114499999999</v>
      </c>
      <c r="D13" s="22">
        <v>1180.9696680699999</v>
      </c>
      <c r="E13" s="22">
        <v>332.75164031000003</v>
      </c>
      <c r="F13" s="27">
        <f t="shared" si="0"/>
        <v>0.2817613773720366</v>
      </c>
    </row>
    <row r="14" spans="2:7" x14ac:dyDescent="0.25">
      <c r="B14" s="7" t="s">
        <v>10</v>
      </c>
      <c r="C14" s="22">
        <v>34063.558076000001</v>
      </c>
      <c r="D14" s="22">
        <v>39689.073557649979</v>
      </c>
      <c r="E14" s="22">
        <v>38774.965270380009</v>
      </c>
      <c r="F14" s="27">
        <f t="shared" si="0"/>
        <v>0.97696826342035448</v>
      </c>
    </row>
    <row r="15" spans="2:7" x14ac:dyDescent="0.25">
      <c r="B15" s="7" t="s">
        <v>11</v>
      </c>
      <c r="C15" s="22">
        <v>18364.465855999999</v>
      </c>
      <c r="D15" s="22">
        <v>19145.052195379998</v>
      </c>
      <c r="E15" s="22">
        <v>19080.849593580024</v>
      </c>
      <c r="F15" s="27">
        <f t="shared" si="0"/>
        <v>0.99664651727533726</v>
      </c>
    </row>
    <row r="16" spans="2:7" x14ac:dyDescent="0.25">
      <c r="B16" s="6" t="s">
        <v>12</v>
      </c>
      <c r="C16" s="20">
        <v>6380.6900679999999</v>
      </c>
      <c r="D16" s="20">
        <v>7328.8546132299971</v>
      </c>
      <c r="E16" s="20">
        <v>7088.0444325900016</v>
      </c>
      <c r="F16" s="26">
        <f t="shared" si="0"/>
        <v>0.96714218068874136</v>
      </c>
    </row>
    <row r="17" spans="2:6" x14ac:dyDescent="0.25">
      <c r="B17" s="7" t="s">
        <v>9</v>
      </c>
      <c r="C17" s="22">
        <v>100</v>
      </c>
      <c r="D17" s="22">
        <v>25</v>
      </c>
      <c r="E17" s="22">
        <v>0</v>
      </c>
      <c r="F17" s="27">
        <f t="shared" si="0"/>
        <v>0</v>
      </c>
    </row>
    <row r="18" spans="2:6" x14ac:dyDescent="0.25">
      <c r="B18" s="7" t="s">
        <v>10</v>
      </c>
      <c r="C18" s="22">
        <v>6247.7255109999996</v>
      </c>
      <c r="D18" s="22">
        <v>7230.1516529999972</v>
      </c>
      <c r="E18" s="22">
        <v>7016.8995460700016</v>
      </c>
      <c r="F18" s="27">
        <f t="shared" si="0"/>
        <v>0.97050516819498367</v>
      </c>
    </row>
    <row r="19" spans="2:6" x14ac:dyDescent="0.25">
      <c r="B19" s="7" t="s">
        <v>11</v>
      </c>
      <c r="C19" s="22">
        <v>32.964556999999999</v>
      </c>
      <c r="D19" s="22">
        <v>73.702960229999988</v>
      </c>
      <c r="E19" s="22">
        <v>71.144886519999986</v>
      </c>
      <c r="F19" s="27">
        <f t="shared" si="0"/>
        <v>0.96529211714133067</v>
      </c>
    </row>
    <row r="20" spans="2:6" x14ac:dyDescent="0.25">
      <c r="B20" s="6" t="s">
        <v>13</v>
      </c>
      <c r="C20" s="20">
        <v>12709.388626</v>
      </c>
      <c r="D20" s="20">
        <v>13782.206211799999</v>
      </c>
      <c r="E20" s="20">
        <v>13552.051378560001</v>
      </c>
      <c r="F20" s="26">
        <f t="shared" si="0"/>
        <v>0.98330058122022979</v>
      </c>
    </row>
    <row r="21" spans="2:6" x14ac:dyDescent="0.25">
      <c r="B21" s="7" t="s">
        <v>8</v>
      </c>
      <c r="C21" s="22">
        <v>84.332592000000005</v>
      </c>
      <c r="D21" s="22">
        <v>0</v>
      </c>
      <c r="E21" s="22">
        <v>0</v>
      </c>
      <c r="F21" s="28">
        <v>0</v>
      </c>
    </row>
    <row r="22" spans="2:6" x14ac:dyDescent="0.25">
      <c r="B22" s="7" t="s">
        <v>9</v>
      </c>
      <c r="C22" s="22">
        <v>0</v>
      </c>
      <c r="D22" s="22">
        <v>159.83608457</v>
      </c>
      <c r="E22" s="22">
        <v>78.968241569999989</v>
      </c>
      <c r="F22" s="27">
        <f t="shared" si="0"/>
        <v>0.49405765777136484</v>
      </c>
    </row>
    <row r="23" spans="2:6" x14ac:dyDescent="0.25">
      <c r="B23" s="7" t="s">
        <v>10</v>
      </c>
      <c r="C23" s="22">
        <v>12250.04508</v>
      </c>
      <c r="D23" s="22">
        <v>13578.359173229999</v>
      </c>
      <c r="E23" s="22">
        <v>13469.266464990002</v>
      </c>
      <c r="F23" s="27">
        <f t="shared" si="0"/>
        <v>0.99196569284637304</v>
      </c>
    </row>
    <row r="24" spans="2:6" x14ac:dyDescent="0.25">
      <c r="B24" s="7" t="s">
        <v>11</v>
      </c>
      <c r="C24" s="22">
        <v>375.01095400000003</v>
      </c>
      <c r="D24" s="22">
        <v>44.010953999999998</v>
      </c>
      <c r="E24" s="22">
        <v>3.8166720000000001</v>
      </c>
      <c r="F24" s="27">
        <f t="shared" si="0"/>
        <v>8.6720955878393374E-2</v>
      </c>
    </row>
    <row r="25" spans="2:6" x14ac:dyDescent="0.25">
      <c r="B25" s="6" t="s">
        <v>14</v>
      </c>
      <c r="C25" s="20">
        <v>22268.307468999999</v>
      </c>
      <c r="D25" s="20">
        <v>22733.394484650002</v>
      </c>
      <c r="E25" s="20">
        <v>21781.303291369994</v>
      </c>
      <c r="F25" s="26">
        <f t="shared" si="0"/>
        <v>0.95811926837750172</v>
      </c>
    </row>
    <row r="26" spans="2:6" x14ac:dyDescent="0.25">
      <c r="B26" s="7" t="s">
        <v>8</v>
      </c>
      <c r="C26" s="22">
        <v>13.530383</v>
      </c>
      <c r="D26" s="22">
        <v>13.530383</v>
      </c>
      <c r="E26" s="22">
        <v>0</v>
      </c>
      <c r="F26" s="27">
        <f t="shared" si="0"/>
        <v>0</v>
      </c>
    </row>
    <row r="27" spans="2:6" x14ac:dyDescent="0.25">
      <c r="B27" s="7" t="s">
        <v>9</v>
      </c>
      <c r="C27" s="22">
        <v>601.04</v>
      </c>
      <c r="D27" s="22">
        <v>31.491882</v>
      </c>
      <c r="E27" s="22">
        <v>18.160140169999998</v>
      </c>
      <c r="F27" s="27">
        <f t="shared" si="0"/>
        <v>0.57666100012695332</v>
      </c>
    </row>
    <row r="28" spans="2:6" x14ac:dyDescent="0.25">
      <c r="B28" s="7" t="s">
        <v>10</v>
      </c>
      <c r="C28" s="22">
        <v>21160.200262999999</v>
      </c>
      <c r="D28" s="22">
        <v>21754.748803999999</v>
      </c>
      <c r="E28" s="22">
        <v>20866.587051269995</v>
      </c>
      <c r="F28" s="27">
        <f t="shared" si="0"/>
        <v>0.9591738906878714</v>
      </c>
    </row>
    <row r="29" spans="2:6" x14ac:dyDescent="0.25">
      <c r="B29" s="7" t="s">
        <v>11</v>
      </c>
      <c r="C29" s="22">
        <v>493.53682300000003</v>
      </c>
      <c r="D29" s="22">
        <v>933.62341565000008</v>
      </c>
      <c r="E29" s="22">
        <v>896.55609993000007</v>
      </c>
      <c r="F29" s="27">
        <f t="shared" si="0"/>
        <v>0.96029735855093856</v>
      </c>
    </row>
    <row r="30" spans="2:6" x14ac:dyDescent="0.25">
      <c r="B30" s="4" t="s">
        <v>15</v>
      </c>
      <c r="C30" s="18">
        <v>225878.77336299999</v>
      </c>
      <c r="D30" s="18">
        <v>226206.75702045995</v>
      </c>
      <c r="E30" s="18">
        <v>219502.23155486997</v>
      </c>
      <c r="F30" s="25">
        <f t="shared" si="0"/>
        <v>0.97036107340956412</v>
      </c>
    </row>
    <row r="31" spans="2:6" x14ac:dyDescent="0.25">
      <c r="B31" s="6" t="s">
        <v>16</v>
      </c>
      <c r="C31" s="20">
        <v>10052.21479</v>
      </c>
      <c r="D31" s="20">
        <v>9486.6559519999992</v>
      </c>
      <c r="E31" s="20">
        <v>8114.0573122699998</v>
      </c>
      <c r="F31" s="26">
        <f t="shared" si="0"/>
        <v>0.85531269957770262</v>
      </c>
    </row>
    <row r="32" spans="2:6" x14ac:dyDescent="0.25">
      <c r="B32" s="7" t="s">
        <v>8</v>
      </c>
      <c r="C32" s="22">
        <v>4612.2744220000004</v>
      </c>
      <c r="D32" s="22">
        <v>3260.6041110000001</v>
      </c>
      <c r="E32" s="22">
        <v>2248.3614239600001</v>
      </c>
      <c r="F32" s="27">
        <f t="shared" si="0"/>
        <v>0.6895536371235349</v>
      </c>
    </row>
    <row r="33" spans="2:6" x14ac:dyDescent="0.25">
      <c r="B33" s="7" t="s">
        <v>9</v>
      </c>
      <c r="C33" s="22">
        <v>452.00125700000001</v>
      </c>
      <c r="D33" s="22">
        <v>452.00125700000001</v>
      </c>
      <c r="E33" s="22">
        <v>125.99443362999999</v>
      </c>
      <c r="F33" s="27">
        <f t="shared" si="0"/>
        <v>0.27874797177831739</v>
      </c>
    </row>
    <row r="34" spans="2:6" x14ac:dyDescent="0.25">
      <c r="B34" s="7" t="s">
        <v>10</v>
      </c>
      <c r="C34" s="22">
        <v>4987.9391109999997</v>
      </c>
      <c r="D34" s="22">
        <v>5774.0505839999996</v>
      </c>
      <c r="E34" s="22">
        <v>5739.7014546799992</v>
      </c>
      <c r="F34" s="27">
        <f t="shared" si="0"/>
        <v>0.99405112081712921</v>
      </c>
    </row>
    <row r="35" spans="2:6" x14ac:dyDescent="0.25">
      <c r="B35" s="6" t="s">
        <v>17</v>
      </c>
      <c r="C35" s="20">
        <v>52783.112504999997</v>
      </c>
      <c r="D35" s="20">
        <v>53036.527717340061</v>
      </c>
      <c r="E35" s="20">
        <v>51781.181108460027</v>
      </c>
      <c r="F35" s="26">
        <f t="shared" si="0"/>
        <v>0.97633052797931186</v>
      </c>
    </row>
    <row r="36" spans="2:6" x14ac:dyDescent="0.25">
      <c r="B36" s="7" t="s">
        <v>8</v>
      </c>
      <c r="C36" s="22">
        <v>15054.928028</v>
      </c>
      <c r="D36" s="22">
        <v>12904.279485779998</v>
      </c>
      <c r="E36" s="22">
        <v>12758.902148319999</v>
      </c>
      <c r="F36" s="27">
        <f t="shared" si="0"/>
        <v>0.98873417631567895</v>
      </c>
    </row>
    <row r="37" spans="2:6" x14ac:dyDescent="0.25">
      <c r="B37" s="7" t="s">
        <v>9</v>
      </c>
      <c r="C37" s="22">
        <v>553.26188200000001</v>
      </c>
      <c r="D37" s="22">
        <v>553.26188200000001</v>
      </c>
      <c r="E37" s="22">
        <v>341.76690297000005</v>
      </c>
      <c r="F37" s="27">
        <f t="shared" si="0"/>
        <v>0.61773079637176243</v>
      </c>
    </row>
    <row r="38" spans="2:6" x14ac:dyDescent="0.25">
      <c r="B38" s="7" t="s">
        <v>10</v>
      </c>
      <c r="C38" s="22">
        <v>37030.311344000002</v>
      </c>
      <c r="D38" s="22">
        <v>39434.375098560056</v>
      </c>
      <c r="E38" s="22">
        <v>38548.593661050028</v>
      </c>
      <c r="F38" s="27">
        <f t="shared" si="0"/>
        <v>0.97753783506658454</v>
      </c>
    </row>
    <row r="39" spans="2:6" x14ac:dyDescent="0.25">
      <c r="B39" s="7" t="s">
        <v>11</v>
      </c>
      <c r="C39" s="22">
        <v>144.61125100000001</v>
      </c>
      <c r="D39" s="22">
        <v>144.61125100000001</v>
      </c>
      <c r="E39" s="22">
        <v>131.91839612000001</v>
      </c>
      <c r="F39" s="27">
        <f t="shared" si="0"/>
        <v>0.9122277499694682</v>
      </c>
    </row>
    <row r="40" spans="2:6" x14ac:dyDescent="0.25">
      <c r="B40" s="6" t="s">
        <v>18</v>
      </c>
      <c r="C40" s="20">
        <v>4586.1090109999996</v>
      </c>
      <c r="D40" s="20">
        <v>4874.800413519999</v>
      </c>
      <c r="E40" s="20">
        <v>4701.2731385000006</v>
      </c>
      <c r="F40" s="26">
        <f t="shared" si="0"/>
        <v>0.96440320417247649</v>
      </c>
    </row>
    <row r="41" spans="2:6" x14ac:dyDescent="0.25">
      <c r="B41" s="7" t="s">
        <v>10</v>
      </c>
      <c r="C41" s="22">
        <v>4417.9902179999999</v>
      </c>
      <c r="D41" s="22">
        <v>4706.6816205199984</v>
      </c>
      <c r="E41" s="22">
        <v>4558.3624980100012</v>
      </c>
      <c r="F41" s="27">
        <f t="shared" si="0"/>
        <v>0.96848753868046622</v>
      </c>
    </row>
    <row r="42" spans="2:6" x14ac:dyDescent="0.25">
      <c r="B42" s="7" t="s">
        <v>11</v>
      </c>
      <c r="C42" s="22">
        <v>168.11879300000001</v>
      </c>
      <c r="D42" s="22">
        <v>168.11879300000001</v>
      </c>
      <c r="E42" s="22">
        <v>142.91064048999999</v>
      </c>
      <c r="F42" s="27">
        <f t="shared" si="0"/>
        <v>0.85005749767665761</v>
      </c>
    </row>
    <row r="43" spans="2:6" x14ac:dyDescent="0.25">
      <c r="B43" s="6" t="s">
        <v>19</v>
      </c>
      <c r="C43" s="20">
        <v>117970.983524</v>
      </c>
      <c r="D43" s="20">
        <v>115832.80664190991</v>
      </c>
      <c r="E43" s="20">
        <v>112463.94973892996</v>
      </c>
      <c r="F43" s="26">
        <f t="shared" si="0"/>
        <v>0.97091621104032677</v>
      </c>
    </row>
    <row r="44" spans="2:6" x14ac:dyDescent="0.25">
      <c r="B44" s="7" t="s">
        <v>8</v>
      </c>
      <c r="C44" s="22">
        <v>5621.1659030000001</v>
      </c>
      <c r="D44" s="22">
        <v>5810.4320985000013</v>
      </c>
      <c r="E44" s="22">
        <v>5333.3476332900036</v>
      </c>
      <c r="F44" s="27">
        <f t="shared" si="0"/>
        <v>0.91789174073075219</v>
      </c>
    </row>
    <row r="45" spans="2:6" x14ac:dyDescent="0.25">
      <c r="B45" s="7" t="s">
        <v>20</v>
      </c>
      <c r="C45" s="22">
        <v>1295.8437859999999</v>
      </c>
      <c r="D45" s="22">
        <v>1287.743786</v>
      </c>
      <c r="E45" s="22">
        <v>1195.0216717800001</v>
      </c>
      <c r="F45" s="27">
        <f t="shared" si="0"/>
        <v>0.92799645765869776</v>
      </c>
    </row>
    <row r="46" spans="2:6" x14ac:dyDescent="0.25">
      <c r="B46" s="7" t="s">
        <v>9</v>
      </c>
      <c r="C46" s="22">
        <v>1661.529771</v>
      </c>
      <c r="D46" s="22">
        <v>1661.5297710000002</v>
      </c>
      <c r="E46" s="22">
        <v>783.51499758999989</v>
      </c>
      <c r="F46" s="27">
        <f t="shared" si="0"/>
        <v>0.47156241872117488</v>
      </c>
    </row>
    <row r="47" spans="2:6" x14ac:dyDescent="0.25">
      <c r="B47" s="7" t="s">
        <v>10</v>
      </c>
      <c r="C47" s="22">
        <v>109354.92047</v>
      </c>
      <c r="D47" s="22">
        <v>107035.5773924099</v>
      </c>
      <c r="E47" s="22">
        <v>105115.73400419996</v>
      </c>
      <c r="F47" s="27">
        <f t="shared" si="0"/>
        <v>0.98206350229539574</v>
      </c>
    </row>
    <row r="48" spans="2:6" x14ac:dyDescent="0.25">
      <c r="B48" s="7" t="s">
        <v>11</v>
      </c>
      <c r="C48" s="22">
        <v>37.523594000000003</v>
      </c>
      <c r="D48" s="22">
        <v>37.523594000000003</v>
      </c>
      <c r="E48" s="22">
        <v>36.331432069999998</v>
      </c>
      <c r="F48" s="27">
        <f t="shared" si="0"/>
        <v>0.96822900466303941</v>
      </c>
    </row>
    <row r="49" spans="2:6" x14ac:dyDescent="0.25">
      <c r="B49" s="6" t="s">
        <v>21</v>
      </c>
      <c r="C49" s="20">
        <v>40486.353533000001</v>
      </c>
      <c r="D49" s="20">
        <v>42975.966295689999</v>
      </c>
      <c r="E49" s="20">
        <v>42441.770256709991</v>
      </c>
      <c r="F49" s="26">
        <f t="shared" si="0"/>
        <v>0.98756988882333563</v>
      </c>
    </row>
    <row r="50" spans="2:6" x14ac:dyDescent="0.25">
      <c r="B50" s="7" t="s">
        <v>8</v>
      </c>
      <c r="C50" s="22">
        <v>15961.202115</v>
      </c>
      <c r="D50" s="22">
        <v>14871.62666869</v>
      </c>
      <c r="E50" s="22">
        <v>14675.02418921</v>
      </c>
      <c r="F50" s="27">
        <f t="shared" si="0"/>
        <v>0.98678002858329428</v>
      </c>
    </row>
    <row r="51" spans="2:6" x14ac:dyDescent="0.25">
      <c r="B51" s="7" t="s">
        <v>9</v>
      </c>
      <c r="C51" s="22">
        <v>42.912197999999997</v>
      </c>
      <c r="D51" s="22">
        <v>178.47557699999999</v>
      </c>
      <c r="E51" s="22">
        <v>87.861533669999986</v>
      </c>
      <c r="F51" s="27">
        <f t="shared" si="0"/>
        <v>0.4922888338385929</v>
      </c>
    </row>
    <row r="52" spans="2:6" x14ac:dyDescent="0.25">
      <c r="B52" s="7" t="s">
        <v>10</v>
      </c>
      <c r="C52" s="22">
        <v>24445.639829</v>
      </c>
      <c r="D52" s="22">
        <v>27860.49680868</v>
      </c>
      <c r="E52" s="22">
        <v>27614.796262609994</v>
      </c>
      <c r="F52" s="27">
        <f t="shared" si="0"/>
        <v>0.99118104218466563</v>
      </c>
    </row>
    <row r="53" spans="2:6" x14ac:dyDescent="0.25">
      <c r="B53" s="7" t="s">
        <v>11</v>
      </c>
      <c r="C53" s="22">
        <v>36.599390999999997</v>
      </c>
      <c r="D53" s="22">
        <v>65.367241320000005</v>
      </c>
      <c r="E53" s="22">
        <v>64.088271219999996</v>
      </c>
      <c r="F53" s="27">
        <f t="shared" si="0"/>
        <v>0.98043408174839575</v>
      </c>
    </row>
    <row r="54" spans="2:6" x14ac:dyDescent="0.25">
      <c r="B54" s="4" t="s">
        <v>22</v>
      </c>
      <c r="C54" s="18">
        <v>97931.657055999996</v>
      </c>
      <c r="D54" s="18">
        <v>100411.26531813001</v>
      </c>
      <c r="E54" s="18">
        <v>97661.262619770016</v>
      </c>
      <c r="F54" s="25">
        <f t="shared" si="0"/>
        <v>0.9726126078618047</v>
      </c>
    </row>
    <row r="55" spans="2:6" x14ac:dyDescent="0.25">
      <c r="B55" s="6" t="s">
        <v>23</v>
      </c>
      <c r="C55" s="20">
        <v>3470.673088</v>
      </c>
      <c r="D55" s="20">
        <v>3340.3472463400003</v>
      </c>
      <c r="E55" s="20">
        <v>3188.5230312599997</v>
      </c>
      <c r="F55" s="26">
        <f t="shared" si="0"/>
        <v>0.95454837360206979</v>
      </c>
    </row>
    <row r="56" spans="2:6" x14ac:dyDescent="0.25">
      <c r="B56" s="7" t="s">
        <v>8</v>
      </c>
      <c r="C56" s="22">
        <v>35.213602999999999</v>
      </c>
      <c r="D56" s="22">
        <v>35.213602999999999</v>
      </c>
      <c r="E56" s="22">
        <v>23.457408770000001</v>
      </c>
      <c r="F56" s="27">
        <f t="shared" si="0"/>
        <v>0.66614622678627922</v>
      </c>
    </row>
    <row r="57" spans="2:6" x14ac:dyDescent="0.25">
      <c r="B57" s="7" t="s">
        <v>9</v>
      </c>
      <c r="C57" s="22">
        <v>163.29586800000001</v>
      </c>
      <c r="D57" s="22">
        <v>46.924951519999993</v>
      </c>
      <c r="E57" s="22">
        <v>11.448557270000002</v>
      </c>
      <c r="F57" s="27">
        <f t="shared" si="0"/>
        <v>0.2439758997965184</v>
      </c>
    </row>
    <row r="58" spans="2:6" x14ac:dyDescent="0.25">
      <c r="B58" s="7" t="s">
        <v>10</v>
      </c>
      <c r="C58" s="22">
        <v>2942.0152240000002</v>
      </c>
      <c r="D58" s="22">
        <v>2815.6544338500003</v>
      </c>
      <c r="E58" s="22">
        <v>2761.3576967499998</v>
      </c>
      <c r="F58" s="27">
        <f t="shared" si="0"/>
        <v>0.98071612181976553</v>
      </c>
    </row>
    <row r="59" spans="2:6" x14ac:dyDescent="0.25">
      <c r="B59" s="7" t="s">
        <v>11</v>
      </c>
      <c r="C59" s="22">
        <v>330.148393</v>
      </c>
      <c r="D59" s="22">
        <v>442.55425796999998</v>
      </c>
      <c r="E59" s="22">
        <v>392.25936846999997</v>
      </c>
      <c r="F59" s="27">
        <f t="shared" si="0"/>
        <v>0.88635316778850326</v>
      </c>
    </row>
    <row r="60" spans="2:6" x14ac:dyDescent="0.25">
      <c r="B60" s="6" t="s">
        <v>24</v>
      </c>
      <c r="C60" s="20">
        <v>8089.5560519999999</v>
      </c>
      <c r="D60" s="20">
        <v>9490.6879522899962</v>
      </c>
      <c r="E60" s="20">
        <v>9272.3581072100042</v>
      </c>
      <c r="F60" s="26">
        <f t="shared" si="0"/>
        <v>0.97699536153990696</v>
      </c>
    </row>
    <row r="61" spans="2:6" x14ac:dyDescent="0.25">
      <c r="B61" s="7" t="s">
        <v>8</v>
      </c>
      <c r="C61" s="22">
        <v>207.757214</v>
      </c>
      <c r="D61" s="22">
        <v>177.56415699999999</v>
      </c>
      <c r="E61" s="22">
        <v>118.48557079</v>
      </c>
      <c r="F61" s="27">
        <f t="shared" si="0"/>
        <v>0.66728315439247121</v>
      </c>
    </row>
    <row r="62" spans="2:6" x14ac:dyDescent="0.25">
      <c r="B62" s="7" t="s">
        <v>9</v>
      </c>
      <c r="C62" s="22">
        <v>24.999986</v>
      </c>
      <c r="D62" s="22">
        <v>24.999986</v>
      </c>
      <c r="E62" s="22">
        <v>5.9583107800000006</v>
      </c>
      <c r="F62" s="27">
        <f t="shared" si="0"/>
        <v>0.23833256466623623</v>
      </c>
    </row>
    <row r="63" spans="2:6" x14ac:dyDescent="0.25">
      <c r="B63" s="7" t="s">
        <v>10</v>
      </c>
      <c r="C63" s="22">
        <v>7457.364928</v>
      </c>
      <c r="D63" s="22">
        <v>8888.6898852899976</v>
      </c>
      <c r="E63" s="22">
        <v>8748.6572912000047</v>
      </c>
      <c r="F63" s="27">
        <f t="shared" si="0"/>
        <v>0.98424598046538503</v>
      </c>
    </row>
    <row r="64" spans="2:6" x14ac:dyDescent="0.25">
      <c r="B64" s="7" t="s">
        <v>11</v>
      </c>
      <c r="C64" s="22">
        <v>399.43392399999999</v>
      </c>
      <c r="D64" s="22">
        <v>399.43392399999999</v>
      </c>
      <c r="E64" s="22">
        <v>399.25693444000001</v>
      </c>
      <c r="F64" s="27">
        <f t="shared" si="0"/>
        <v>0.99955689902793543</v>
      </c>
    </row>
    <row r="65" spans="2:6" x14ac:dyDescent="0.25">
      <c r="B65" s="6" t="s">
        <v>25</v>
      </c>
      <c r="C65" s="20">
        <v>3239.7073820000001</v>
      </c>
      <c r="D65" s="20">
        <v>2449.207281</v>
      </c>
      <c r="E65" s="20">
        <v>2437.8235834899997</v>
      </c>
      <c r="F65" s="26">
        <f t="shared" si="0"/>
        <v>0.99535208898066296</v>
      </c>
    </row>
    <row r="66" spans="2:6" x14ac:dyDescent="0.25">
      <c r="B66" s="7" t="s">
        <v>8</v>
      </c>
      <c r="C66" s="22">
        <v>1671.262422</v>
      </c>
      <c r="D66" s="22">
        <v>636.25302099999999</v>
      </c>
      <c r="E66" s="22">
        <v>635.49113929999999</v>
      </c>
      <c r="F66" s="27">
        <f t="shared" si="0"/>
        <v>0.9988025491827095</v>
      </c>
    </row>
    <row r="67" spans="2:6" x14ac:dyDescent="0.25">
      <c r="B67" s="7" t="s">
        <v>10</v>
      </c>
      <c r="C67" s="22">
        <v>1568.44496</v>
      </c>
      <c r="D67" s="22">
        <v>1812.95426</v>
      </c>
      <c r="E67" s="22">
        <v>1802.3324441900002</v>
      </c>
      <c r="F67" s="27">
        <f t="shared" si="0"/>
        <v>0.99414115620876187</v>
      </c>
    </row>
    <row r="68" spans="2:6" x14ac:dyDescent="0.25">
      <c r="B68" s="6" t="s">
        <v>26</v>
      </c>
      <c r="C68" s="20">
        <v>57378.684069000003</v>
      </c>
      <c r="D68" s="20">
        <v>53686.06261221</v>
      </c>
      <c r="E68" s="20">
        <v>53249.912958160006</v>
      </c>
      <c r="F68" s="26">
        <f t="shared" si="0"/>
        <v>0.99187592397676039</v>
      </c>
    </row>
    <row r="69" spans="2:6" x14ac:dyDescent="0.25">
      <c r="B69" s="7" t="s">
        <v>8</v>
      </c>
      <c r="C69" s="22">
        <v>17232</v>
      </c>
      <c r="D69" s="22">
        <v>15198.66074806</v>
      </c>
      <c r="E69" s="22">
        <v>15153.605419210002</v>
      </c>
      <c r="F69" s="27">
        <f t="shared" si="0"/>
        <v>0.99703557243648921</v>
      </c>
    </row>
    <row r="70" spans="2:6" x14ac:dyDescent="0.25">
      <c r="B70" s="7" t="s">
        <v>9</v>
      </c>
      <c r="C70" s="22">
        <v>36.974916999999998</v>
      </c>
      <c r="D70" s="22">
        <v>56.077897</v>
      </c>
      <c r="E70" s="22">
        <v>13.56507042</v>
      </c>
      <c r="F70" s="27">
        <f t="shared" si="0"/>
        <v>0.24189691742541627</v>
      </c>
    </row>
    <row r="71" spans="2:6" x14ac:dyDescent="0.25">
      <c r="B71" s="7" t="s">
        <v>10</v>
      </c>
      <c r="C71" s="22">
        <v>39989.709152000003</v>
      </c>
      <c r="D71" s="22">
        <v>38361.323967150005</v>
      </c>
      <c r="E71" s="22">
        <v>38059.97066811</v>
      </c>
      <c r="F71" s="27">
        <f t="shared" si="0"/>
        <v>0.99214434571397836</v>
      </c>
    </row>
    <row r="72" spans="2:6" x14ac:dyDescent="0.25">
      <c r="B72" s="7" t="s">
        <v>11</v>
      </c>
      <c r="C72" s="22">
        <v>120</v>
      </c>
      <c r="D72" s="22">
        <v>70</v>
      </c>
      <c r="E72" s="22">
        <v>22.771800420000002</v>
      </c>
      <c r="F72" s="27">
        <f t="shared" si="0"/>
        <v>0.32531143457142858</v>
      </c>
    </row>
    <row r="73" spans="2:6" x14ac:dyDescent="0.25">
      <c r="B73" s="6" t="s">
        <v>27</v>
      </c>
      <c r="C73" s="20">
        <v>129.78239500000001</v>
      </c>
      <c r="D73" s="20">
        <v>247.495137</v>
      </c>
      <c r="E73" s="20">
        <v>169.76464970000004</v>
      </c>
      <c r="F73" s="26">
        <f t="shared" si="0"/>
        <v>0.68593125407550948</v>
      </c>
    </row>
    <row r="74" spans="2:6" x14ac:dyDescent="0.25">
      <c r="B74" s="7" t="s">
        <v>10</v>
      </c>
      <c r="C74" s="22">
        <v>71.968980000000002</v>
      </c>
      <c r="D74" s="22">
        <v>73.968980000000002</v>
      </c>
      <c r="E74" s="22">
        <v>71.021324640000032</v>
      </c>
      <c r="F74" s="27">
        <f t="shared" si="0"/>
        <v>0.96015011481840129</v>
      </c>
    </row>
    <row r="75" spans="2:6" x14ac:dyDescent="0.25">
      <c r="B75" s="7" t="s">
        <v>11</v>
      </c>
      <c r="C75" s="22">
        <v>57.813414999999999</v>
      </c>
      <c r="D75" s="22">
        <v>173.52615700000001</v>
      </c>
      <c r="E75" s="22">
        <v>98.743325060000004</v>
      </c>
      <c r="F75" s="27">
        <f t="shared" ref="F75:F108" si="1">+E75/D75</f>
        <v>0.5690400039228668</v>
      </c>
    </row>
    <row r="76" spans="2:6" x14ac:dyDescent="0.25">
      <c r="B76" s="6" t="s">
        <v>28</v>
      </c>
      <c r="C76" s="20">
        <v>20580.297611999998</v>
      </c>
      <c r="D76" s="20">
        <v>25932.745773770006</v>
      </c>
      <c r="E76" s="20">
        <v>25451.0553201</v>
      </c>
      <c r="F76" s="26">
        <f t="shared" si="1"/>
        <v>0.98142539714567301</v>
      </c>
    </row>
    <row r="77" spans="2:6" x14ac:dyDescent="0.25">
      <c r="B77" s="7" t="s">
        <v>8</v>
      </c>
      <c r="C77" s="22">
        <v>7950.5336870000001</v>
      </c>
      <c r="D77" s="22">
        <v>6149.7745143500006</v>
      </c>
      <c r="E77" s="22">
        <v>6041.3636429999997</v>
      </c>
      <c r="F77" s="27">
        <f t="shared" si="1"/>
        <v>0.98237156970600581</v>
      </c>
    </row>
    <row r="78" spans="2:6" x14ac:dyDescent="0.25">
      <c r="B78" s="7" t="s">
        <v>9</v>
      </c>
      <c r="C78" s="22">
        <v>125</v>
      </c>
      <c r="D78" s="22">
        <v>125</v>
      </c>
      <c r="E78" s="22">
        <v>0</v>
      </c>
      <c r="F78" s="27">
        <f t="shared" si="1"/>
        <v>0</v>
      </c>
    </row>
    <row r="79" spans="2:6" x14ac:dyDescent="0.25">
      <c r="B79" s="7" t="s">
        <v>10</v>
      </c>
      <c r="C79" s="22">
        <v>12141.383589999999</v>
      </c>
      <c r="D79" s="22">
        <v>17169.604494420004</v>
      </c>
      <c r="E79" s="22">
        <v>16968.674645419997</v>
      </c>
      <c r="F79" s="27">
        <f t="shared" si="1"/>
        <v>0.98829735134170926</v>
      </c>
    </row>
    <row r="80" spans="2:6" x14ac:dyDescent="0.25">
      <c r="B80" s="7" t="s">
        <v>11</v>
      </c>
      <c r="C80" s="22">
        <v>363.380335</v>
      </c>
      <c r="D80" s="22">
        <v>2488.3667649999993</v>
      </c>
      <c r="E80" s="22">
        <v>2441.017031679999</v>
      </c>
      <c r="F80" s="27">
        <f t="shared" si="1"/>
        <v>0.98097156175448263</v>
      </c>
    </row>
    <row r="81" spans="2:6" x14ac:dyDescent="0.25">
      <c r="B81" s="6" t="s">
        <v>29</v>
      </c>
      <c r="C81" s="20">
        <v>506.91649699999999</v>
      </c>
      <c r="D81" s="20">
        <v>788.94318551999993</v>
      </c>
      <c r="E81" s="20">
        <v>781.72174184000005</v>
      </c>
      <c r="F81" s="26">
        <f t="shared" si="1"/>
        <v>0.99084668729949144</v>
      </c>
    </row>
    <row r="82" spans="2:6" x14ac:dyDescent="0.25">
      <c r="B82" s="7" t="s">
        <v>9</v>
      </c>
      <c r="C82" s="22">
        <v>0</v>
      </c>
      <c r="D82" s="22">
        <v>1.70418852</v>
      </c>
      <c r="E82" s="22">
        <v>1.70418852</v>
      </c>
      <c r="F82" s="27">
        <f t="shared" si="1"/>
        <v>1</v>
      </c>
    </row>
    <row r="83" spans="2:6" x14ac:dyDescent="0.25">
      <c r="B83" s="7" t="s">
        <v>10</v>
      </c>
      <c r="C83" s="22">
        <v>506.91649699999999</v>
      </c>
      <c r="D83" s="22">
        <v>787.23899700000004</v>
      </c>
      <c r="E83" s="22">
        <v>780.01755332000005</v>
      </c>
      <c r="F83" s="27">
        <f t="shared" si="1"/>
        <v>0.99082687251581869</v>
      </c>
    </row>
    <row r="84" spans="2:6" x14ac:dyDescent="0.25">
      <c r="B84" s="6" t="s">
        <v>30</v>
      </c>
      <c r="C84" s="20">
        <v>523.06301399999995</v>
      </c>
      <c r="D84" s="20">
        <v>552.17347900000004</v>
      </c>
      <c r="E84" s="20">
        <v>545.99686199999996</v>
      </c>
      <c r="F84" s="26">
        <f t="shared" si="1"/>
        <v>0.98881399191575425</v>
      </c>
    </row>
    <row r="85" spans="2:6" x14ac:dyDescent="0.25">
      <c r="B85" s="7" t="s">
        <v>10</v>
      </c>
      <c r="C85" s="22">
        <v>523.06301399999995</v>
      </c>
      <c r="D85" s="22">
        <v>552.17347900000004</v>
      </c>
      <c r="E85" s="22">
        <v>545.99686199999996</v>
      </c>
      <c r="F85" s="27">
        <f t="shared" si="1"/>
        <v>0.98881399191575425</v>
      </c>
    </row>
    <row r="86" spans="2:6" x14ac:dyDescent="0.25">
      <c r="B86" s="6" t="s">
        <v>31</v>
      </c>
      <c r="C86" s="20">
        <v>4012.9769470000001</v>
      </c>
      <c r="D86" s="20">
        <v>3923.6026510000002</v>
      </c>
      <c r="E86" s="20">
        <v>2564.1063660100003</v>
      </c>
      <c r="F86" s="26">
        <f t="shared" si="1"/>
        <v>0.65350816432864123</v>
      </c>
    </row>
    <row r="87" spans="2:6" x14ac:dyDescent="0.25">
      <c r="B87" s="7" t="s">
        <v>8</v>
      </c>
      <c r="C87" s="22">
        <v>232.382993</v>
      </c>
      <c r="D87" s="22">
        <v>321.57068800000002</v>
      </c>
      <c r="E87" s="22">
        <v>316.54155957999996</v>
      </c>
      <c r="F87" s="27">
        <f t="shared" si="1"/>
        <v>0.98436073744383046</v>
      </c>
    </row>
    <row r="88" spans="2:6" x14ac:dyDescent="0.25">
      <c r="B88" s="7" t="s">
        <v>9</v>
      </c>
      <c r="C88" s="22">
        <v>180.62981500000001</v>
      </c>
      <c r="D88" s="22">
        <v>93.129814999999994</v>
      </c>
      <c r="E88" s="22">
        <v>0</v>
      </c>
      <c r="F88" s="27">
        <f t="shared" si="1"/>
        <v>0</v>
      </c>
    </row>
    <row r="89" spans="2:6" x14ac:dyDescent="0.25">
      <c r="B89" s="7" t="s">
        <v>10</v>
      </c>
      <c r="C89" s="22">
        <v>1510.1651400000001</v>
      </c>
      <c r="D89" s="22">
        <v>1413.0237659999998</v>
      </c>
      <c r="E89" s="22">
        <v>1394.6471013200003</v>
      </c>
      <c r="F89" s="27">
        <f t="shared" si="1"/>
        <v>0.98699479433950332</v>
      </c>
    </row>
    <row r="90" spans="2:6" x14ac:dyDescent="0.25">
      <c r="B90" s="7" t="s">
        <v>11</v>
      </c>
      <c r="C90" s="22">
        <v>2089.7989990000001</v>
      </c>
      <c r="D90" s="22">
        <v>2095.8783819999999</v>
      </c>
      <c r="E90" s="22">
        <v>852.91770511000004</v>
      </c>
      <c r="F90" s="27">
        <f t="shared" si="1"/>
        <v>0.40694999883347244</v>
      </c>
    </row>
    <row r="91" spans="2:6" x14ac:dyDescent="0.25">
      <c r="B91" s="4" t="s">
        <v>32</v>
      </c>
      <c r="C91" s="18">
        <v>2300.0776780000001</v>
      </c>
      <c r="D91" s="18">
        <v>2656.3189823399998</v>
      </c>
      <c r="E91" s="18">
        <v>2388.6652882800004</v>
      </c>
      <c r="F91" s="25">
        <f t="shared" si="1"/>
        <v>0.89923887310242445</v>
      </c>
    </row>
    <row r="92" spans="2:6" x14ac:dyDescent="0.25">
      <c r="B92" s="6" t="s">
        <v>33</v>
      </c>
      <c r="C92" s="20">
        <v>1796.9471659999999</v>
      </c>
      <c r="D92" s="20">
        <v>1744.9027639099995</v>
      </c>
      <c r="E92" s="20">
        <v>1498.3329012900003</v>
      </c>
      <c r="F92" s="26">
        <f t="shared" si="1"/>
        <v>0.85869134503089306</v>
      </c>
    </row>
    <row r="93" spans="2:6" x14ac:dyDescent="0.25">
      <c r="B93" s="7" t="s">
        <v>8</v>
      </c>
      <c r="C93" s="22">
        <v>186.65455399999999</v>
      </c>
      <c r="D93" s="22">
        <v>181.05292366</v>
      </c>
      <c r="E93" s="22">
        <v>133.91480025999999</v>
      </c>
      <c r="F93" s="27">
        <f t="shared" si="1"/>
        <v>0.73964450588756647</v>
      </c>
    </row>
    <row r="94" spans="2:6" x14ac:dyDescent="0.25">
      <c r="B94" s="7" t="s">
        <v>9</v>
      </c>
      <c r="C94" s="22">
        <v>166.434347</v>
      </c>
      <c r="D94" s="22">
        <v>207.66785899999999</v>
      </c>
      <c r="E94" s="22">
        <v>47.318678010000006</v>
      </c>
      <c r="F94" s="27">
        <f t="shared" si="1"/>
        <v>0.22785749435592731</v>
      </c>
    </row>
    <row r="95" spans="2:6" x14ac:dyDescent="0.25">
      <c r="B95" s="7" t="s">
        <v>10</v>
      </c>
      <c r="C95" s="22">
        <v>1189.840561</v>
      </c>
      <c r="D95" s="22">
        <v>1330.69212464</v>
      </c>
      <c r="E95" s="22">
        <v>1293.1166536800006</v>
      </c>
      <c r="F95" s="27">
        <f t="shared" si="1"/>
        <v>0.97176246085459861</v>
      </c>
    </row>
    <row r="96" spans="2:6" x14ac:dyDescent="0.25">
      <c r="B96" s="7" t="s">
        <v>11</v>
      </c>
      <c r="C96" s="22">
        <v>254.01770400000001</v>
      </c>
      <c r="D96" s="22">
        <v>25.48985661</v>
      </c>
      <c r="E96" s="22">
        <v>23.982769339999997</v>
      </c>
      <c r="F96" s="27">
        <f t="shared" si="1"/>
        <v>0.94087501969670739</v>
      </c>
    </row>
    <row r="97" spans="2:6" x14ac:dyDescent="0.25">
      <c r="B97" s="6" t="s">
        <v>34</v>
      </c>
      <c r="C97" s="20">
        <v>503.13051200000001</v>
      </c>
      <c r="D97" s="20">
        <v>911.41621842999996</v>
      </c>
      <c r="E97" s="20">
        <v>890.3323869899998</v>
      </c>
      <c r="F97" s="26">
        <f t="shared" si="1"/>
        <v>0.97686695604745877</v>
      </c>
    </row>
    <row r="98" spans="2:6" x14ac:dyDescent="0.25">
      <c r="B98" s="7" t="s">
        <v>8</v>
      </c>
      <c r="C98" s="22">
        <v>0</v>
      </c>
      <c r="D98" s="22">
        <v>14.46289</v>
      </c>
      <c r="E98" s="22">
        <v>14.46289</v>
      </c>
      <c r="F98" s="27">
        <f t="shared" si="1"/>
        <v>1</v>
      </c>
    </row>
    <row r="99" spans="2:6" x14ac:dyDescent="0.25">
      <c r="B99" s="7" t="s">
        <v>9</v>
      </c>
      <c r="C99" s="22">
        <v>8.7868289999999991</v>
      </c>
      <c r="D99" s="22">
        <v>9.0075959999999995</v>
      </c>
      <c r="E99" s="22">
        <v>0.11254589</v>
      </c>
      <c r="F99" s="27">
        <f t="shared" si="1"/>
        <v>1.2494553485746919E-2</v>
      </c>
    </row>
    <row r="100" spans="2:6" x14ac:dyDescent="0.25">
      <c r="B100" s="7" t="s">
        <v>10</v>
      </c>
      <c r="C100" s="22">
        <v>494.343683</v>
      </c>
      <c r="D100" s="22">
        <v>498.58079029999993</v>
      </c>
      <c r="E100" s="22">
        <v>490.09509336999997</v>
      </c>
      <c r="F100" s="27">
        <f t="shared" si="1"/>
        <v>0.98298029708506407</v>
      </c>
    </row>
    <row r="101" spans="2:6" x14ac:dyDescent="0.25">
      <c r="B101" s="7" t="s">
        <v>11</v>
      </c>
      <c r="C101" s="22">
        <v>0</v>
      </c>
      <c r="D101" s="22">
        <v>389.36494212999997</v>
      </c>
      <c r="E101" s="22">
        <v>385.66185772999989</v>
      </c>
      <c r="F101" s="27">
        <f t="shared" si="1"/>
        <v>0.99048942521701477</v>
      </c>
    </row>
    <row r="102" spans="2:6" x14ac:dyDescent="0.25">
      <c r="B102" s="4" t="s">
        <v>35</v>
      </c>
      <c r="C102" s="18">
        <v>71465.584950000004</v>
      </c>
      <c r="D102" s="18">
        <v>71465.584950000004</v>
      </c>
      <c r="E102" s="18">
        <v>71170.602732910003</v>
      </c>
      <c r="F102" s="25">
        <f t="shared" si="1"/>
        <v>0.99587238784519316</v>
      </c>
    </row>
    <row r="103" spans="2:6" x14ac:dyDescent="0.25">
      <c r="B103" s="6" t="s">
        <v>36</v>
      </c>
      <c r="C103" s="20">
        <v>71465.584950000004</v>
      </c>
      <c r="D103" s="20">
        <v>71465.584950000004</v>
      </c>
      <c r="E103" s="20">
        <v>71170.602732910003</v>
      </c>
      <c r="F103" s="26">
        <f t="shared" si="1"/>
        <v>0.99587238784519316</v>
      </c>
    </row>
    <row r="104" spans="2:6" x14ac:dyDescent="0.25">
      <c r="B104" s="7" t="s">
        <v>8</v>
      </c>
      <c r="C104" s="22">
        <v>29741.158170999999</v>
      </c>
      <c r="D104" s="22">
        <v>29741.158170999999</v>
      </c>
      <c r="E104" s="22">
        <v>29512.87312937</v>
      </c>
      <c r="F104" s="27">
        <f t="shared" si="1"/>
        <v>0.99232427196286543</v>
      </c>
    </row>
    <row r="105" spans="2:6" x14ac:dyDescent="0.25">
      <c r="B105" s="7" t="s">
        <v>20</v>
      </c>
      <c r="C105" s="22">
        <v>10041.315004</v>
      </c>
      <c r="D105" s="22">
        <v>10041.315004</v>
      </c>
      <c r="E105" s="22">
        <v>10041.291570339999</v>
      </c>
      <c r="F105" s="27">
        <f t="shared" si="1"/>
        <v>0.99999766627578246</v>
      </c>
    </row>
    <row r="106" spans="2:6" x14ac:dyDescent="0.25">
      <c r="B106" s="7" t="s">
        <v>10</v>
      </c>
      <c r="C106" s="22">
        <v>23898.446329999999</v>
      </c>
      <c r="D106" s="22">
        <v>23898.446329999999</v>
      </c>
      <c r="E106" s="22">
        <v>23840.183418980003</v>
      </c>
      <c r="F106" s="27">
        <f t="shared" si="1"/>
        <v>0.99756206281297632</v>
      </c>
    </row>
    <row r="107" spans="2:6" x14ac:dyDescent="0.25">
      <c r="B107" s="7" t="s">
        <v>11</v>
      </c>
      <c r="C107" s="22">
        <v>7784.6654449999996</v>
      </c>
      <c r="D107" s="22">
        <v>7784.6654449999996</v>
      </c>
      <c r="E107" s="22">
        <v>7776.2546142199999</v>
      </c>
      <c r="F107" s="27">
        <f t="shared" si="1"/>
        <v>0.99891956425880812</v>
      </c>
    </row>
    <row r="108" spans="2:6" x14ac:dyDescent="0.25">
      <c r="B108" s="1" t="s">
        <v>37</v>
      </c>
      <c r="C108" s="24">
        <v>501584.62975299999</v>
      </c>
      <c r="D108" s="24">
        <v>505191.07509069983</v>
      </c>
      <c r="E108" s="24">
        <v>491911.11504363001</v>
      </c>
      <c r="F108" s="13">
        <f t="shared" si="1"/>
        <v>0.973712995534045</v>
      </c>
    </row>
    <row r="109" spans="2:6" x14ac:dyDescent="0.25">
      <c r="B109" s="8" t="s">
        <v>38</v>
      </c>
    </row>
  </sheetData>
  <mergeCells count="7">
    <mergeCell ref="B7:F7"/>
    <mergeCell ref="B2:F2"/>
    <mergeCell ref="B3:F3"/>
    <mergeCell ref="B4:F4"/>
    <mergeCell ref="B5:F5"/>
    <mergeCell ref="B6:F6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 Funcional</vt:lpstr>
      <vt:lpstr>Funcional por Fuente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Carlos Martinez</cp:lastModifiedBy>
  <dcterms:created xsi:type="dcterms:W3CDTF">2015-04-14T19:25:07Z</dcterms:created>
  <dcterms:modified xsi:type="dcterms:W3CDTF">2015-04-14T19:30:07Z</dcterms:modified>
</cp:coreProperties>
</file>