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\\172.16.14.158\Div. Financiera\CARPETA 2021\5. CARLOS PICHARDO\Cuentas por Pagar\2021\2021_07\"/>
    </mc:Choice>
  </mc:AlternateContent>
  <xr:revisionPtr revIDLastSave="0" documentId="13_ncr:1_{9513CE70-A2AF-41A9-A198-3BB74081C33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ulio 2021" sheetId="1" r:id="rId1"/>
  </sheets>
  <definedNames>
    <definedName name="_xlnm.Print_Area" localSheetId="0">'Julio 2021'!$A$1:$F$80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4" i="1" l="1"/>
  <c r="E65" i="1" s="1"/>
  <c r="E46" i="1"/>
  <c r="E24" i="1"/>
  <c r="E32" i="1" l="1"/>
  <c r="E21" i="1" l="1"/>
  <c r="E18" i="1" l="1"/>
</calcChain>
</file>

<file path=xl/sharedStrings.xml><?xml version="1.0" encoding="utf-8"?>
<sst xmlns="http://schemas.openxmlformats.org/spreadsheetml/2006/main" count="173" uniqueCount="98">
  <si>
    <t>Listado de Cuentas por Pagar</t>
  </si>
  <si>
    <t>Proveedor</t>
  </si>
  <si>
    <t>Concepto</t>
  </si>
  <si>
    <t>Factura No.
(NCF Gubernamental)</t>
  </si>
  <si>
    <t>Fecha Factura</t>
  </si>
  <si>
    <t>Monto Facturado</t>
  </si>
  <si>
    <t xml:space="preserve"> </t>
  </si>
  <si>
    <t>(Valores en RD$)</t>
  </si>
  <si>
    <t>Sub-Total</t>
  </si>
  <si>
    <t>Octubre 2020</t>
  </si>
  <si>
    <t>Diciembre 2020</t>
  </si>
  <si>
    <t>Total General</t>
  </si>
  <si>
    <t>José William Montero Ramos (Osom Graphics)</t>
  </si>
  <si>
    <t>Servicios de impresión de stickers adhesivos 5x5 pulg., númerados y con fondo blanco para cristal delantero de los vehículos que pertenecen a esta DIGEPRES.</t>
  </si>
  <si>
    <t>B1500000034</t>
  </si>
  <si>
    <t>DomesticaMegaCleanGerts, SRL.</t>
  </si>
  <si>
    <t>Servicios de Limpieza Profunda en el área de la Dirección de esta DIGEPRES.</t>
  </si>
  <si>
    <t>B1500000002</t>
  </si>
  <si>
    <t>Observaciones</t>
  </si>
  <si>
    <t>En espera de las certificaciones de impuestos al día.</t>
  </si>
  <si>
    <t>Pendiente de correción en la cuenta objetal utilizada.</t>
  </si>
  <si>
    <t>Servicios de reparación y mantenimiento a vehículo de motor propiedad de esta DIGEPRES.</t>
  </si>
  <si>
    <t>En espera de elaboración expediente de pago.</t>
  </si>
  <si>
    <t>Mayo 2021</t>
  </si>
  <si>
    <t>Saraquib Corp., SRL.</t>
  </si>
  <si>
    <t>B1500000060</t>
  </si>
  <si>
    <t>B1500000061</t>
  </si>
  <si>
    <t>B1500000064</t>
  </si>
  <si>
    <t>B1500000065</t>
  </si>
  <si>
    <t>Adquisición de neumáticos para vehículo de motor propiedad de esta DIGEPRES.</t>
  </si>
  <si>
    <t>B1500002858</t>
  </si>
  <si>
    <t>Athill &amp; Martínez, S. A.</t>
  </si>
  <si>
    <t>Adquisición de utensilios de cocina para uso de esta DIGEPRES.</t>
  </si>
  <si>
    <t>B1500000392</t>
  </si>
  <si>
    <t>HYL, S. A.</t>
  </si>
  <si>
    <t>Junio 2021</t>
  </si>
  <si>
    <t>Elilolea Food Services, SRL.</t>
  </si>
  <si>
    <t>Servicios de refrigerios para capacitaciones varias de esta DIGEPRES.</t>
  </si>
  <si>
    <t>B1500000106</t>
  </si>
  <si>
    <t>D' Anali, SRL.</t>
  </si>
  <si>
    <t>B1500000623</t>
  </si>
  <si>
    <t>DISTOSA, SRL.</t>
  </si>
  <si>
    <t>Adquisición de tóneres para uso de esta DIGEPRES.</t>
  </si>
  <si>
    <t>B1500001604</t>
  </si>
  <si>
    <t>B1500000627</t>
  </si>
  <si>
    <t>Empresa Distribuidora de Electricidad del Este, S. A.</t>
  </si>
  <si>
    <t>Inversiones AMV, SRL.</t>
  </si>
  <si>
    <t>B1500000174</t>
  </si>
  <si>
    <t>Al 31 de Julio de 2021</t>
  </si>
  <si>
    <t>Julio 2021</t>
  </si>
  <si>
    <t>Ramón A. Figueroa Corales</t>
  </si>
  <si>
    <t>Encargado Administrativo y Financiero</t>
  </si>
  <si>
    <t>Productos Médicos Dominicanos, SRL.</t>
  </si>
  <si>
    <t>Adquisición de mascarillas KN95 para los colaboradores de esta DIGEPRES como prevención ante la COVID-19.</t>
  </si>
  <si>
    <t>B1500000017</t>
  </si>
  <si>
    <t>Abril 2021</t>
  </si>
  <si>
    <t>Wander Antonio Cabada González (Wander Llaves)</t>
  </si>
  <si>
    <t>Servicios de copia de llaves para esta DIGEPRES.</t>
  </si>
  <si>
    <t>B1500000142</t>
  </si>
  <si>
    <t>Sunix Petroleum, SRL.</t>
  </si>
  <si>
    <t>Adquisición de recargas de combustible en tarjetas pre-pago para el personal de esta DIGEPRES.</t>
  </si>
  <si>
    <t>B1500060667</t>
  </si>
  <si>
    <t>B1500000080</t>
  </si>
  <si>
    <t>B1500000081</t>
  </si>
  <si>
    <t>B1500000082</t>
  </si>
  <si>
    <t>Moto Maritza, SRL.</t>
  </si>
  <si>
    <t>Servicios de reparación y mantenimiento a motocicleta (motor) propiedad de esta DIGEPRES.</t>
  </si>
  <si>
    <t>B1500000488</t>
  </si>
  <si>
    <t>Adquisición de tickets de combustilbe para el personal de esta DIGEPRES.</t>
  </si>
  <si>
    <t>B1500060673</t>
  </si>
  <si>
    <t>Disla Uribe Koncepto, SRL.</t>
  </si>
  <si>
    <t>Servicios de almuerzos al personal de esta DIGEPRES, correspodiente al mes de mayo 2021.</t>
  </si>
  <si>
    <t>B1500001393</t>
  </si>
  <si>
    <t>Luyens Comercial, SRL.</t>
  </si>
  <si>
    <t>Adquisición de resmas de papel bond No. 20, 8½ x 11 para uso de esta DIGEPRES.</t>
  </si>
  <si>
    <t>B1500000653</t>
  </si>
  <si>
    <t>Delta Comercial, S. A.</t>
  </si>
  <si>
    <t>B1500012055</t>
  </si>
  <si>
    <t>Adquisición de útiles de limpieza para uso de esta DIGEPRES.</t>
  </si>
  <si>
    <t>B1500000652</t>
  </si>
  <si>
    <t>B1500060748</t>
  </si>
  <si>
    <t>Agua Planeta Azul, S. A.</t>
  </si>
  <si>
    <t>Adquisición de agua mineral para consumo de esta DIGEPRES.</t>
  </si>
  <si>
    <t>B1500059032</t>
  </si>
  <si>
    <t>Servicios de energía electrica correspondiente al mes de julio 2021, para consumo de esta DIGEPRES.</t>
  </si>
  <si>
    <t>B1500159856</t>
  </si>
  <si>
    <t>B1500159860</t>
  </si>
  <si>
    <t>B1500012156</t>
  </si>
  <si>
    <t>Adquisición de resmas de papel bond No. 20, 8½ x 11 y 8½ x 14 para uso de esta DIGEPRES.</t>
  </si>
  <si>
    <t>B1500000667</t>
  </si>
  <si>
    <t>B1500064823</t>
  </si>
  <si>
    <t>Centro de Educación Técnica Certificada CEDUTECE, SRL.</t>
  </si>
  <si>
    <t>Servicios de capacitaciones varias para el personal de esta DIGEPRES.</t>
  </si>
  <si>
    <t>B1500000052</t>
  </si>
  <si>
    <t>B1500093747</t>
  </si>
  <si>
    <t>B1500093753</t>
  </si>
  <si>
    <t>B1500064828</t>
  </si>
  <si>
    <t>B1500064836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</si>
</sst>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Verdana"/>
      <family val="2"/>
    </font>
    <font>
      <b/>
      <sz val="12"/>
      <color theme="1"/>
      <name val="Verdana"/>
      <family val="2"/>
    </font>
    <font>
      <b/>
      <sz val="11"/>
      <color theme="1"/>
      <name val="Verdana"/>
      <family val="2"/>
    </font>
    <font>
      <b/>
      <sz val="18"/>
      <color theme="1"/>
      <name val="Artifex CF"/>
      <family val="3"/>
    </font>
    <font>
      <b/>
      <sz val="14"/>
      <color theme="1"/>
      <name val="Artifex CF"/>
      <family val="3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8">
    <border>
      <left/>
      <right/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thick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/>
    <xf numFmtId="43" fontId="1" fillId="0" borderId="0" xfId="0" applyNumberFormat="1" applyFont="1"/>
    <xf numFmtId="164" fontId="1" fillId="0" borderId="0" xfId="0" applyNumberFormat="1" applyFont="1" applyBorder="1"/>
    <xf numFmtId="164" fontId="1" fillId="0" borderId="0" xfId="0" applyNumberFormat="1" applyFont="1"/>
    <xf numFmtId="43" fontId="3" fillId="2" borderId="5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NumberFormat="1" applyFont="1" applyFill="1" applyBorder="1" applyAlignment="1">
      <alignment horizontal="center" vertical="center" wrapText="1"/>
    </xf>
    <xf numFmtId="4" fontId="2" fillId="2" borderId="2" xfId="0" applyNumberFormat="1" applyFont="1" applyFill="1" applyBorder="1" applyAlignment="1">
      <alignment horizontal="center" vertical="center" wrapText="1"/>
    </xf>
    <xf numFmtId="43" fontId="2" fillId="2" borderId="2" xfId="0" applyNumberFormat="1" applyFont="1" applyFill="1" applyBorder="1" applyAlignment="1">
      <alignment horizontal="center" vertical="center" wrapText="1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 wrapText="1"/>
    </xf>
    <xf numFmtId="0" fontId="1" fillId="0" borderId="4" xfId="0" applyFont="1" applyBorder="1" applyAlignment="1">
      <alignment horizontal="center" vertical="center"/>
    </xf>
    <xf numFmtId="14" fontId="1" fillId="0" borderId="4" xfId="0" applyNumberFormat="1" applyFont="1" applyBorder="1" applyAlignment="1">
      <alignment horizontal="center" vertical="center"/>
    </xf>
    <xf numFmtId="43" fontId="1" fillId="0" borderId="4" xfId="0" applyNumberFormat="1" applyFont="1" applyBorder="1" applyAlignment="1">
      <alignment vertical="center"/>
    </xf>
    <xf numFmtId="0" fontId="1" fillId="0" borderId="4" xfId="0" applyFont="1" applyFill="1" applyBorder="1" applyAlignment="1">
      <alignment vertical="center" wrapText="1"/>
    </xf>
    <xf numFmtId="0" fontId="3" fillId="0" borderId="0" xfId="0" applyFont="1"/>
    <xf numFmtId="43" fontId="1" fillId="0" borderId="4" xfId="0" applyNumberFormat="1" applyFont="1" applyBorder="1" applyAlignment="1">
      <alignment horizontal="center" vertical="center"/>
    </xf>
    <xf numFmtId="43" fontId="3" fillId="0" borderId="4" xfId="0" applyNumberFormat="1" applyFont="1" applyBorder="1" applyAlignment="1">
      <alignment vertical="center"/>
    </xf>
    <xf numFmtId="0" fontId="1" fillId="0" borderId="0" xfId="0" applyFont="1" applyAlignment="1">
      <alignment horizontal="center"/>
    </xf>
    <xf numFmtId="0" fontId="1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43" fontId="3" fillId="0" borderId="4" xfId="0" applyNumberFormat="1" applyFont="1" applyBorder="1" applyAlignment="1">
      <alignment horizontal="left" vertical="center"/>
    </xf>
    <xf numFmtId="0" fontId="1" fillId="0" borderId="4" xfId="0" applyNumberFormat="1" applyFont="1" applyBorder="1" applyAlignment="1">
      <alignment vertical="center"/>
    </xf>
    <xf numFmtId="0" fontId="1" fillId="0" borderId="4" xfId="0" applyNumberFormat="1" applyFont="1" applyBorder="1" applyAlignment="1">
      <alignment horizontal="left" vertical="center"/>
    </xf>
    <xf numFmtId="0" fontId="1" fillId="0" borderId="0" xfId="0" applyFont="1"/>
    <xf numFmtId="14" fontId="1" fillId="0" borderId="4" xfId="0" applyNumberFormat="1" applyFont="1" applyBorder="1" applyAlignment="1">
      <alignment horizontal="center" vertical="center"/>
    </xf>
    <xf numFmtId="0" fontId="1" fillId="0" borderId="3" xfId="0" applyFont="1" applyFill="1" applyBorder="1" applyAlignment="1">
      <alignment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vertical="center"/>
    </xf>
    <xf numFmtId="43" fontId="1" fillId="0" borderId="4" xfId="0" applyNumberFormat="1" applyFont="1" applyFill="1" applyBorder="1" applyAlignment="1">
      <alignment vertical="center"/>
    </xf>
    <xf numFmtId="0" fontId="5" fillId="0" borderId="17" xfId="0" applyFont="1" applyBorder="1" applyAlignment="1">
      <alignment horizontal="center"/>
    </xf>
    <xf numFmtId="0" fontId="1" fillId="0" borderId="3" xfId="0" applyFont="1" applyFill="1" applyBorder="1" applyAlignment="1">
      <alignment vertical="center"/>
    </xf>
    <xf numFmtId="0" fontId="1" fillId="0" borderId="4" xfId="0" applyFont="1" applyFill="1" applyBorder="1" applyAlignment="1">
      <alignment vertical="center"/>
    </xf>
    <xf numFmtId="0" fontId="1" fillId="0" borderId="3" xfId="0" applyFont="1" applyFill="1" applyBorder="1" applyAlignment="1">
      <alignment vertical="center"/>
    </xf>
    <xf numFmtId="0" fontId="1" fillId="0" borderId="4" xfId="0" applyFont="1" applyFill="1" applyBorder="1" applyAlignment="1">
      <alignment vertical="center"/>
    </xf>
    <xf numFmtId="0" fontId="1" fillId="0" borderId="3" xfId="0" applyFont="1" applyFill="1" applyBorder="1" applyAlignment="1">
      <alignment vertical="center"/>
    </xf>
    <xf numFmtId="0" fontId="1" fillId="0" borderId="4" xfId="0" applyFont="1" applyFill="1" applyBorder="1" applyAlignment="1">
      <alignment vertical="center"/>
    </xf>
    <xf numFmtId="14" fontId="1" fillId="0" borderId="4" xfId="0" applyNumberFormat="1" applyFont="1" applyBorder="1" applyAlignment="1">
      <alignment horizontal="center" vertical="center"/>
    </xf>
    <xf numFmtId="0" fontId="1" fillId="0" borderId="4" xfId="0" applyNumberFormat="1" applyFont="1" applyFill="1" applyBorder="1" applyAlignment="1">
      <alignment horizontal="left" vertical="center"/>
    </xf>
    <xf numFmtId="0" fontId="1" fillId="0" borderId="3" xfId="0" applyFont="1" applyFill="1" applyBorder="1" applyAlignment="1">
      <alignment vertical="center"/>
    </xf>
    <xf numFmtId="0" fontId="1" fillId="0" borderId="4" xfId="0" applyFont="1" applyFill="1" applyBorder="1" applyAlignment="1">
      <alignment vertical="center"/>
    </xf>
    <xf numFmtId="43" fontId="1" fillId="0" borderId="4" xfId="0" applyNumberFormat="1" applyFont="1" applyFill="1" applyBorder="1" applyAlignment="1">
      <alignment vertical="center"/>
    </xf>
    <xf numFmtId="49" fontId="3" fillId="0" borderId="14" xfId="0" applyNumberFormat="1" applyFont="1" applyBorder="1" applyAlignment="1">
      <alignment horizontal="left" vertical="center"/>
    </xf>
    <xf numFmtId="49" fontId="3" fillId="0" borderId="15" xfId="0" applyNumberFormat="1" applyFont="1" applyBorder="1" applyAlignment="1">
      <alignment horizontal="left" vertical="center"/>
    </xf>
    <xf numFmtId="49" fontId="3" fillId="0" borderId="16" xfId="0" applyNumberFormat="1" applyFont="1" applyBorder="1" applyAlignment="1">
      <alignment horizontal="left" vertical="center"/>
    </xf>
    <xf numFmtId="0" fontId="3" fillId="2" borderId="6" xfId="0" applyFont="1" applyFill="1" applyBorder="1" applyAlignment="1">
      <alignment horizontal="right" vertical="center"/>
    </xf>
    <xf numFmtId="0" fontId="3" fillId="2" borderId="7" xfId="0" applyFont="1" applyFill="1" applyBorder="1" applyAlignment="1">
      <alignment horizontal="right" vertical="center"/>
    </xf>
    <xf numFmtId="0" fontId="3" fillId="2" borderId="8" xfId="0" applyFont="1" applyFill="1" applyBorder="1" applyAlignment="1">
      <alignment horizontal="right" vertical="center"/>
    </xf>
    <xf numFmtId="0" fontId="3" fillId="0" borderId="11" xfId="0" applyFont="1" applyBorder="1" applyAlignment="1">
      <alignment horizontal="right" vertical="center"/>
    </xf>
    <xf numFmtId="0" fontId="3" fillId="0" borderId="12" xfId="0" applyFont="1" applyBorder="1" applyAlignment="1">
      <alignment horizontal="right" vertical="center"/>
    </xf>
    <xf numFmtId="0" fontId="3" fillId="0" borderId="13" xfId="0" applyFont="1" applyBorder="1" applyAlignment="1">
      <alignment horizontal="right" vertic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4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6881202</xdr:colOff>
      <xdr:row>1</xdr:row>
      <xdr:rowOff>67236</xdr:rowOff>
    </xdr:from>
    <xdr:to>
      <xdr:col>2</xdr:col>
      <xdr:colOff>517866</xdr:colOff>
      <xdr:row>9</xdr:row>
      <xdr:rowOff>237083</xdr:rowOff>
    </xdr:to>
    <xdr:pic>
      <xdr:nvPicPr>
        <xdr:cNvPr id="4" name="Imagen 3" descr="https://www.digepres.gob.do/wp-content/uploads/2020/09/Base-nuevo-logo-digepres-version-movil-2-08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14309" y="244129"/>
          <a:ext cx="1882593" cy="200681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80"/>
  <sheetViews>
    <sheetView tabSelected="1" zoomScale="70" zoomScaleNormal="70" workbookViewId="0">
      <selection activeCell="E65" sqref="E65"/>
    </sheetView>
  </sheetViews>
  <sheetFormatPr baseColWidth="10" defaultRowHeight="14.25" x14ac:dyDescent="0.2"/>
  <cols>
    <col min="1" max="1" width="63.28515625" style="1" bestFit="1" customWidth="1"/>
    <col min="2" max="2" width="123.7109375" style="1" customWidth="1"/>
    <col min="3" max="3" width="29.7109375" style="1" customWidth="1"/>
    <col min="4" max="4" width="15.5703125" style="1" customWidth="1"/>
    <col min="5" max="5" width="20" style="1" bestFit="1" customWidth="1"/>
    <col min="6" max="6" width="102.140625" style="1" bestFit="1" customWidth="1"/>
    <col min="7" max="16384" width="11.42578125" style="1"/>
  </cols>
  <sheetData>
    <row r="1" spans="1:6" x14ac:dyDescent="0.2">
      <c r="A1" s="56"/>
      <c r="B1" s="56"/>
      <c r="C1" s="56"/>
      <c r="D1" s="56"/>
      <c r="E1" s="56"/>
      <c r="F1" s="56"/>
    </row>
    <row r="2" spans="1:6" ht="15" customHeight="1" x14ac:dyDescent="0.2">
      <c r="A2" s="56"/>
      <c r="B2" s="56"/>
      <c r="C2" s="56"/>
      <c r="D2" s="56"/>
      <c r="E2" s="56"/>
      <c r="F2" s="56"/>
    </row>
    <row r="3" spans="1:6" ht="15" customHeight="1" x14ac:dyDescent="0.2">
      <c r="A3" s="56"/>
      <c r="B3" s="56"/>
      <c r="C3" s="56"/>
      <c r="D3" s="56"/>
      <c r="E3" s="56"/>
      <c r="F3" s="56"/>
    </row>
    <row r="4" spans="1:6" ht="15" customHeight="1" x14ac:dyDescent="0.2">
      <c r="A4" s="56"/>
      <c r="B4" s="56"/>
      <c r="C4" s="56"/>
      <c r="D4" s="56"/>
      <c r="E4" s="56"/>
      <c r="F4" s="56"/>
    </row>
    <row r="5" spans="1:6" ht="15" customHeight="1" x14ac:dyDescent="0.2">
      <c r="A5" s="56"/>
      <c r="B5" s="56"/>
      <c r="C5" s="56"/>
      <c r="D5" s="56"/>
      <c r="E5" s="56"/>
      <c r="F5" s="56"/>
    </row>
    <row r="6" spans="1:6" ht="27" customHeight="1" x14ac:dyDescent="0.2">
      <c r="A6" s="56"/>
      <c r="B6" s="56"/>
      <c r="C6" s="56"/>
      <c r="D6" s="56"/>
      <c r="E6" s="56"/>
      <c r="F6" s="56"/>
    </row>
    <row r="7" spans="1:6" ht="19.5" customHeight="1" x14ac:dyDescent="0.2">
      <c r="A7" s="56"/>
      <c r="B7" s="56"/>
      <c r="C7" s="56"/>
      <c r="D7" s="56"/>
      <c r="E7" s="56"/>
      <c r="F7" s="56"/>
    </row>
    <row r="8" spans="1:6" ht="19.5" customHeight="1" x14ac:dyDescent="0.2">
      <c r="A8" s="56"/>
      <c r="B8" s="56"/>
      <c r="C8" s="56"/>
      <c r="D8" s="56"/>
      <c r="E8" s="56"/>
      <c r="F8" s="56"/>
    </row>
    <row r="9" spans="1:6" ht="19.5" customHeight="1" x14ac:dyDescent="0.2">
      <c r="A9" s="56"/>
      <c r="B9" s="56"/>
      <c r="C9" s="56"/>
      <c r="D9" s="56"/>
      <c r="E9" s="56"/>
      <c r="F9" s="56"/>
    </row>
    <row r="10" spans="1:6" ht="19.5" customHeight="1" x14ac:dyDescent="0.2">
      <c r="A10" s="56"/>
      <c r="B10" s="56"/>
      <c r="C10" s="56"/>
      <c r="D10" s="56"/>
      <c r="E10" s="56"/>
      <c r="F10" s="56"/>
    </row>
    <row r="11" spans="1:6" ht="22.5" x14ac:dyDescent="0.3">
      <c r="A11" s="53" t="s">
        <v>0</v>
      </c>
      <c r="B11" s="53"/>
      <c r="C11" s="53"/>
      <c r="D11" s="53"/>
      <c r="E11" s="53"/>
      <c r="F11" s="53"/>
    </row>
    <row r="12" spans="1:6" ht="18" x14ac:dyDescent="0.25">
      <c r="A12" s="54" t="s">
        <v>48</v>
      </c>
      <c r="B12" s="54"/>
      <c r="C12" s="54"/>
      <c r="D12" s="54"/>
      <c r="E12" s="54"/>
      <c r="F12" s="54"/>
    </row>
    <row r="13" spans="1:6" ht="18" x14ac:dyDescent="0.25">
      <c r="A13" s="55" t="s">
        <v>7</v>
      </c>
      <c r="B13" s="55"/>
      <c r="C13" s="55"/>
      <c r="D13" s="55"/>
      <c r="E13" s="55"/>
      <c r="F13" s="55"/>
    </row>
    <row r="14" spans="1:6" s="26" customFormat="1" ht="11.25" customHeight="1" thickBot="1" x14ac:dyDescent="0.3">
      <c r="A14" s="32"/>
      <c r="B14" s="32"/>
      <c r="C14" s="32"/>
      <c r="D14" s="32"/>
      <c r="E14" s="32"/>
      <c r="F14" s="32"/>
    </row>
    <row r="15" spans="1:6" ht="41.25" customHeight="1" thickTop="1" thickBot="1" x14ac:dyDescent="0.25">
      <c r="A15" s="6" t="s">
        <v>1</v>
      </c>
      <c r="B15" s="7" t="s">
        <v>2</v>
      </c>
      <c r="C15" s="8" t="s">
        <v>3</v>
      </c>
      <c r="D15" s="9" t="s">
        <v>4</v>
      </c>
      <c r="E15" s="10" t="s">
        <v>5</v>
      </c>
      <c r="F15" s="10" t="s">
        <v>18</v>
      </c>
    </row>
    <row r="16" spans="1:6" ht="21.75" customHeight="1" x14ac:dyDescent="0.2">
      <c r="A16" s="44" t="s">
        <v>9</v>
      </c>
      <c r="B16" s="45"/>
      <c r="C16" s="45"/>
      <c r="D16" s="45"/>
      <c r="E16" s="45"/>
      <c r="F16" s="46"/>
    </row>
    <row r="17" spans="1:6" ht="28.5" x14ac:dyDescent="0.2">
      <c r="A17" s="11" t="s">
        <v>12</v>
      </c>
      <c r="B17" s="12" t="s">
        <v>13</v>
      </c>
      <c r="C17" s="13" t="s">
        <v>14</v>
      </c>
      <c r="D17" s="14">
        <v>44106</v>
      </c>
      <c r="E17" s="15">
        <v>3823.2</v>
      </c>
      <c r="F17" s="24" t="s">
        <v>19</v>
      </c>
    </row>
    <row r="18" spans="1:6" ht="15" thickBot="1" x14ac:dyDescent="0.25">
      <c r="A18" s="50" t="s">
        <v>8</v>
      </c>
      <c r="B18" s="51"/>
      <c r="C18" s="51"/>
      <c r="D18" s="52"/>
      <c r="E18" s="19">
        <f>E17</f>
        <v>3823.2</v>
      </c>
      <c r="F18" s="19"/>
    </row>
    <row r="19" spans="1:6" ht="21.75" customHeight="1" x14ac:dyDescent="0.2">
      <c r="A19" s="44" t="s">
        <v>10</v>
      </c>
      <c r="B19" s="45"/>
      <c r="C19" s="45"/>
      <c r="D19" s="45"/>
      <c r="E19" s="45"/>
      <c r="F19" s="46"/>
    </row>
    <row r="20" spans="1:6" x14ac:dyDescent="0.2">
      <c r="A20" s="11" t="s">
        <v>15</v>
      </c>
      <c r="B20" s="16" t="s">
        <v>16</v>
      </c>
      <c r="C20" s="13" t="s">
        <v>17</v>
      </c>
      <c r="D20" s="14">
        <v>44180</v>
      </c>
      <c r="E20" s="18">
        <v>46620</v>
      </c>
      <c r="F20" s="25" t="s">
        <v>20</v>
      </c>
    </row>
    <row r="21" spans="1:6" ht="15" thickBot="1" x14ac:dyDescent="0.25">
      <c r="A21" s="50" t="s">
        <v>8</v>
      </c>
      <c r="B21" s="51"/>
      <c r="C21" s="51"/>
      <c r="D21" s="52"/>
      <c r="E21" s="19">
        <f>SUM(E20:E20)</f>
        <v>46620</v>
      </c>
      <c r="F21" s="23"/>
    </row>
    <row r="22" spans="1:6" s="26" customFormat="1" ht="21.75" customHeight="1" x14ac:dyDescent="0.2">
      <c r="A22" s="44" t="s">
        <v>55</v>
      </c>
      <c r="B22" s="45"/>
      <c r="C22" s="45"/>
      <c r="D22" s="45"/>
      <c r="E22" s="45"/>
      <c r="F22" s="46"/>
    </row>
    <row r="23" spans="1:6" s="26" customFormat="1" x14ac:dyDescent="0.2">
      <c r="A23" s="41" t="s">
        <v>56</v>
      </c>
      <c r="B23" s="42" t="s">
        <v>57</v>
      </c>
      <c r="C23" s="29" t="s">
        <v>58</v>
      </c>
      <c r="D23" s="39">
        <v>44316</v>
      </c>
      <c r="E23" s="43">
        <v>5900</v>
      </c>
      <c r="F23" s="24" t="s">
        <v>19</v>
      </c>
    </row>
    <row r="24" spans="1:6" s="26" customFormat="1" ht="15" thickBot="1" x14ac:dyDescent="0.25">
      <c r="A24" s="50" t="s">
        <v>8</v>
      </c>
      <c r="B24" s="51"/>
      <c r="C24" s="51"/>
      <c r="D24" s="52"/>
      <c r="E24" s="19">
        <f>SUM(E23:E23)</f>
        <v>5900</v>
      </c>
      <c r="F24" s="23"/>
    </row>
    <row r="25" spans="1:6" s="26" customFormat="1" ht="21.75" customHeight="1" x14ac:dyDescent="0.2">
      <c r="A25" s="44" t="s">
        <v>23</v>
      </c>
      <c r="B25" s="45"/>
      <c r="C25" s="45"/>
      <c r="D25" s="45"/>
      <c r="E25" s="45"/>
      <c r="F25" s="46"/>
    </row>
    <row r="26" spans="1:6" s="26" customFormat="1" x14ac:dyDescent="0.2">
      <c r="A26" s="33" t="s">
        <v>24</v>
      </c>
      <c r="B26" s="34" t="s">
        <v>21</v>
      </c>
      <c r="C26" s="29" t="s">
        <v>25</v>
      </c>
      <c r="D26" s="27">
        <v>44321</v>
      </c>
      <c r="E26" s="31">
        <v>12390</v>
      </c>
      <c r="F26" s="40" t="s">
        <v>22</v>
      </c>
    </row>
    <row r="27" spans="1:6" s="26" customFormat="1" x14ac:dyDescent="0.2">
      <c r="A27" s="35" t="s">
        <v>24</v>
      </c>
      <c r="B27" s="36" t="s">
        <v>21</v>
      </c>
      <c r="C27" s="29" t="s">
        <v>26</v>
      </c>
      <c r="D27" s="39">
        <v>44321</v>
      </c>
      <c r="E27" s="31">
        <v>138237</v>
      </c>
      <c r="F27" s="40" t="s">
        <v>22</v>
      </c>
    </row>
    <row r="28" spans="1:6" s="26" customFormat="1" x14ac:dyDescent="0.2">
      <c r="A28" s="37" t="s">
        <v>24</v>
      </c>
      <c r="B28" s="38" t="s">
        <v>21</v>
      </c>
      <c r="C28" s="29" t="s">
        <v>27</v>
      </c>
      <c r="D28" s="27">
        <v>44327</v>
      </c>
      <c r="E28" s="31">
        <v>12390</v>
      </c>
      <c r="F28" s="40" t="s">
        <v>22</v>
      </c>
    </row>
    <row r="29" spans="1:6" s="26" customFormat="1" x14ac:dyDescent="0.2">
      <c r="A29" s="41" t="s">
        <v>24</v>
      </c>
      <c r="B29" s="42" t="s">
        <v>21</v>
      </c>
      <c r="C29" s="29" t="s">
        <v>28</v>
      </c>
      <c r="D29" s="39">
        <v>44327</v>
      </c>
      <c r="E29" s="43">
        <v>12390</v>
      </c>
      <c r="F29" s="40" t="s">
        <v>22</v>
      </c>
    </row>
    <row r="30" spans="1:6" s="26" customFormat="1" x14ac:dyDescent="0.2">
      <c r="A30" s="28" t="s">
        <v>34</v>
      </c>
      <c r="B30" s="30" t="s">
        <v>29</v>
      </c>
      <c r="C30" s="29" t="s">
        <v>30</v>
      </c>
      <c r="D30" s="27">
        <v>44340</v>
      </c>
      <c r="E30" s="31">
        <v>39992.18</v>
      </c>
      <c r="F30" s="40" t="s">
        <v>22</v>
      </c>
    </row>
    <row r="31" spans="1:6" s="26" customFormat="1" x14ac:dyDescent="0.2">
      <c r="A31" s="28" t="s">
        <v>31</v>
      </c>
      <c r="B31" s="42" t="s">
        <v>32</v>
      </c>
      <c r="C31" s="29" t="s">
        <v>33</v>
      </c>
      <c r="D31" s="39">
        <v>44344</v>
      </c>
      <c r="E31" s="31">
        <v>46610</v>
      </c>
      <c r="F31" s="40" t="s">
        <v>22</v>
      </c>
    </row>
    <row r="32" spans="1:6" s="26" customFormat="1" ht="15" thickBot="1" x14ac:dyDescent="0.25">
      <c r="A32" s="50" t="s">
        <v>8</v>
      </c>
      <c r="B32" s="51"/>
      <c r="C32" s="51"/>
      <c r="D32" s="52"/>
      <c r="E32" s="19">
        <f>SUM(E26:E31)</f>
        <v>262009.18</v>
      </c>
      <c r="F32" s="23"/>
    </row>
    <row r="33" spans="1:6" s="26" customFormat="1" ht="21.75" customHeight="1" x14ac:dyDescent="0.2">
      <c r="A33" s="44" t="s">
        <v>35</v>
      </c>
      <c r="B33" s="45"/>
      <c r="C33" s="45"/>
      <c r="D33" s="45"/>
      <c r="E33" s="45"/>
      <c r="F33" s="46"/>
    </row>
    <row r="34" spans="1:6" s="26" customFormat="1" x14ac:dyDescent="0.2">
      <c r="A34" s="41" t="s">
        <v>52</v>
      </c>
      <c r="B34" s="57" t="s">
        <v>53</v>
      </c>
      <c r="C34" s="29" t="s">
        <v>54</v>
      </c>
      <c r="D34" s="39">
        <v>44348</v>
      </c>
      <c r="E34" s="43">
        <v>47790</v>
      </c>
      <c r="F34" s="40" t="s">
        <v>22</v>
      </c>
    </row>
    <row r="35" spans="1:6" s="26" customFormat="1" x14ac:dyDescent="0.2">
      <c r="A35" s="41" t="s">
        <v>36</v>
      </c>
      <c r="B35" s="42" t="s">
        <v>37</v>
      </c>
      <c r="C35" s="29" t="s">
        <v>38</v>
      </c>
      <c r="D35" s="39">
        <v>44349</v>
      </c>
      <c r="E35" s="43">
        <v>41418</v>
      </c>
      <c r="F35" s="40" t="s">
        <v>22</v>
      </c>
    </row>
    <row r="36" spans="1:6" s="26" customFormat="1" x14ac:dyDescent="0.2">
      <c r="A36" s="41" t="s">
        <v>39</v>
      </c>
      <c r="B36" s="42" t="s">
        <v>37</v>
      </c>
      <c r="C36" s="29" t="s">
        <v>40</v>
      </c>
      <c r="D36" s="39">
        <v>44349</v>
      </c>
      <c r="E36" s="43">
        <v>91892.08</v>
      </c>
      <c r="F36" s="40" t="s">
        <v>22</v>
      </c>
    </row>
    <row r="37" spans="1:6" s="26" customFormat="1" x14ac:dyDescent="0.2">
      <c r="A37" s="41" t="s">
        <v>41</v>
      </c>
      <c r="B37" s="42" t="s">
        <v>42</v>
      </c>
      <c r="C37" s="29" t="s">
        <v>43</v>
      </c>
      <c r="D37" s="39">
        <v>44356</v>
      </c>
      <c r="E37" s="43">
        <v>116527.95</v>
      </c>
      <c r="F37" s="40" t="s">
        <v>22</v>
      </c>
    </row>
    <row r="38" spans="1:6" s="26" customFormat="1" x14ac:dyDescent="0.2">
      <c r="A38" s="41" t="s">
        <v>39</v>
      </c>
      <c r="B38" s="42" t="s">
        <v>37</v>
      </c>
      <c r="C38" s="29" t="s">
        <v>44</v>
      </c>
      <c r="D38" s="39">
        <v>44356</v>
      </c>
      <c r="E38" s="43">
        <v>12354.6</v>
      </c>
      <c r="F38" s="40" t="s">
        <v>22</v>
      </c>
    </row>
    <row r="39" spans="1:6" s="26" customFormat="1" x14ac:dyDescent="0.2">
      <c r="A39" s="41" t="s">
        <v>59</v>
      </c>
      <c r="B39" s="42" t="s">
        <v>60</v>
      </c>
      <c r="C39" s="29" t="s">
        <v>61</v>
      </c>
      <c r="D39" s="39">
        <v>44362</v>
      </c>
      <c r="E39" s="43">
        <v>500000</v>
      </c>
      <c r="F39" s="40" t="s">
        <v>22</v>
      </c>
    </row>
    <row r="40" spans="1:6" s="26" customFormat="1" x14ac:dyDescent="0.2">
      <c r="A40" s="41" t="s">
        <v>24</v>
      </c>
      <c r="B40" s="42" t="s">
        <v>21</v>
      </c>
      <c r="C40" s="29" t="s">
        <v>62</v>
      </c>
      <c r="D40" s="39">
        <v>44364</v>
      </c>
      <c r="E40" s="43">
        <v>12154</v>
      </c>
      <c r="F40" s="40" t="s">
        <v>22</v>
      </c>
    </row>
    <row r="41" spans="1:6" s="26" customFormat="1" x14ac:dyDescent="0.2">
      <c r="A41" s="41" t="s">
        <v>24</v>
      </c>
      <c r="B41" s="42" t="s">
        <v>21</v>
      </c>
      <c r="C41" s="29" t="s">
        <v>63</v>
      </c>
      <c r="D41" s="39">
        <v>44364</v>
      </c>
      <c r="E41" s="43">
        <v>12154</v>
      </c>
      <c r="F41" s="40" t="s">
        <v>22</v>
      </c>
    </row>
    <row r="42" spans="1:6" s="26" customFormat="1" x14ac:dyDescent="0.2">
      <c r="A42" s="41" t="s">
        <v>24</v>
      </c>
      <c r="B42" s="42" t="s">
        <v>21</v>
      </c>
      <c r="C42" s="29" t="s">
        <v>64</v>
      </c>
      <c r="D42" s="39">
        <v>44364</v>
      </c>
      <c r="E42" s="43">
        <v>11564</v>
      </c>
      <c r="F42" s="40" t="s">
        <v>22</v>
      </c>
    </row>
    <row r="43" spans="1:6" s="26" customFormat="1" x14ac:dyDescent="0.2">
      <c r="A43" s="41" t="s">
        <v>65</v>
      </c>
      <c r="B43" s="42" t="s">
        <v>66</v>
      </c>
      <c r="C43" s="29" t="s">
        <v>67</v>
      </c>
      <c r="D43" s="39">
        <v>44365</v>
      </c>
      <c r="E43" s="43">
        <v>10059.5</v>
      </c>
      <c r="F43" s="40" t="s">
        <v>22</v>
      </c>
    </row>
    <row r="44" spans="1:6" s="26" customFormat="1" x14ac:dyDescent="0.2">
      <c r="A44" s="41" t="s">
        <v>46</v>
      </c>
      <c r="B44" s="42" t="s">
        <v>37</v>
      </c>
      <c r="C44" s="29" t="s">
        <v>47</v>
      </c>
      <c r="D44" s="39">
        <v>44368</v>
      </c>
      <c r="E44" s="43">
        <v>14573</v>
      </c>
      <c r="F44" s="40" t="s">
        <v>22</v>
      </c>
    </row>
    <row r="45" spans="1:6" s="26" customFormat="1" x14ac:dyDescent="0.2">
      <c r="A45" s="41" t="s">
        <v>59</v>
      </c>
      <c r="B45" s="42" t="s">
        <v>68</v>
      </c>
      <c r="C45" s="29" t="s">
        <v>69</v>
      </c>
      <c r="D45" s="39">
        <v>44370</v>
      </c>
      <c r="E45" s="43">
        <v>50000</v>
      </c>
      <c r="F45" s="40" t="s">
        <v>22</v>
      </c>
    </row>
    <row r="46" spans="1:6" s="26" customFormat="1" ht="15" thickBot="1" x14ac:dyDescent="0.25">
      <c r="A46" s="50" t="s">
        <v>8</v>
      </c>
      <c r="B46" s="51"/>
      <c r="C46" s="51"/>
      <c r="D46" s="52"/>
      <c r="E46" s="19">
        <f>SUM(E34:E45)</f>
        <v>920487.13</v>
      </c>
      <c r="F46" s="23"/>
    </row>
    <row r="47" spans="1:6" s="26" customFormat="1" ht="21.75" customHeight="1" x14ac:dyDescent="0.2">
      <c r="A47" s="44" t="s">
        <v>49</v>
      </c>
      <c r="B47" s="45"/>
      <c r="C47" s="45"/>
      <c r="D47" s="45"/>
      <c r="E47" s="45"/>
      <c r="F47" s="46"/>
    </row>
    <row r="48" spans="1:6" s="26" customFormat="1" x14ac:dyDescent="0.2">
      <c r="A48" s="41" t="s">
        <v>70</v>
      </c>
      <c r="B48" s="42" t="s">
        <v>71</v>
      </c>
      <c r="C48" s="29" t="s">
        <v>72</v>
      </c>
      <c r="D48" s="39">
        <v>44379</v>
      </c>
      <c r="E48" s="43">
        <v>236908.6</v>
      </c>
      <c r="F48" s="40" t="s">
        <v>22</v>
      </c>
    </row>
    <row r="49" spans="1:6" s="26" customFormat="1" x14ac:dyDescent="0.2">
      <c r="A49" s="41" t="s">
        <v>73</v>
      </c>
      <c r="B49" s="42" t="s">
        <v>74</v>
      </c>
      <c r="C49" s="29" t="s">
        <v>75</v>
      </c>
      <c r="D49" s="39">
        <v>44386</v>
      </c>
      <c r="E49" s="43">
        <v>11505</v>
      </c>
      <c r="F49" s="40" t="s">
        <v>22</v>
      </c>
    </row>
    <row r="50" spans="1:6" s="26" customFormat="1" x14ac:dyDescent="0.2">
      <c r="A50" s="41" t="s">
        <v>76</v>
      </c>
      <c r="B50" s="42" t="s">
        <v>21</v>
      </c>
      <c r="C50" s="29" t="s">
        <v>77</v>
      </c>
      <c r="D50" s="39">
        <v>44386</v>
      </c>
      <c r="E50" s="43">
        <v>9836.0400000000009</v>
      </c>
      <c r="F50" s="40" t="s">
        <v>22</v>
      </c>
    </row>
    <row r="51" spans="1:6" s="26" customFormat="1" x14ac:dyDescent="0.2">
      <c r="A51" s="41" t="s">
        <v>73</v>
      </c>
      <c r="B51" s="42" t="s">
        <v>78</v>
      </c>
      <c r="C51" s="29" t="s">
        <v>79</v>
      </c>
      <c r="D51" s="39">
        <v>44386</v>
      </c>
      <c r="E51" s="43">
        <v>32487.54</v>
      </c>
      <c r="F51" s="40" t="s">
        <v>22</v>
      </c>
    </row>
    <row r="52" spans="1:6" s="26" customFormat="1" x14ac:dyDescent="0.2">
      <c r="A52" s="41" t="s">
        <v>59</v>
      </c>
      <c r="B52" s="42" t="s">
        <v>68</v>
      </c>
      <c r="C52" s="29" t="s">
        <v>80</v>
      </c>
      <c r="D52" s="39">
        <v>44389</v>
      </c>
      <c r="E52" s="43">
        <v>100000</v>
      </c>
      <c r="F52" s="40" t="s">
        <v>22</v>
      </c>
    </row>
    <row r="53" spans="1:6" s="26" customFormat="1" x14ac:dyDescent="0.2">
      <c r="A53" s="41" t="s">
        <v>81</v>
      </c>
      <c r="B53" s="42" t="s">
        <v>82</v>
      </c>
      <c r="C53" s="29" t="s">
        <v>83</v>
      </c>
      <c r="D53" s="39">
        <v>44393</v>
      </c>
      <c r="E53" s="43">
        <v>6750</v>
      </c>
      <c r="F53" s="40" t="s">
        <v>22</v>
      </c>
    </row>
    <row r="54" spans="1:6" s="26" customFormat="1" x14ac:dyDescent="0.2">
      <c r="A54" s="41" t="s">
        <v>45</v>
      </c>
      <c r="B54" s="42" t="s">
        <v>84</v>
      </c>
      <c r="C54" s="29" t="s">
        <v>85</v>
      </c>
      <c r="D54" s="39">
        <v>44396</v>
      </c>
      <c r="E54" s="43">
        <v>275021.92</v>
      </c>
      <c r="F54" s="40" t="s">
        <v>22</v>
      </c>
    </row>
    <row r="55" spans="1:6" s="26" customFormat="1" x14ac:dyDescent="0.2">
      <c r="A55" s="41" t="s">
        <v>45</v>
      </c>
      <c r="B55" s="42" t="s">
        <v>84</v>
      </c>
      <c r="C55" s="29" t="s">
        <v>86</v>
      </c>
      <c r="D55" s="39">
        <v>44396</v>
      </c>
      <c r="E55" s="43">
        <v>259356.08</v>
      </c>
      <c r="F55" s="40" t="s">
        <v>22</v>
      </c>
    </row>
    <row r="56" spans="1:6" s="26" customFormat="1" x14ac:dyDescent="0.2">
      <c r="A56" s="41" t="s">
        <v>76</v>
      </c>
      <c r="B56" s="42" t="s">
        <v>21</v>
      </c>
      <c r="C56" s="29" t="s">
        <v>87</v>
      </c>
      <c r="D56" s="39">
        <v>44398</v>
      </c>
      <c r="E56" s="43">
        <v>12299.08</v>
      </c>
      <c r="F56" s="40" t="s">
        <v>22</v>
      </c>
    </row>
    <row r="57" spans="1:6" s="26" customFormat="1" x14ac:dyDescent="0.2">
      <c r="A57" s="41" t="s">
        <v>73</v>
      </c>
      <c r="B57" s="42" t="s">
        <v>88</v>
      </c>
      <c r="C57" s="29" t="s">
        <v>89</v>
      </c>
      <c r="D57" s="39">
        <v>44399</v>
      </c>
      <c r="E57" s="43">
        <v>119856.73</v>
      </c>
      <c r="F57" s="40" t="s">
        <v>22</v>
      </c>
    </row>
    <row r="58" spans="1:6" s="26" customFormat="1" x14ac:dyDescent="0.2">
      <c r="A58" s="41" t="s">
        <v>59</v>
      </c>
      <c r="B58" s="42" t="s">
        <v>60</v>
      </c>
      <c r="C58" s="29" t="s">
        <v>90</v>
      </c>
      <c r="D58" s="39">
        <v>44400</v>
      </c>
      <c r="E58" s="43">
        <v>39846.559999999998</v>
      </c>
      <c r="F58" s="40" t="s">
        <v>22</v>
      </c>
    </row>
    <row r="59" spans="1:6" s="26" customFormat="1" x14ac:dyDescent="0.2">
      <c r="A59" s="41" t="s">
        <v>91</v>
      </c>
      <c r="B59" s="42" t="s">
        <v>92</v>
      </c>
      <c r="C59" s="29" t="s">
        <v>93</v>
      </c>
      <c r="D59" s="39">
        <v>44403</v>
      </c>
      <c r="E59" s="43">
        <v>41700</v>
      </c>
      <c r="F59" s="40" t="s">
        <v>22</v>
      </c>
    </row>
    <row r="60" spans="1:6" s="26" customFormat="1" x14ac:dyDescent="0.2">
      <c r="A60" s="41" t="s">
        <v>81</v>
      </c>
      <c r="B60" s="42" t="s">
        <v>82</v>
      </c>
      <c r="C60" s="29" t="s">
        <v>94</v>
      </c>
      <c r="D60" s="39">
        <v>44403</v>
      </c>
      <c r="E60" s="43">
        <v>1470</v>
      </c>
      <c r="F60" s="40" t="s">
        <v>22</v>
      </c>
    </row>
    <row r="61" spans="1:6" s="26" customFormat="1" x14ac:dyDescent="0.2">
      <c r="A61" s="41" t="s">
        <v>81</v>
      </c>
      <c r="B61" s="42" t="s">
        <v>82</v>
      </c>
      <c r="C61" s="29" t="s">
        <v>95</v>
      </c>
      <c r="D61" s="39">
        <v>44405</v>
      </c>
      <c r="E61" s="43">
        <v>2170</v>
      </c>
      <c r="F61" s="40" t="s">
        <v>22</v>
      </c>
    </row>
    <row r="62" spans="1:6" s="26" customFormat="1" x14ac:dyDescent="0.2">
      <c r="A62" s="41" t="s">
        <v>59</v>
      </c>
      <c r="B62" s="42" t="s">
        <v>60</v>
      </c>
      <c r="C62" s="29" t="s">
        <v>96</v>
      </c>
      <c r="D62" s="39">
        <v>44407</v>
      </c>
      <c r="E62" s="43">
        <v>91357.19</v>
      </c>
      <c r="F62" s="40" t="s">
        <v>22</v>
      </c>
    </row>
    <row r="63" spans="1:6" s="26" customFormat="1" x14ac:dyDescent="0.2">
      <c r="A63" s="41" t="s">
        <v>59</v>
      </c>
      <c r="B63" s="42" t="s">
        <v>60</v>
      </c>
      <c r="C63" s="29" t="s">
        <v>97</v>
      </c>
      <c r="D63" s="39">
        <v>44408</v>
      </c>
      <c r="E63" s="43">
        <v>22974.74</v>
      </c>
      <c r="F63" s="40" t="s">
        <v>22</v>
      </c>
    </row>
    <row r="64" spans="1:6" s="26" customFormat="1" ht="15" thickBot="1" x14ac:dyDescent="0.25">
      <c r="A64" s="50" t="s">
        <v>8</v>
      </c>
      <c r="B64" s="51"/>
      <c r="C64" s="51"/>
      <c r="D64" s="52"/>
      <c r="E64" s="19">
        <f>SUM(E48:E63)</f>
        <v>1263539.48</v>
      </c>
      <c r="F64" s="23"/>
    </row>
    <row r="65" spans="1:6" ht="29.25" customHeight="1" thickBot="1" x14ac:dyDescent="0.25">
      <c r="A65" s="47" t="s">
        <v>11</v>
      </c>
      <c r="B65" s="48"/>
      <c r="C65" s="48"/>
      <c r="D65" s="49"/>
      <c r="E65" s="5">
        <f>E18+E21+E24+E32+E46+E64</f>
        <v>2502378.9900000002</v>
      </c>
      <c r="F65" s="5"/>
    </row>
    <row r="66" spans="1:6" ht="15" thickTop="1" x14ac:dyDescent="0.2">
      <c r="E66" s="2"/>
      <c r="F66" s="2"/>
    </row>
    <row r="67" spans="1:6" x14ac:dyDescent="0.2">
      <c r="E67" s="2"/>
      <c r="F67" s="2"/>
    </row>
    <row r="68" spans="1:6" x14ac:dyDescent="0.2">
      <c r="F68" s="2"/>
    </row>
    <row r="69" spans="1:6" x14ac:dyDescent="0.2">
      <c r="F69" s="2"/>
    </row>
    <row r="70" spans="1:6" x14ac:dyDescent="0.2">
      <c r="A70" s="17"/>
      <c r="F70" s="2"/>
    </row>
    <row r="71" spans="1:6" x14ac:dyDescent="0.2">
      <c r="F71" s="21"/>
    </row>
    <row r="72" spans="1:6" ht="15" x14ac:dyDescent="0.2">
      <c r="F72" s="22" t="s">
        <v>50</v>
      </c>
    </row>
    <row r="73" spans="1:6" x14ac:dyDescent="0.2">
      <c r="F73" s="20" t="s">
        <v>51</v>
      </c>
    </row>
    <row r="74" spans="1:6" x14ac:dyDescent="0.2">
      <c r="F74" s="20"/>
    </row>
    <row r="75" spans="1:6" x14ac:dyDescent="0.2">
      <c r="F75" s="3"/>
    </row>
    <row r="79" spans="1:6" x14ac:dyDescent="0.2">
      <c r="F79" s="4"/>
    </row>
    <row r="80" spans="1:6" x14ac:dyDescent="0.2">
      <c r="C80" s="1" t="s">
        <v>6</v>
      </c>
    </row>
  </sheetData>
  <mergeCells count="17">
    <mergeCell ref="A11:F11"/>
    <mergeCell ref="A12:F12"/>
    <mergeCell ref="A13:F13"/>
    <mergeCell ref="A1:F10"/>
    <mergeCell ref="A16:F16"/>
    <mergeCell ref="A19:F19"/>
    <mergeCell ref="A65:D65"/>
    <mergeCell ref="A18:D18"/>
    <mergeCell ref="A21:D21"/>
    <mergeCell ref="A25:F25"/>
    <mergeCell ref="A32:D32"/>
    <mergeCell ref="A33:F33"/>
    <mergeCell ref="A46:D46"/>
    <mergeCell ref="A47:F47"/>
    <mergeCell ref="A64:D64"/>
    <mergeCell ref="A22:F22"/>
    <mergeCell ref="A24:D24"/>
  </mergeCells>
  <pageMargins left="0.25" right="0.25" top="0.75" bottom="0.75" header="0.3" footer="0.3"/>
  <pageSetup scale="3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Julio 2021</vt:lpstr>
      <vt:lpstr>'Julio 2021'!Área_de_impresión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Pichardo</dc:creator>
  <cp:lastModifiedBy>Carlos Pichardo</cp:lastModifiedBy>
  <cp:lastPrinted>2021-08-05T19:47:53Z</cp:lastPrinted>
  <dcterms:created xsi:type="dcterms:W3CDTF">2019-08-01T20:31:11Z</dcterms:created>
  <dcterms:modified xsi:type="dcterms:W3CDTF">2021-08-05T19:49:38Z</dcterms:modified>
</cp:coreProperties>
</file>