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kpeguero_digepres_gob_do/Documents/Escritorio/Revision octubre/"/>
    </mc:Choice>
  </mc:AlternateContent>
  <xr:revisionPtr revIDLastSave="70" documentId="8_{1A5B05FA-8FB9-4F15-AD00-E9846EB42390}" xr6:coauthVersionLast="47" xr6:coauthVersionMax="47" xr10:uidLastSave="{8F3BA749-DACF-4360-AEF2-D92D21A1B1C3}"/>
  <bookViews>
    <workbookView xWindow="28680" yWindow="-120" windowWidth="29040" windowHeight="15720" xr2:uid="{4885FED3-AF4C-4E59-8882-BCDE66D40B67}"/>
  </bookViews>
  <sheets>
    <sheet name="Gráfico 1" sheetId="10" r:id="rId1"/>
    <sheet name="Tabla 1" sheetId="7" r:id="rId2"/>
    <sheet name="Tabla 2" sheetId="6" r:id="rId3"/>
    <sheet name="Mapa" sheetId="5" r:id="rId4"/>
    <sheet name="Gráfico 2" sheetId="3" r:id="rId5"/>
    <sheet name="Tabla 3" sheetId="12" r:id="rId6"/>
    <sheet name="Gráfico 3" sheetId="9" r:id="rId7"/>
    <sheet name="Anexo 1" sheetId="8" r:id="rId8"/>
    <sheet name="Anexo 2" sheetId="2" r:id="rId9"/>
    <sheet name="Anexo 3 " sheetId="1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\0" localSheetId="8">#REF!</definedName>
    <definedName name="\0" localSheetId="9">#REF!</definedName>
    <definedName name="\0" localSheetId="0">#REF!</definedName>
    <definedName name="\0" localSheetId="4">#REF!</definedName>
    <definedName name="\0" localSheetId="6">#REF!</definedName>
    <definedName name="\0" localSheetId="3">#REF!</definedName>
    <definedName name="\0" localSheetId="1">#REF!</definedName>
    <definedName name="\0" localSheetId="2">#REF!</definedName>
    <definedName name="\0">#REF!</definedName>
    <definedName name="\A" localSheetId="9">#REF!</definedName>
    <definedName name="\A" localSheetId="0">#REF!</definedName>
    <definedName name="\A" localSheetId="4">#REF!</definedName>
    <definedName name="\A" localSheetId="6">#REF!</definedName>
    <definedName name="\A" localSheetId="3">#REF!</definedName>
    <definedName name="\A" localSheetId="1">#REF!</definedName>
    <definedName name="\A" localSheetId="2">#REF!</definedName>
    <definedName name="\A">#REF!</definedName>
    <definedName name="\B" localSheetId="9">#REF!</definedName>
    <definedName name="\B" localSheetId="4">#REF!</definedName>
    <definedName name="\B" localSheetId="6">#REF!</definedName>
    <definedName name="\B" localSheetId="1">#REF!</definedName>
    <definedName name="\B">#REF!</definedName>
    <definedName name="\C" localSheetId="9">#REF!</definedName>
    <definedName name="\C" localSheetId="6">#REF!</definedName>
    <definedName name="\C" localSheetId="1">#REF!</definedName>
    <definedName name="\C" localSheetId="5">#REF!</definedName>
    <definedName name="\C">#REF!</definedName>
    <definedName name="\D" localSheetId="9">#REF!</definedName>
    <definedName name="\D" localSheetId="6">#REF!</definedName>
    <definedName name="\D" localSheetId="1">#REF!</definedName>
    <definedName name="\D" localSheetId="5">#REF!</definedName>
    <definedName name="\D">#REF!</definedName>
    <definedName name="\E" localSheetId="9">#REF!</definedName>
    <definedName name="\E" localSheetId="6">#REF!</definedName>
    <definedName name="\E" localSheetId="1">#REF!</definedName>
    <definedName name="\E" localSheetId="5">#REF!</definedName>
    <definedName name="\E">#REF!</definedName>
    <definedName name="\F" localSheetId="9">#REF!</definedName>
    <definedName name="\F" localSheetId="6">#REF!</definedName>
    <definedName name="\F" localSheetId="1">#REF!</definedName>
    <definedName name="\F" localSheetId="5">#REF!</definedName>
    <definedName name="\F">#REF!</definedName>
    <definedName name="\G" localSheetId="9">#REF!</definedName>
    <definedName name="\G" localSheetId="6">#REF!</definedName>
    <definedName name="\G" localSheetId="1">#REF!</definedName>
    <definedName name="\G" localSheetId="5">#REF!</definedName>
    <definedName name="\G">#REF!</definedName>
    <definedName name="\H" localSheetId="9">#REF!</definedName>
    <definedName name="\H" localSheetId="6">#REF!</definedName>
    <definedName name="\H" localSheetId="1">#REF!</definedName>
    <definedName name="\H" localSheetId="5">#REF!</definedName>
    <definedName name="\H">#REF!</definedName>
    <definedName name="\I" localSheetId="9">#REF!</definedName>
    <definedName name="\I" localSheetId="6">#REF!</definedName>
    <definedName name="\I" localSheetId="1">#REF!</definedName>
    <definedName name="\I" localSheetId="5">#REF!</definedName>
    <definedName name="\I">#REF!</definedName>
    <definedName name="\J" localSheetId="9">#REF!</definedName>
    <definedName name="\J" localSheetId="6">#REF!</definedName>
    <definedName name="\J" localSheetId="1">#REF!</definedName>
    <definedName name="\J" localSheetId="5">#REF!</definedName>
    <definedName name="\J">#REF!</definedName>
    <definedName name="\K" localSheetId="9">#REF!</definedName>
    <definedName name="\K" localSheetId="6">#REF!</definedName>
    <definedName name="\K" localSheetId="1">#REF!</definedName>
    <definedName name="\K" localSheetId="5">#REF!</definedName>
    <definedName name="\K">#REF!</definedName>
    <definedName name="\L" localSheetId="9">#REF!</definedName>
    <definedName name="\L" localSheetId="6">#REF!</definedName>
    <definedName name="\L" localSheetId="1">#REF!</definedName>
    <definedName name="\L" localSheetId="5">#REF!</definedName>
    <definedName name="\L">#REF!</definedName>
    <definedName name="\M" localSheetId="9">#REF!</definedName>
    <definedName name="\M" localSheetId="6">#REF!</definedName>
    <definedName name="\M" localSheetId="1">#REF!</definedName>
    <definedName name="\M" localSheetId="5">#REF!</definedName>
    <definedName name="\M">#REF!</definedName>
    <definedName name="\N" localSheetId="9">#REF!</definedName>
    <definedName name="\N" localSheetId="6">#REF!</definedName>
    <definedName name="\N" localSheetId="1">#REF!</definedName>
    <definedName name="\N" localSheetId="5">#REF!</definedName>
    <definedName name="\N">#REF!</definedName>
    <definedName name="\Ñ" localSheetId="9">#REF!</definedName>
    <definedName name="\Ñ" localSheetId="6">#REF!</definedName>
    <definedName name="\Ñ" localSheetId="5">#REF!</definedName>
    <definedName name="\Ñ">#REF!</definedName>
    <definedName name="\O" localSheetId="9">#REF!</definedName>
    <definedName name="\O" localSheetId="6">#REF!</definedName>
    <definedName name="\O" localSheetId="1">#REF!</definedName>
    <definedName name="\O" localSheetId="5">#REF!</definedName>
    <definedName name="\O">#REF!</definedName>
    <definedName name="\P" localSheetId="9">#REF!</definedName>
    <definedName name="\P" localSheetId="6">#REF!</definedName>
    <definedName name="\P" localSheetId="1">#REF!</definedName>
    <definedName name="\P" localSheetId="5">#REF!</definedName>
    <definedName name="\P">#REF!</definedName>
    <definedName name="\Q" localSheetId="9">#REF!</definedName>
    <definedName name="\Q" localSheetId="6">#REF!</definedName>
    <definedName name="\Q" localSheetId="1">#REF!</definedName>
    <definedName name="\Q" localSheetId="5">#REF!</definedName>
    <definedName name="\Q">#REF!</definedName>
    <definedName name="\R" localSheetId="9">#REF!</definedName>
    <definedName name="\R" localSheetId="6">#REF!</definedName>
    <definedName name="\R" localSheetId="1">#REF!</definedName>
    <definedName name="\R" localSheetId="5">#REF!</definedName>
    <definedName name="\R">#REF!</definedName>
    <definedName name="\S" localSheetId="9">#REF!</definedName>
    <definedName name="\S" localSheetId="6">#REF!</definedName>
    <definedName name="\S" localSheetId="1">#REF!</definedName>
    <definedName name="\S" localSheetId="5">#REF!</definedName>
    <definedName name="\S">#REF!</definedName>
    <definedName name="\T" localSheetId="9">#REF!</definedName>
    <definedName name="\T" localSheetId="6">#REF!</definedName>
    <definedName name="\T" localSheetId="1">#REF!</definedName>
    <definedName name="\T" localSheetId="5">#REF!</definedName>
    <definedName name="\T">#REF!</definedName>
    <definedName name="\T1" localSheetId="9">#REF!</definedName>
    <definedName name="\T1" localSheetId="6">#REF!</definedName>
    <definedName name="\T1" localSheetId="5">#REF!</definedName>
    <definedName name="\T1">#REF!</definedName>
    <definedName name="\T2" localSheetId="9">[1]BOP!#REF!</definedName>
    <definedName name="\T2" localSheetId="0">[1]BOP!#REF!</definedName>
    <definedName name="\T2" localSheetId="4">[1]BOP!#REF!</definedName>
    <definedName name="\T2" localSheetId="6">[1]BOP!#REF!</definedName>
    <definedName name="\T2" localSheetId="3">[1]BOP!#REF!</definedName>
    <definedName name="\T2" localSheetId="2">[1]BOP!#REF!</definedName>
    <definedName name="\T2" localSheetId="5">[1]BOP!#REF!</definedName>
    <definedName name="\T2">[1]BOP!#REF!</definedName>
    <definedName name="\U" localSheetId="8">#REF!</definedName>
    <definedName name="\U" localSheetId="9">#REF!</definedName>
    <definedName name="\U" localSheetId="4">#REF!</definedName>
    <definedName name="\U" localSheetId="6">#REF!</definedName>
    <definedName name="\U" localSheetId="3">#REF!</definedName>
    <definedName name="\U" localSheetId="1">#REF!</definedName>
    <definedName name="\U" localSheetId="2">#REF!</definedName>
    <definedName name="\U">#REF!</definedName>
    <definedName name="\V" localSheetId="8">#REF!</definedName>
    <definedName name="\V" localSheetId="9">#REF!</definedName>
    <definedName name="\V" localSheetId="4">#REF!</definedName>
    <definedName name="\V" localSheetId="6">#REF!</definedName>
    <definedName name="\V" localSheetId="3">#REF!</definedName>
    <definedName name="\V" localSheetId="1">#REF!</definedName>
    <definedName name="\V" localSheetId="2">#REF!</definedName>
    <definedName name="\V">#REF!</definedName>
    <definedName name="\W" localSheetId="8">#REF!</definedName>
    <definedName name="\W" localSheetId="9">#REF!</definedName>
    <definedName name="\W" localSheetId="4">#REF!</definedName>
    <definedName name="\W" localSheetId="6">#REF!</definedName>
    <definedName name="\W" localSheetId="3">#REF!</definedName>
    <definedName name="\W" localSheetId="1">#REF!</definedName>
    <definedName name="\W" localSheetId="2">#REF!</definedName>
    <definedName name="\W">#REF!</definedName>
    <definedName name="\X" localSheetId="9">#REF!</definedName>
    <definedName name="\X" localSheetId="6">#REF!</definedName>
    <definedName name="\X" localSheetId="1">#REF!</definedName>
    <definedName name="\X" localSheetId="5">#REF!</definedName>
    <definedName name="\X">#REF!</definedName>
    <definedName name="\Y" localSheetId="9">#REF!</definedName>
    <definedName name="\Y" localSheetId="6">#REF!</definedName>
    <definedName name="\Y" localSheetId="1">#REF!</definedName>
    <definedName name="\Y" localSheetId="5">#REF!</definedName>
    <definedName name="\Y">#REF!</definedName>
    <definedName name="\Z" localSheetId="9">#REF!</definedName>
    <definedName name="\Z" localSheetId="6">#REF!</definedName>
    <definedName name="\Z" localSheetId="1">#REF!</definedName>
    <definedName name="\Z" localSheetId="5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8">#REF!</definedName>
    <definedName name="_______FAL4" localSheetId="9">#REF!</definedName>
    <definedName name="_______FAL4" localSheetId="4">#REF!</definedName>
    <definedName name="_______FAL4" localSheetId="6">#REF!</definedName>
    <definedName name="_______FAL4" localSheetId="3">#REF!</definedName>
    <definedName name="_______FAL4" localSheetId="1">#REF!</definedName>
    <definedName name="_______FAL4" localSheetId="2">#REF!</definedName>
    <definedName name="_______FAL4">#REF!</definedName>
    <definedName name="_______FAL6" localSheetId="8">#REF!</definedName>
    <definedName name="_______FAL6" localSheetId="9">#REF!</definedName>
    <definedName name="_______FAL6" localSheetId="4">#REF!</definedName>
    <definedName name="_______FAL6" localSheetId="6">#REF!</definedName>
    <definedName name="_______FAL6" localSheetId="3">#REF!</definedName>
    <definedName name="_______FAL6" localSheetId="1">#REF!</definedName>
    <definedName name="_______FAL6" localSheetId="2">#REF!</definedName>
    <definedName name="_______FAL6">#REF!</definedName>
    <definedName name="_______FAL7" localSheetId="8">#REF!</definedName>
    <definedName name="_______FAL7" localSheetId="9">#REF!</definedName>
    <definedName name="_______FAL7" localSheetId="4">#REF!</definedName>
    <definedName name="_______FAL7" localSheetId="6">#REF!</definedName>
    <definedName name="_______FAL7" localSheetId="3">#REF!</definedName>
    <definedName name="_______FAL7" localSheetId="1">#REF!</definedName>
    <definedName name="_______FAL7" localSheetId="2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8">#REF!</definedName>
    <definedName name="______AUS1" localSheetId="9">#REF!</definedName>
    <definedName name="______AUS1" localSheetId="4">#REF!</definedName>
    <definedName name="______AUS1" localSheetId="6">#REF!</definedName>
    <definedName name="______AUS1" localSheetId="3">#REF!</definedName>
    <definedName name="______AUS1" localSheetId="1">#REF!</definedName>
    <definedName name="______AUS1" localSheetId="2">#REF!</definedName>
    <definedName name="______AUS1">#REF!</definedName>
    <definedName name="______DEG1" localSheetId="8">#REF!</definedName>
    <definedName name="______DEG1" localSheetId="9">#REF!</definedName>
    <definedName name="______DEG1" localSheetId="4">#REF!</definedName>
    <definedName name="______DEG1" localSheetId="6">#REF!</definedName>
    <definedName name="______DEG1" localSheetId="3">#REF!</definedName>
    <definedName name="______DEG1" localSheetId="1">#REF!</definedName>
    <definedName name="______DEG1" localSheetId="2">#REF!</definedName>
    <definedName name="______DEG1">#REF!</definedName>
    <definedName name="______DKR1" localSheetId="8">#REF!</definedName>
    <definedName name="______DKR1" localSheetId="9">#REF!</definedName>
    <definedName name="______DKR1" localSheetId="4">#REF!</definedName>
    <definedName name="______DKR1" localSheetId="6">#REF!</definedName>
    <definedName name="______DKR1" localSheetId="3">#REF!</definedName>
    <definedName name="______DKR1" localSheetId="1">#REF!</definedName>
    <definedName name="______DKR1" localSheetId="2">#REF!</definedName>
    <definedName name="______DKR1">#REF!</definedName>
    <definedName name="______ECU1" localSheetId="9">#REF!</definedName>
    <definedName name="______ECU1" localSheetId="6">#REF!</definedName>
    <definedName name="______ECU1" localSheetId="1">#REF!</definedName>
    <definedName name="______ECU1" localSheetId="5">#REF!</definedName>
    <definedName name="______ECU1">#REF!</definedName>
    <definedName name="______ESC1" localSheetId="9">#REF!</definedName>
    <definedName name="______ESC1" localSheetId="6">#REF!</definedName>
    <definedName name="______ESC1" localSheetId="1">#REF!</definedName>
    <definedName name="______ESC1" localSheetId="5">#REF!</definedName>
    <definedName name="______ESC1">#REF!</definedName>
    <definedName name="______FAL2" localSheetId="9">#REF!</definedName>
    <definedName name="______FAL2" localSheetId="6">#REF!</definedName>
    <definedName name="______FAL2" localSheetId="1">#REF!</definedName>
    <definedName name="______FAL2" localSheetId="5">#REF!</definedName>
    <definedName name="______FAL2">#REF!</definedName>
    <definedName name="______FAL3" localSheetId="9">#REF!</definedName>
    <definedName name="______FAL3" localSheetId="6">#REF!</definedName>
    <definedName name="______FAL3" localSheetId="1">#REF!</definedName>
    <definedName name="______FAL3" localSheetId="5">#REF!</definedName>
    <definedName name="______FAL3">#REF!</definedName>
    <definedName name="______FAL4" localSheetId="9">#REF!</definedName>
    <definedName name="______FAL4" localSheetId="6">#REF!</definedName>
    <definedName name="______FAL4" localSheetId="1">#REF!</definedName>
    <definedName name="______FAL4" localSheetId="5">#REF!</definedName>
    <definedName name="______FAL4">#REF!</definedName>
    <definedName name="______FAL5" localSheetId="9">#REF!</definedName>
    <definedName name="______FAL5" localSheetId="6">#REF!</definedName>
    <definedName name="______FAL5" localSheetId="1">#REF!</definedName>
    <definedName name="______FAL5" localSheetId="5">#REF!</definedName>
    <definedName name="______FAL5">#REF!</definedName>
    <definedName name="______FAL6" localSheetId="9">#REF!</definedName>
    <definedName name="______FAL6" localSheetId="6">#REF!</definedName>
    <definedName name="______FAL6" localSheetId="1">#REF!</definedName>
    <definedName name="______FAL6" localSheetId="5">#REF!</definedName>
    <definedName name="______FAL6">#REF!</definedName>
    <definedName name="______FAL7" localSheetId="9">#REF!</definedName>
    <definedName name="______FAL7" localSheetId="6">#REF!</definedName>
    <definedName name="______FAL7" localSheetId="1">#REF!</definedName>
    <definedName name="______FAL7" localSheetId="5">#REF!</definedName>
    <definedName name="______FAL7">#REF!</definedName>
    <definedName name="______FMK1" localSheetId="9">#REF!</definedName>
    <definedName name="______FMK1" localSheetId="6">#REF!</definedName>
    <definedName name="______FMK1" localSheetId="1">#REF!</definedName>
    <definedName name="______FMK1" localSheetId="5">#REF!</definedName>
    <definedName name="______FMK1">#REF!</definedName>
    <definedName name="______IKR1" localSheetId="9">#REF!</definedName>
    <definedName name="______IKR1" localSheetId="6">#REF!</definedName>
    <definedName name="______IKR1" localSheetId="1">#REF!</definedName>
    <definedName name="______IKR1" localSheetId="5">#REF!</definedName>
    <definedName name="______IKR1">#REF!</definedName>
    <definedName name="______IRP1" localSheetId="9">#REF!</definedName>
    <definedName name="______IRP1" localSheetId="6">#REF!</definedName>
    <definedName name="______IRP1" localSheetId="1">#REF!</definedName>
    <definedName name="______IRP1" localSheetId="5">#REF!</definedName>
    <definedName name="______IRP1">#REF!</definedName>
    <definedName name="______LIT1" localSheetId="9">#REF!</definedName>
    <definedName name="______LIT1" localSheetId="6">#REF!</definedName>
    <definedName name="______LIT1" localSheetId="1">#REF!</definedName>
    <definedName name="______LIT1" localSheetId="5">#REF!</definedName>
    <definedName name="______LIT1">#REF!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8">#REF!</definedName>
    <definedName name="______MEX1" localSheetId="9">#REF!</definedName>
    <definedName name="______MEX1" localSheetId="4">#REF!</definedName>
    <definedName name="______MEX1" localSheetId="6">#REF!</definedName>
    <definedName name="______MEX1" localSheetId="3">#REF!</definedName>
    <definedName name="______MEX1" localSheetId="1">#REF!</definedName>
    <definedName name="______MEX1" localSheetId="2">#REF!</definedName>
    <definedName name="______MEX1">#REF!</definedName>
    <definedName name="______PTA1" localSheetId="8">#REF!</definedName>
    <definedName name="______PTA1" localSheetId="9">#REF!</definedName>
    <definedName name="______PTA1" localSheetId="4">#REF!</definedName>
    <definedName name="______PTA1" localSheetId="6">#REF!</definedName>
    <definedName name="______PTA1" localSheetId="3">#REF!</definedName>
    <definedName name="______PTA1" localSheetId="1">#REF!</definedName>
    <definedName name="______PTA1" localSheetId="2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8">#REF!</definedName>
    <definedName name="______SAR1" localSheetId="9">#REF!</definedName>
    <definedName name="______SAR1" localSheetId="4">#REF!</definedName>
    <definedName name="______SAR1" localSheetId="6">#REF!</definedName>
    <definedName name="______SAR1" localSheetId="3">#REF!</definedName>
    <definedName name="______SAR1" localSheetId="1">#REF!</definedName>
    <definedName name="______SAR1" localSheetId="2">#REF!</definedName>
    <definedName name="______SAR1">#REF!</definedName>
    <definedName name="______SRT11" localSheetId="7" hidden="1">{"Minpmon",#N/A,FALSE,"Monthinput"}</definedName>
    <definedName name="______SRT11" localSheetId="8" hidden="1">{"Minpmon",#N/A,FALSE,"Monthinput"}</definedName>
    <definedName name="______SRT11" localSheetId="9" hidden="1">{"Minpmon",#N/A,FALSE,"Monthinput"}</definedName>
    <definedName name="______SRT11" localSheetId="0" hidden="1">{"Minpmon",#N/A,FALSE,"Monthinput"}</definedName>
    <definedName name="______SRT11" localSheetId="4" hidden="1">{"Minpmon",#N/A,FALSE,"Monthinput"}</definedName>
    <definedName name="______SRT11" localSheetId="6" hidden="1">{"Minpmon",#N/A,FALSE,"Monthinput"}</definedName>
    <definedName name="______SRT11" localSheetId="3" hidden="1">{"Minpmon",#N/A,FALSE,"Monthinput"}</definedName>
    <definedName name="______SRT11" localSheetId="1" hidden="1">{"Minpmon",#N/A,FALSE,"Monthinput"}</definedName>
    <definedName name="______SRT11" localSheetId="2" hidden="1">{"Minpmon",#N/A,FALSE,"Monthinput"}</definedName>
    <definedName name="______SRT11" localSheetId="5" hidden="1">{"Minpmon",#N/A,FALSE,"Monthinput"}</definedName>
    <definedName name="______SRT11" hidden="1">{"Minpmon",#N/A,FALSE,"Monthinput"}</definedName>
    <definedName name="_____AUS1" localSheetId="8">#REF!</definedName>
    <definedName name="_____AUS1" localSheetId="9">#REF!</definedName>
    <definedName name="_____AUS1" localSheetId="4">#REF!</definedName>
    <definedName name="_____AUS1" localSheetId="6">#REF!</definedName>
    <definedName name="_____AUS1" localSheetId="3">#REF!</definedName>
    <definedName name="_____AUS1" localSheetId="1">#REF!</definedName>
    <definedName name="_____AUS1" localSheetId="2">#REF!</definedName>
    <definedName name="_____AUS1">#REF!</definedName>
    <definedName name="_____DEG1" localSheetId="8">#REF!</definedName>
    <definedName name="_____DEG1" localSheetId="9">#REF!</definedName>
    <definedName name="_____DEG1" localSheetId="4">#REF!</definedName>
    <definedName name="_____DEG1" localSheetId="6">#REF!</definedName>
    <definedName name="_____DEG1" localSheetId="3">#REF!</definedName>
    <definedName name="_____DEG1" localSheetId="1">#REF!</definedName>
    <definedName name="_____DEG1" localSheetId="2">#REF!</definedName>
    <definedName name="_____DEG1">#REF!</definedName>
    <definedName name="_____DKR1" localSheetId="8">#REF!</definedName>
    <definedName name="_____DKR1" localSheetId="9">#REF!</definedName>
    <definedName name="_____DKR1" localSheetId="4">#REF!</definedName>
    <definedName name="_____DKR1" localSheetId="6">#REF!</definedName>
    <definedName name="_____DKR1" localSheetId="3">#REF!</definedName>
    <definedName name="_____DKR1" localSheetId="1">#REF!</definedName>
    <definedName name="_____DKR1" localSheetId="2">#REF!</definedName>
    <definedName name="_____DKR1">#REF!</definedName>
    <definedName name="_____ECU1" localSheetId="9">#REF!</definedName>
    <definedName name="_____ECU1" localSheetId="6">#REF!</definedName>
    <definedName name="_____ECU1" localSheetId="1">#REF!</definedName>
    <definedName name="_____ECU1" localSheetId="5">#REF!</definedName>
    <definedName name="_____ECU1">#REF!</definedName>
    <definedName name="_____ESC1" localSheetId="9">#REF!</definedName>
    <definedName name="_____ESC1" localSheetId="6">#REF!</definedName>
    <definedName name="_____ESC1" localSheetId="1">#REF!</definedName>
    <definedName name="_____ESC1" localSheetId="5">#REF!</definedName>
    <definedName name="_____ESC1">#REF!</definedName>
    <definedName name="_____FAL2" localSheetId="9">#REF!</definedName>
    <definedName name="_____FAL2" localSheetId="6">#REF!</definedName>
    <definedName name="_____FAL2" localSheetId="1">#REF!</definedName>
    <definedName name="_____FAL2" localSheetId="5">#REF!</definedName>
    <definedName name="_____FAL2">#REF!</definedName>
    <definedName name="_____FAL3" localSheetId="9">#REF!</definedName>
    <definedName name="_____FAL3" localSheetId="6">#REF!</definedName>
    <definedName name="_____FAL3" localSheetId="1">#REF!</definedName>
    <definedName name="_____FAL3" localSheetId="5">#REF!</definedName>
    <definedName name="_____FAL3">#REF!</definedName>
    <definedName name="_____FAL4" localSheetId="9">#REF!</definedName>
    <definedName name="_____FAL4" localSheetId="6">#REF!</definedName>
    <definedName name="_____FAL4" localSheetId="1">#REF!</definedName>
    <definedName name="_____FAL4" localSheetId="5">#REF!</definedName>
    <definedName name="_____FAL4">#REF!</definedName>
    <definedName name="_____FAL5" localSheetId="9">#REF!</definedName>
    <definedName name="_____FAL5" localSheetId="6">#REF!</definedName>
    <definedName name="_____FAL5" localSheetId="1">#REF!</definedName>
    <definedName name="_____FAL5" localSheetId="5">#REF!</definedName>
    <definedName name="_____FAL5">#REF!</definedName>
    <definedName name="_____FAL6" localSheetId="9">#REF!</definedName>
    <definedName name="_____FAL6" localSheetId="6">#REF!</definedName>
    <definedName name="_____FAL6" localSheetId="1">#REF!</definedName>
    <definedName name="_____FAL6" localSheetId="5">#REF!</definedName>
    <definedName name="_____FAL6">#REF!</definedName>
    <definedName name="_____FAL7" localSheetId="9">#REF!</definedName>
    <definedName name="_____FAL7" localSheetId="6">#REF!</definedName>
    <definedName name="_____FAL7" localSheetId="1">#REF!</definedName>
    <definedName name="_____FAL7" localSheetId="5">#REF!</definedName>
    <definedName name="_____FAL7">#REF!</definedName>
    <definedName name="_____FMK1" localSheetId="9">#REF!</definedName>
    <definedName name="_____FMK1" localSheetId="6">#REF!</definedName>
    <definedName name="_____FMK1" localSheetId="1">#REF!</definedName>
    <definedName name="_____FMK1" localSheetId="5">#REF!</definedName>
    <definedName name="_____FMK1">#REF!</definedName>
    <definedName name="_____IKR1" localSheetId="9">#REF!</definedName>
    <definedName name="_____IKR1" localSheetId="6">#REF!</definedName>
    <definedName name="_____IKR1" localSheetId="1">#REF!</definedName>
    <definedName name="_____IKR1" localSheetId="5">#REF!</definedName>
    <definedName name="_____IKR1">#REF!</definedName>
    <definedName name="_____IRP1" localSheetId="9">#REF!</definedName>
    <definedName name="_____IRP1" localSheetId="6">#REF!</definedName>
    <definedName name="_____IRP1" localSheetId="1">#REF!</definedName>
    <definedName name="_____IRP1" localSheetId="5">#REF!</definedName>
    <definedName name="_____IRP1">#REF!</definedName>
    <definedName name="_____LIT1" localSheetId="9">#REF!</definedName>
    <definedName name="_____LIT1" localSheetId="6">#REF!</definedName>
    <definedName name="_____LIT1" localSheetId="1">#REF!</definedName>
    <definedName name="_____LIT1" localSheetId="5">#REF!</definedName>
    <definedName name="_____LIT1">#REF!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8">#REF!</definedName>
    <definedName name="_____MEX1" localSheetId="9">#REF!</definedName>
    <definedName name="_____MEX1" localSheetId="4">#REF!</definedName>
    <definedName name="_____MEX1" localSheetId="6">#REF!</definedName>
    <definedName name="_____MEX1" localSheetId="3">#REF!</definedName>
    <definedName name="_____MEX1" localSheetId="1">#REF!</definedName>
    <definedName name="_____MEX1" localSheetId="2">#REF!</definedName>
    <definedName name="_____MEX1">#REF!</definedName>
    <definedName name="_____PTA1" localSheetId="8">#REF!</definedName>
    <definedName name="_____PTA1" localSheetId="9">#REF!</definedName>
    <definedName name="_____PTA1" localSheetId="4">#REF!</definedName>
    <definedName name="_____PTA1" localSheetId="6">#REF!</definedName>
    <definedName name="_____PTA1" localSheetId="3">#REF!</definedName>
    <definedName name="_____PTA1" localSheetId="1">#REF!</definedName>
    <definedName name="_____PTA1" localSheetId="2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8">#REF!</definedName>
    <definedName name="_____SAR1" localSheetId="9">#REF!</definedName>
    <definedName name="_____SAR1" localSheetId="4">#REF!</definedName>
    <definedName name="_____SAR1" localSheetId="6">#REF!</definedName>
    <definedName name="_____SAR1" localSheetId="3">#REF!</definedName>
    <definedName name="_____SAR1" localSheetId="1">#REF!</definedName>
    <definedName name="_____SAR1" localSheetId="2">#REF!</definedName>
    <definedName name="_____SAR1">#REF!</definedName>
    <definedName name="_____SRT11" localSheetId="7" hidden="1">{"Minpmon",#N/A,FALSE,"Monthinput"}</definedName>
    <definedName name="_____SRT11" localSheetId="8" hidden="1">{"Minpmon",#N/A,FALSE,"Monthinput"}</definedName>
    <definedName name="_____SRT11" localSheetId="9" hidden="1">{"Minpmon",#N/A,FALSE,"Monthinput"}</definedName>
    <definedName name="_____SRT11" localSheetId="0" hidden="1">{"Minpmon",#N/A,FALSE,"Monthinput"}</definedName>
    <definedName name="_____SRT11" localSheetId="4" hidden="1">{"Minpmon",#N/A,FALSE,"Monthinput"}</definedName>
    <definedName name="_____SRT11" localSheetId="6" hidden="1">{"Minpmon",#N/A,FALSE,"Monthinput"}</definedName>
    <definedName name="_____SRT11" localSheetId="3" hidden="1">{"Minpmon",#N/A,FALSE,"Monthinput"}</definedName>
    <definedName name="_____SRT11" localSheetId="1" hidden="1">{"Minpmon",#N/A,FALSE,"Monthinput"}</definedName>
    <definedName name="_____SRT11" localSheetId="2" hidden="1">{"Minpmon",#N/A,FALSE,"Monthinput"}</definedName>
    <definedName name="_____SRT11" localSheetId="5" hidden="1">{"Minpmon",#N/A,FALSE,"Monthinput"}</definedName>
    <definedName name="_____SRT11" hidden="1">{"Minpmon",#N/A,FALSE,"Monthinput"}</definedName>
    <definedName name="_____TOT58">[2]GROWTH!#REF!</definedName>
    <definedName name="____AUS1" localSheetId="8">#REF!</definedName>
    <definedName name="____AUS1" localSheetId="9">#REF!</definedName>
    <definedName name="____AUS1" localSheetId="4">#REF!</definedName>
    <definedName name="____AUS1" localSheetId="6">#REF!</definedName>
    <definedName name="____AUS1" localSheetId="3">#REF!</definedName>
    <definedName name="____AUS1" localSheetId="1">#REF!</definedName>
    <definedName name="____AUS1" localSheetId="2">#REF!</definedName>
    <definedName name="____AUS1">#REF!</definedName>
    <definedName name="____DEG1" localSheetId="8">#REF!</definedName>
    <definedName name="____DEG1" localSheetId="9">#REF!</definedName>
    <definedName name="____DEG1" localSheetId="4">#REF!</definedName>
    <definedName name="____DEG1" localSheetId="6">#REF!</definedName>
    <definedName name="____DEG1" localSheetId="3">#REF!</definedName>
    <definedName name="____DEG1" localSheetId="1">#REF!</definedName>
    <definedName name="____DEG1" localSheetId="2">#REF!</definedName>
    <definedName name="____DEG1">#REF!</definedName>
    <definedName name="____DKR1" localSheetId="8">#REF!</definedName>
    <definedName name="____DKR1" localSheetId="9">#REF!</definedName>
    <definedName name="____DKR1" localSheetId="4">#REF!</definedName>
    <definedName name="____DKR1" localSheetId="6">#REF!</definedName>
    <definedName name="____DKR1" localSheetId="3">#REF!</definedName>
    <definedName name="____DKR1" localSheetId="1">#REF!</definedName>
    <definedName name="____DKR1" localSheetId="2">#REF!</definedName>
    <definedName name="____DKR1">#REF!</definedName>
    <definedName name="____ECU1" localSheetId="9">#REF!</definedName>
    <definedName name="____ECU1" localSheetId="6">#REF!</definedName>
    <definedName name="____ECU1" localSheetId="1">#REF!</definedName>
    <definedName name="____ECU1" localSheetId="5">#REF!</definedName>
    <definedName name="____ECU1">#REF!</definedName>
    <definedName name="____ESC1" localSheetId="9">#REF!</definedName>
    <definedName name="____ESC1" localSheetId="6">#REF!</definedName>
    <definedName name="____ESC1" localSheetId="1">#REF!</definedName>
    <definedName name="____ESC1" localSheetId="5">#REF!</definedName>
    <definedName name="____ESC1">#REF!</definedName>
    <definedName name="____FAL2" localSheetId="9">#REF!</definedName>
    <definedName name="____FAL2" localSheetId="6">#REF!</definedName>
    <definedName name="____FAL2" localSheetId="1">#REF!</definedName>
    <definedName name="____FAL2" localSheetId="5">#REF!</definedName>
    <definedName name="____FAL2">#REF!</definedName>
    <definedName name="____FAL3" localSheetId="9">#REF!</definedName>
    <definedName name="____FAL3" localSheetId="6">#REF!</definedName>
    <definedName name="____FAL3" localSheetId="1">#REF!</definedName>
    <definedName name="____FAL3" localSheetId="5">#REF!</definedName>
    <definedName name="____FAL3">#REF!</definedName>
    <definedName name="____FAL4" localSheetId="9">#REF!</definedName>
    <definedName name="____FAL4" localSheetId="6">#REF!</definedName>
    <definedName name="____FAL4" localSheetId="1">#REF!</definedName>
    <definedName name="____FAL4" localSheetId="5">#REF!</definedName>
    <definedName name="____FAL4">#REF!</definedName>
    <definedName name="____FAL5" localSheetId="9">#REF!</definedName>
    <definedName name="____FAL5" localSheetId="6">#REF!</definedName>
    <definedName name="____FAL5" localSheetId="1">#REF!</definedName>
    <definedName name="____FAL5" localSheetId="5">#REF!</definedName>
    <definedName name="____FAL5">#REF!</definedName>
    <definedName name="____FAL6" localSheetId="9">#REF!</definedName>
    <definedName name="____FAL6" localSheetId="6">#REF!</definedName>
    <definedName name="____FAL6" localSheetId="1">#REF!</definedName>
    <definedName name="____FAL6" localSheetId="5">#REF!</definedName>
    <definedName name="____FAL6">#REF!</definedName>
    <definedName name="____FAL7" localSheetId="9">#REF!</definedName>
    <definedName name="____FAL7" localSheetId="6">#REF!</definedName>
    <definedName name="____FAL7" localSheetId="1">#REF!</definedName>
    <definedName name="____FAL7" localSheetId="5">#REF!</definedName>
    <definedName name="____FAL7">#REF!</definedName>
    <definedName name="____FMK1" localSheetId="9">#REF!</definedName>
    <definedName name="____FMK1" localSheetId="6">#REF!</definedName>
    <definedName name="____FMK1" localSheetId="1">#REF!</definedName>
    <definedName name="____FMK1" localSheetId="5">#REF!</definedName>
    <definedName name="____FMK1">#REF!</definedName>
    <definedName name="____IKR1" localSheetId="9">#REF!</definedName>
    <definedName name="____IKR1" localSheetId="6">#REF!</definedName>
    <definedName name="____IKR1" localSheetId="1">#REF!</definedName>
    <definedName name="____IKR1" localSheetId="5">#REF!</definedName>
    <definedName name="____IKR1">#REF!</definedName>
    <definedName name="____IRP1" localSheetId="9">#REF!</definedName>
    <definedName name="____IRP1" localSheetId="6">#REF!</definedName>
    <definedName name="____IRP1" localSheetId="1">#REF!</definedName>
    <definedName name="____IRP1" localSheetId="5">#REF!</definedName>
    <definedName name="____IRP1">#REF!</definedName>
    <definedName name="____LIT1" localSheetId="9">#REF!</definedName>
    <definedName name="____LIT1" localSheetId="6">#REF!</definedName>
    <definedName name="____LIT1" localSheetId="1">#REF!</definedName>
    <definedName name="____LIT1" localSheetId="5">#REF!</definedName>
    <definedName name="____LIT1">#REF!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8">#REF!</definedName>
    <definedName name="____MEX1" localSheetId="9">#REF!</definedName>
    <definedName name="____MEX1" localSheetId="4">#REF!</definedName>
    <definedName name="____MEX1" localSheetId="6">#REF!</definedName>
    <definedName name="____MEX1" localSheetId="3">#REF!</definedName>
    <definedName name="____MEX1" localSheetId="1">#REF!</definedName>
    <definedName name="____MEX1" localSheetId="2">#REF!</definedName>
    <definedName name="____MEX1">#REF!</definedName>
    <definedName name="____PTA1" localSheetId="8">#REF!</definedName>
    <definedName name="____PTA1" localSheetId="9">#REF!</definedName>
    <definedName name="____PTA1" localSheetId="4">#REF!</definedName>
    <definedName name="____PTA1" localSheetId="6">#REF!</definedName>
    <definedName name="____PTA1" localSheetId="3">#REF!</definedName>
    <definedName name="____PTA1" localSheetId="1">#REF!</definedName>
    <definedName name="____PTA1" localSheetId="2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8">#REF!</definedName>
    <definedName name="____SAR1" localSheetId="9">#REF!</definedName>
    <definedName name="____SAR1" localSheetId="4">#REF!</definedName>
    <definedName name="____SAR1" localSheetId="6">#REF!</definedName>
    <definedName name="____SAR1" localSheetId="3">#REF!</definedName>
    <definedName name="____SAR1" localSheetId="1">#REF!</definedName>
    <definedName name="____SAR1" localSheetId="2">#REF!</definedName>
    <definedName name="____SAR1">#REF!</definedName>
    <definedName name="____SRT11" localSheetId="7" hidden="1">{"Minpmon",#N/A,FALSE,"Monthinput"}</definedName>
    <definedName name="____SRT11" localSheetId="8" hidden="1">{"Minpmon",#N/A,FALSE,"Monthinput"}</definedName>
    <definedName name="____SRT11" localSheetId="9" hidden="1">{"Minpmon",#N/A,FALSE,"Monthinput"}</definedName>
    <definedName name="____SRT11" localSheetId="0" hidden="1">{"Minpmon",#N/A,FALSE,"Monthinput"}</definedName>
    <definedName name="____SRT11" localSheetId="4" hidden="1">{"Minpmon",#N/A,FALSE,"Monthinput"}</definedName>
    <definedName name="____SRT11" localSheetId="6" hidden="1">{"Minpmon",#N/A,FALSE,"Monthinput"}</definedName>
    <definedName name="____SRT11" localSheetId="3" hidden="1">{"Minpmon",#N/A,FALSE,"Monthinput"}</definedName>
    <definedName name="____SRT11" localSheetId="1" hidden="1">{"Minpmon",#N/A,FALSE,"Monthinput"}</definedName>
    <definedName name="____SRT11" localSheetId="2" hidden="1">{"Minpmon",#N/A,FALSE,"Monthinput"}</definedName>
    <definedName name="____SRT11" localSheetId="5" hidden="1">{"Minpmon",#N/A,FALSE,"Monthinput"}</definedName>
    <definedName name="____SRT11" hidden="1">{"Minpmon",#N/A,FALSE,"Monthinput"}</definedName>
    <definedName name="____TOT58">[2]GROWTH!#REF!</definedName>
    <definedName name="___AUS1" localSheetId="8">#REF!</definedName>
    <definedName name="___AUS1" localSheetId="9">#REF!</definedName>
    <definedName name="___AUS1" localSheetId="4">#REF!</definedName>
    <definedName name="___AUS1" localSheetId="6">#REF!</definedName>
    <definedName name="___AUS1" localSheetId="3">#REF!</definedName>
    <definedName name="___AUS1" localSheetId="1">#REF!</definedName>
    <definedName name="___AUS1" localSheetId="2">#REF!</definedName>
    <definedName name="___AUS1">#REF!</definedName>
    <definedName name="___DEG1" localSheetId="8">#REF!</definedName>
    <definedName name="___DEG1" localSheetId="9">#REF!</definedName>
    <definedName name="___DEG1" localSheetId="4">#REF!</definedName>
    <definedName name="___DEG1" localSheetId="6">#REF!</definedName>
    <definedName name="___DEG1" localSheetId="3">#REF!</definedName>
    <definedName name="___DEG1" localSheetId="1">#REF!</definedName>
    <definedName name="___DEG1" localSheetId="2">#REF!</definedName>
    <definedName name="___DEG1">#REF!</definedName>
    <definedName name="___DKR1" localSheetId="8">#REF!</definedName>
    <definedName name="___DKR1" localSheetId="9">#REF!</definedName>
    <definedName name="___DKR1" localSheetId="4">#REF!</definedName>
    <definedName name="___DKR1" localSheetId="6">#REF!</definedName>
    <definedName name="___DKR1" localSheetId="3">#REF!</definedName>
    <definedName name="___DKR1" localSheetId="1">#REF!</definedName>
    <definedName name="___DKR1" localSheetId="2">#REF!</definedName>
    <definedName name="___DKR1">#REF!</definedName>
    <definedName name="___ECU1" localSheetId="9">#REF!</definedName>
    <definedName name="___ECU1" localSheetId="6">#REF!</definedName>
    <definedName name="___ECU1" localSheetId="1">#REF!</definedName>
    <definedName name="___ECU1" localSheetId="5">#REF!</definedName>
    <definedName name="___ECU1">#REF!</definedName>
    <definedName name="___ESC1" localSheetId="9">#REF!</definedName>
    <definedName name="___ESC1" localSheetId="6">#REF!</definedName>
    <definedName name="___ESC1" localSheetId="1">#REF!</definedName>
    <definedName name="___ESC1" localSheetId="5">#REF!</definedName>
    <definedName name="___ESC1">#REF!</definedName>
    <definedName name="___F" localSheetId="9" hidden="1">'[3]Fax a enviar'!#REF!</definedName>
    <definedName name="___F" localSheetId="5" hidden="1">'[3]Fax a enviar'!#REF!</definedName>
    <definedName name="___F" hidden="1">'[3]Fax a enviar'!#REF!</definedName>
    <definedName name="___FAL2" localSheetId="8">#REF!</definedName>
    <definedName name="___FAL2" localSheetId="9">#REF!</definedName>
    <definedName name="___FAL2" localSheetId="4">#REF!</definedName>
    <definedName name="___FAL2" localSheetId="6">#REF!</definedName>
    <definedName name="___FAL2" localSheetId="3">#REF!</definedName>
    <definedName name="___FAL2" localSheetId="1">#REF!</definedName>
    <definedName name="___FAL2" localSheetId="2">#REF!</definedName>
    <definedName name="___FAL2">#REF!</definedName>
    <definedName name="___FAL3" localSheetId="8">#REF!</definedName>
    <definedName name="___FAL3" localSheetId="9">#REF!</definedName>
    <definedName name="___FAL3" localSheetId="4">#REF!</definedName>
    <definedName name="___FAL3" localSheetId="6">#REF!</definedName>
    <definedName name="___FAL3" localSheetId="3">#REF!</definedName>
    <definedName name="___FAL3" localSheetId="1">#REF!</definedName>
    <definedName name="___FAL3" localSheetId="2">#REF!</definedName>
    <definedName name="___FAL3">#REF!</definedName>
    <definedName name="___FAL4" localSheetId="8">#REF!</definedName>
    <definedName name="___FAL4" localSheetId="9">#REF!</definedName>
    <definedName name="___FAL4" localSheetId="4">#REF!</definedName>
    <definedName name="___FAL4" localSheetId="6">#REF!</definedName>
    <definedName name="___FAL4" localSheetId="3">#REF!</definedName>
    <definedName name="___FAL4" localSheetId="1">#REF!</definedName>
    <definedName name="___FAL4" localSheetId="2">#REF!</definedName>
    <definedName name="___FAL4">#REF!</definedName>
    <definedName name="___FAL5" localSheetId="9">#REF!</definedName>
    <definedName name="___FAL5" localSheetId="6">#REF!</definedName>
    <definedName name="___FAL5" localSheetId="1">#REF!</definedName>
    <definedName name="___FAL5" localSheetId="5">#REF!</definedName>
    <definedName name="___FAL5">#REF!</definedName>
    <definedName name="___FAL6" localSheetId="9">#REF!</definedName>
    <definedName name="___FAL6" localSheetId="6">#REF!</definedName>
    <definedName name="___FAL6" localSheetId="1">#REF!</definedName>
    <definedName name="___FAL6" localSheetId="5">#REF!</definedName>
    <definedName name="___FAL6">#REF!</definedName>
    <definedName name="___FAL7" localSheetId="9">#REF!</definedName>
    <definedName name="___FAL7" localSheetId="6">#REF!</definedName>
    <definedName name="___FAL7" localSheetId="1">#REF!</definedName>
    <definedName name="___FAL7" localSheetId="5">#REF!</definedName>
    <definedName name="___FAL7">#REF!</definedName>
    <definedName name="___FMK1" localSheetId="9">#REF!</definedName>
    <definedName name="___FMK1" localSheetId="6">#REF!</definedName>
    <definedName name="___FMK1" localSheetId="1">#REF!</definedName>
    <definedName name="___FMK1" localSheetId="5">#REF!</definedName>
    <definedName name="___FMK1">#REF!</definedName>
    <definedName name="___IKR1" localSheetId="9">#REF!</definedName>
    <definedName name="___IKR1" localSheetId="6">#REF!</definedName>
    <definedName name="___IKR1" localSheetId="1">#REF!</definedName>
    <definedName name="___IKR1" localSheetId="5">#REF!</definedName>
    <definedName name="___IKR1">#REF!</definedName>
    <definedName name="___IRP1" localSheetId="9">#REF!</definedName>
    <definedName name="___IRP1" localSheetId="6">#REF!</definedName>
    <definedName name="___IRP1" localSheetId="1">#REF!</definedName>
    <definedName name="___IRP1" localSheetId="5">#REF!</definedName>
    <definedName name="___IRP1">#REF!</definedName>
    <definedName name="___LIT1" localSheetId="9">#REF!</definedName>
    <definedName name="___LIT1" localSheetId="6">#REF!</definedName>
    <definedName name="___LIT1" localSheetId="1">#REF!</definedName>
    <definedName name="___LIT1" localSheetId="5">#REF!</definedName>
    <definedName name="___LIT1">#REF!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8">#REF!</definedName>
    <definedName name="___MEX1" localSheetId="9">#REF!</definedName>
    <definedName name="___MEX1" localSheetId="4">#REF!</definedName>
    <definedName name="___MEX1" localSheetId="6">#REF!</definedName>
    <definedName name="___MEX1" localSheetId="3">#REF!</definedName>
    <definedName name="___MEX1" localSheetId="1">#REF!</definedName>
    <definedName name="___MEX1" localSheetId="2">#REF!</definedName>
    <definedName name="___MEX1">#REF!</definedName>
    <definedName name="___PTA1" localSheetId="8">#REF!</definedName>
    <definedName name="___PTA1" localSheetId="9">#REF!</definedName>
    <definedName name="___PTA1" localSheetId="4">#REF!</definedName>
    <definedName name="___PTA1" localSheetId="6">#REF!</definedName>
    <definedName name="___PTA1" localSheetId="3">#REF!</definedName>
    <definedName name="___PTA1" localSheetId="1">#REF!</definedName>
    <definedName name="___PTA1" localSheetId="2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8">#REF!</definedName>
    <definedName name="___SAR1" localSheetId="9">#REF!</definedName>
    <definedName name="___SAR1" localSheetId="4">#REF!</definedName>
    <definedName name="___SAR1" localSheetId="6">#REF!</definedName>
    <definedName name="___SAR1" localSheetId="3">#REF!</definedName>
    <definedName name="___SAR1" localSheetId="1">#REF!</definedName>
    <definedName name="___SAR1" localSheetId="2">#REF!</definedName>
    <definedName name="___SAR1">#REF!</definedName>
    <definedName name="___SRT11" localSheetId="7" hidden="1">{"Minpmon",#N/A,FALSE,"Monthinput"}</definedName>
    <definedName name="___SRT11" localSheetId="8" hidden="1">{"Minpmon",#N/A,FALSE,"Monthinput"}</definedName>
    <definedName name="___SRT11" localSheetId="9" hidden="1">{"Minpmon",#N/A,FALSE,"Monthinput"}</definedName>
    <definedName name="___SRT11" localSheetId="0" hidden="1">{"Minpmon",#N/A,FALSE,"Monthinput"}</definedName>
    <definedName name="___SRT11" localSheetId="4" hidden="1">{"Minpmon",#N/A,FALSE,"Monthinput"}</definedName>
    <definedName name="___SRT11" localSheetId="6" hidden="1">{"Minpmon",#N/A,FALSE,"Monthinput"}</definedName>
    <definedName name="___SRT11" localSheetId="3" hidden="1">{"Minpmon",#N/A,FALSE,"Monthinput"}</definedName>
    <definedName name="___SRT11" localSheetId="1" hidden="1">{"Minpmon",#N/A,FALSE,"Monthinput"}</definedName>
    <definedName name="___SRT11" localSheetId="2" hidden="1">{"Minpmon",#N/A,FALSE,"Monthinput"}</definedName>
    <definedName name="___SRT11" localSheetId="5" hidden="1">{"Minpmon",#N/A,FALSE,"Monthinput"}</definedName>
    <definedName name="___SRT11" hidden="1">{"Minpmon",#N/A,FALSE,"Monthinput"}</definedName>
    <definedName name="___TOT58">[2]GROWTH!#REF!</definedName>
    <definedName name="__10FA_L" localSheetId="8">#REF!</definedName>
    <definedName name="__10FA_L" localSheetId="9">#REF!</definedName>
    <definedName name="__10FA_L" localSheetId="4">#REF!</definedName>
    <definedName name="__10FA_L" localSheetId="6">#REF!</definedName>
    <definedName name="__10FA_L" localSheetId="3">#REF!</definedName>
    <definedName name="__10FA_L" localSheetId="1">#REF!</definedName>
    <definedName name="__10FA_L" localSheetId="2">#REF!</definedName>
    <definedName name="__10FA_L">#REF!</definedName>
    <definedName name="__11GAZ_LIABS" localSheetId="8">#REF!</definedName>
    <definedName name="__11GAZ_LIABS" localSheetId="9">#REF!</definedName>
    <definedName name="__11GAZ_LIABS" localSheetId="4">#REF!</definedName>
    <definedName name="__11GAZ_LIABS" localSheetId="6">#REF!</definedName>
    <definedName name="__11GAZ_LIABS" localSheetId="3">#REF!</definedName>
    <definedName name="__11GAZ_LIABS" localSheetId="1">#REF!</definedName>
    <definedName name="__11GAZ_LIABS" localSheetId="2">#REF!</definedName>
    <definedName name="__11GAZ_LIABS">#REF!</definedName>
    <definedName name="__123Graph_A" localSheetId="8" hidden="1">[4]C!#REF!</definedName>
    <definedName name="__123Graph_A" localSheetId="9" hidden="1">[4]C!#REF!</definedName>
    <definedName name="__123Graph_A" localSheetId="4" hidden="1">[4]C!#REF!</definedName>
    <definedName name="__123Graph_A" localSheetId="6" hidden="1">[4]C!#REF!</definedName>
    <definedName name="__123Graph_A" localSheetId="3" hidden="1">[4]C!#REF!</definedName>
    <definedName name="__123Graph_A" localSheetId="1" hidden="1">[4]C!#REF!</definedName>
    <definedName name="__123Graph_A" localSheetId="2" hidden="1">[4]C!#REF!</definedName>
    <definedName name="__123Graph_A" hidden="1">[4]C!#REF!</definedName>
    <definedName name="__123Graph_AChart1" localSheetId="8" hidden="1">[5]IN_Cable!#REF!</definedName>
    <definedName name="__123Graph_AChart1" localSheetId="9" hidden="1">[5]IN_Cable!#REF!</definedName>
    <definedName name="__123Graph_AChart1" localSheetId="4" hidden="1">[5]IN_Cable!#REF!</definedName>
    <definedName name="__123Graph_AChart1" localSheetId="6" hidden="1">[5]IN_Cable!#REF!</definedName>
    <definedName name="__123Graph_AChart1" localSheetId="3" hidden="1">[5]IN_Cable!#REF!</definedName>
    <definedName name="__123Graph_AChart1" localSheetId="2" hidden="1">[5]IN_Cable!#REF!</definedName>
    <definedName name="__123Graph_AChart1" hidden="1">[5]IN_Cable!#REF!</definedName>
    <definedName name="__123Graph_AChart2" hidden="1">[5]IN_Cable!#REF!</definedName>
    <definedName name="__123Graph_AChart3" hidden="1">[5]IN_Cable!#REF!</definedName>
    <definedName name="__123Graph_AChart4" hidden="1">[5]IN_Cable!#REF!</definedName>
    <definedName name="__123Graph_AChart5" hidden="1">[5]IN_Cable!#REF!</definedName>
    <definedName name="__123Graph_AChart6" hidden="1">[5]IN_Cable!#REF!</definedName>
    <definedName name="__123Graph_AChart7" hidden="1">[5]IN_Cable!#REF!</definedName>
    <definedName name="__123Graph_ACurrent" hidden="1">[5]IN_Cable!#REF!</definedName>
    <definedName name="__123Graph_ADEBT" localSheetId="8" hidden="1">#REF!</definedName>
    <definedName name="__123Graph_ADEBT" localSheetId="9" hidden="1">#REF!</definedName>
    <definedName name="__123Graph_ADEBT" localSheetId="4" hidden="1">#REF!</definedName>
    <definedName name="__123Graph_ADEBT" localSheetId="6" hidden="1">#REF!</definedName>
    <definedName name="__123Graph_ADEBT" localSheetId="3" hidden="1">#REF!</definedName>
    <definedName name="__123Graph_ADEBT" localSheetId="1" hidden="1">#REF!</definedName>
    <definedName name="__123Graph_ADEBT" localSheetId="2" hidden="1">#REF!</definedName>
    <definedName name="__123Graph_ADEBT" hidden="1">#REF!</definedName>
    <definedName name="__123Graph_ADIFFERENTIAL" localSheetId="8" hidden="1">[6]TAB25b!#REF!</definedName>
    <definedName name="__123Graph_ADIFFERENTIAL" localSheetId="9" hidden="1">[6]TAB25b!#REF!</definedName>
    <definedName name="__123Graph_ADIFFERENTIAL" localSheetId="4" hidden="1">[6]TAB25b!#REF!</definedName>
    <definedName name="__123Graph_ADIFFERENTIAL" localSheetId="6" hidden="1">[6]TAB25b!#REF!</definedName>
    <definedName name="__123Graph_ADIFFERENTIAL" localSheetId="3" hidden="1">[6]TAB25b!#REF!</definedName>
    <definedName name="__123Graph_ADIFFERENTIAL" localSheetId="1" hidden="1">[6]TAB25b!#REF!</definedName>
    <definedName name="__123Graph_ADIFFERENTIAL" localSheetId="2" hidden="1">[6]TAB25b!#REF!</definedName>
    <definedName name="__123Graph_ADIFFERENTIAL" hidden="1">[6]TAB25b!#REF!</definedName>
    <definedName name="__123Graph_AINTEREST" localSheetId="1" hidden="1">[6]TAB25b!#REF!</definedName>
    <definedName name="__123Graph_AINTEREST" hidden="1">[6]TAB25b!#REF!</definedName>
    <definedName name="__123Graph_AREER" hidden="1">[7]ER!#REF!</definedName>
    <definedName name="__123Graph_ASPREAD" localSheetId="1" hidden="1">[6]TAB25b!#REF!</definedName>
    <definedName name="__123Graph_ASPREAD" hidden="1">[6]TAB25b!#REF!</definedName>
    <definedName name="__123Graph_B" localSheetId="1" hidden="1">[8]FLUJO!$B$7929:$C$7929</definedName>
    <definedName name="__123Graph_B" hidden="1">[8]FLUJO!$B$7929:$C$7929</definedName>
    <definedName name="__123Graph_BCurrent" localSheetId="8" hidden="1">[9]G!#REF!</definedName>
    <definedName name="__123Graph_BCurrent" localSheetId="9" hidden="1">[9]G!#REF!</definedName>
    <definedName name="__123Graph_BCurrent" localSheetId="4" hidden="1">[9]G!#REF!</definedName>
    <definedName name="__123Graph_BCurrent" localSheetId="6" hidden="1">[9]G!#REF!</definedName>
    <definedName name="__123Graph_BCurrent" localSheetId="3" hidden="1">[9]G!#REF!</definedName>
    <definedName name="__123Graph_BCurrent" localSheetId="1" hidden="1">[9]G!#REF!</definedName>
    <definedName name="__123Graph_BCurrent" localSheetId="2" hidden="1">[9]G!#REF!</definedName>
    <definedName name="__123Graph_BCurrent" hidden="1">[9]G!#REF!</definedName>
    <definedName name="__123Graph_BDEBT" localSheetId="8" hidden="1">#REF!</definedName>
    <definedName name="__123Graph_BDEBT" localSheetId="9" hidden="1">#REF!</definedName>
    <definedName name="__123Graph_BDEBT" localSheetId="4" hidden="1">#REF!</definedName>
    <definedName name="__123Graph_BDEBT" localSheetId="6" hidden="1">#REF!</definedName>
    <definedName name="__123Graph_BDEBT" localSheetId="3" hidden="1">#REF!</definedName>
    <definedName name="__123Graph_BDEBT" localSheetId="1" hidden="1">#REF!</definedName>
    <definedName name="__123Graph_BDEBT" localSheetId="2" hidden="1">#REF!</definedName>
    <definedName name="__123Graph_BDEBT" hidden="1">#REF!</definedName>
    <definedName name="__123Graph_BINTEREST" localSheetId="8" hidden="1">[6]TAB25b!#REF!</definedName>
    <definedName name="__123Graph_BINTEREST" localSheetId="9" hidden="1">[6]TAB25b!#REF!</definedName>
    <definedName name="__123Graph_BINTEREST" localSheetId="4" hidden="1">[6]TAB25b!#REF!</definedName>
    <definedName name="__123Graph_BINTEREST" localSheetId="6" hidden="1">[6]TAB25b!#REF!</definedName>
    <definedName name="__123Graph_BINTEREST" localSheetId="3" hidden="1">[6]TAB25b!#REF!</definedName>
    <definedName name="__123Graph_BINTEREST" localSheetId="1" hidden="1">[6]TAB25b!#REF!</definedName>
    <definedName name="__123Graph_BINTEREST" localSheetId="2" hidden="1">[6]TAB25b!#REF!</definedName>
    <definedName name="__123Graph_BINTEREST" hidden="1">[6]TAB25b!#REF!</definedName>
    <definedName name="__123Graph_BREER" localSheetId="8" hidden="1">[7]ER!#REF!</definedName>
    <definedName name="__123Graph_BREER" localSheetId="9" hidden="1">[7]ER!#REF!</definedName>
    <definedName name="__123Graph_BREER" localSheetId="4" hidden="1">[7]ER!#REF!</definedName>
    <definedName name="__123Graph_BREER" localSheetId="6" hidden="1">[7]ER!#REF!</definedName>
    <definedName name="__123Graph_BREER" localSheetId="3" hidden="1">[7]ER!#REF!</definedName>
    <definedName name="__123Graph_BREER" localSheetId="2" hidden="1">[7]ER!#REF!</definedName>
    <definedName name="__123Graph_BREER" hidden="1">[7]ER!#REF!</definedName>
    <definedName name="__123Graph_C" localSheetId="1" hidden="1">[8]FLUJO!$B$7936:$C$7936</definedName>
    <definedName name="__123Graph_C" hidden="1">[8]FLUJO!$B$7936:$C$7936</definedName>
    <definedName name="__123Graph_CCurrent" localSheetId="8" hidden="1">'[10]Base Original'!#REF!</definedName>
    <definedName name="__123Graph_CCurrent" localSheetId="9" hidden="1">'[10]Base Original'!#REF!</definedName>
    <definedName name="__123Graph_CCurrent" localSheetId="4" hidden="1">'[10]Base Original'!#REF!</definedName>
    <definedName name="__123Graph_CCurrent" localSheetId="6" hidden="1">'[10]Base Original'!#REF!</definedName>
    <definedName name="__123Graph_CCurrent" localSheetId="3" hidden="1">'[10]Base Original'!#REF!</definedName>
    <definedName name="__123Graph_CCurrent" localSheetId="1" hidden="1">'[10]Base Original'!#REF!</definedName>
    <definedName name="__123Graph_CCurrent" localSheetId="2" hidden="1">'[10]Base Original'!#REF!</definedName>
    <definedName name="__123Graph_CCurrent" hidden="1">'[10]Base Original'!#REF!</definedName>
    <definedName name="__123Graph_CREER" localSheetId="8" hidden="1">[7]ER!#REF!</definedName>
    <definedName name="__123Graph_CREER" localSheetId="9" hidden="1">[7]ER!#REF!</definedName>
    <definedName name="__123Graph_CREER" localSheetId="4" hidden="1">[7]ER!#REF!</definedName>
    <definedName name="__123Graph_CREER" localSheetId="6" hidden="1">[7]ER!#REF!</definedName>
    <definedName name="__123Graph_CREER" localSheetId="3" hidden="1">[7]ER!#REF!</definedName>
    <definedName name="__123Graph_CREER" localSheetId="1" hidden="1">[7]ER!#REF!</definedName>
    <definedName name="__123Graph_CREER" localSheetId="2" hidden="1">[7]ER!#REF!</definedName>
    <definedName name="__123Graph_CREER" hidden="1">[7]ER!#REF!</definedName>
    <definedName name="__123Graph_D" hidden="1">[8]FLUJO!$B$7942:$C$7942</definedName>
    <definedName name="__123Graph_DCurrent" localSheetId="8" hidden="1">'[10]Base Original'!#REF!</definedName>
    <definedName name="__123Graph_DCurrent" localSheetId="9" hidden="1">'[10]Base Original'!#REF!</definedName>
    <definedName name="__123Graph_DCurrent" localSheetId="4" hidden="1">'[10]Base Original'!#REF!</definedName>
    <definedName name="__123Graph_DCurrent" localSheetId="6" hidden="1">'[10]Base Original'!#REF!</definedName>
    <definedName name="__123Graph_DCurrent" localSheetId="3" hidden="1">'[10]Base Original'!#REF!</definedName>
    <definedName name="__123Graph_DCurrent" localSheetId="1" hidden="1">'[10]Base Original'!#REF!</definedName>
    <definedName name="__123Graph_DCurrent" localSheetId="2" hidden="1">'[10]Base Original'!#REF!</definedName>
    <definedName name="__123Graph_DCurrent" hidden="1">'[10]Base Original'!#REF!</definedName>
    <definedName name="__123Graph_E" localSheetId="8" hidden="1">[4]C!#REF!</definedName>
    <definedName name="__123Graph_E" localSheetId="9" hidden="1">[4]C!#REF!</definedName>
    <definedName name="__123Graph_E" localSheetId="4" hidden="1">[4]C!#REF!</definedName>
    <definedName name="__123Graph_E" localSheetId="6" hidden="1">[4]C!#REF!</definedName>
    <definedName name="__123Graph_E" localSheetId="3" hidden="1">[4]C!#REF!</definedName>
    <definedName name="__123Graph_E" localSheetId="1" hidden="1">[4]C!#REF!</definedName>
    <definedName name="__123Graph_E" localSheetId="2" hidden="1">[4]C!#REF!</definedName>
    <definedName name="__123Graph_E" hidden="1">[4]C!#REF!</definedName>
    <definedName name="__123Graph_ECurrent" localSheetId="8" hidden="1">'[10]Base Original'!#REF!</definedName>
    <definedName name="__123Graph_ECurrent" localSheetId="9" hidden="1">'[10]Base Original'!#REF!</definedName>
    <definedName name="__123Graph_ECurrent" localSheetId="4" hidden="1">'[10]Base Original'!#REF!</definedName>
    <definedName name="__123Graph_ECurrent" localSheetId="6" hidden="1">'[10]Base Original'!#REF!</definedName>
    <definedName name="__123Graph_ECurrent" localSheetId="3" hidden="1">'[10]Base Original'!#REF!</definedName>
    <definedName name="__123Graph_ECurrent" localSheetId="1" hidden="1">'[10]Base Original'!#REF!</definedName>
    <definedName name="__123Graph_ECurrent" localSheetId="2" hidden="1">'[10]Base Original'!#REF!</definedName>
    <definedName name="__123Graph_ECurrent" hidden="1">'[10]Base Original'!#REF!</definedName>
    <definedName name="__123Graph_F" localSheetId="8" hidden="1">[4]C!#REF!</definedName>
    <definedName name="__123Graph_F" localSheetId="9" hidden="1">[4]C!#REF!</definedName>
    <definedName name="__123Graph_F" localSheetId="4" hidden="1">[4]C!#REF!</definedName>
    <definedName name="__123Graph_F" localSheetId="6" hidden="1">[4]C!#REF!</definedName>
    <definedName name="__123Graph_F" localSheetId="3" hidden="1">[4]C!#REF!</definedName>
    <definedName name="__123Graph_F" localSheetId="1" hidden="1">[4]C!#REF!</definedName>
    <definedName name="__123Graph_F" localSheetId="2" hidden="1">[4]C!#REF!</definedName>
    <definedName name="__123Graph_F" hidden="1">[4]C!#REF!</definedName>
    <definedName name="__123Graph_FCurrent" localSheetId="8" hidden="1">[11]Base!#REF!</definedName>
    <definedName name="__123Graph_FCurrent" localSheetId="9" hidden="1">[11]Base!#REF!</definedName>
    <definedName name="__123Graph_FCurrent" localSheetId="4" hidden="1">[11]Base!#REF!</definedName>
    <definedName name="__123Graph_FCurrent" localSheetId="6" hidden="1">[11]Base!#REF!</definedName>
    <definedName name="__123Graph_FCurrent" localSheetId="3" hidden="1">[11]Base!#REF!</definedName>
    <definedName name="__123Graph_FCurrent" localSheetId="2" hidden="1">[11]Base!#REF!</definedName>
    <definedName name="__123Graph_FCurrent" hidden="1">[11]Base!#REF!</definedName>
    <definedName name="__123Graph_X" hidden="1">[8]FLUJO!$B$7906:$C$7906</definedName>
    <definedName name="__123Graph_XDIFFERENTIAL" localSheetId="8" hidden="1">[6]TAB25b!#REF!</definedName>
    <definedName name="__123Graph_XDIFFERENTIAL" localSheetId="9" hidden="1">[6]TAB25b!#REF!</definedName>
    <definedName name="__123Graph_XDIFFERENTIAL" localSheetId="4" hidden="1">[6]TAB25b!#REF!</definedName>
    <definedName name="__123Graph_XDIFFERENTIAL" localSheetId="6" hidden="1">[6]TAB25b!#REF!</definedName>
    <definedName name="__123Graph_XDIFFERENTIAL" localSheetId="3" hidden="1">[6]TAB25b!#REF!</definedName>
    <definedName name="__123Graph_XDIFFERENTIAL" localSheetId="1" hidden="1">[6]TAB25b!#REF!</definedName>
    <definedName name="__123Graph_XDIFFERENTIAL" localSheetId="2" hidden="1">[6]TAB25b!#REF!</definedName>
    <definedName name="__123Graph_XDIFFERENTIAL" hidden="1">[6]TAB25b!#REF!</definedName>
    <definedName name="__123Graph_XSPREAD" localSheetId="8" hidden="1">[6]TAB25b!#REF!</definedName>
    <definedName name="__123Graph_XSPREAD" localSheetId="9" hidden="1">[6]TAB25b!#REF!</definedName>
    <definedName name="__123Graph_XSPREAD" localSheetId="4" hidden="1">[6]TAB25b!#REF!</definedName>
    <definedName name="__123Graph_XSPREAD" localSheetId="6" hidden="1">[6]TAB25b!#REF!</definedName>
    <definedName name="__123Graph_XSPREAD" localSheetId="3" hidden="1">[6]TAB25b!#REF!</definedName>
    <definedName name="__123Graph_XSPREAD" localSheetId="1" hidden="1">[6]TAB25b!#REF!</definedName>
    <definedName name="__123Graph_XSPREAD" localSheetId="2" hidden="1">[6]TAB25b!#REF!</definedName>
    <definedName name="__123Graph_XSPREAD" hidden="1">[6]TAB25b!#REF!</definedName>
    <definedName name="__12INT_RESERVES" localSheetId="8">#REF!</definedName>
    <definedName name="__12INT_RESERVES" localSheetId="9">#REF!</definedName>
    <definedName name="__12INT_RESERVES" localSheetId="4">#REF!</definedName>
    <definedName name="__12INT_RESERVES" localSheetId="6">#REF!</definedName>
    <definedName name="__12INT_RESERVES" localSheetId="3">#REF!</definedName>
    <definedName name="__12INT_RESERVES" localSheetId="1">#REF!</definedName>
    <definedName name="__12INT_RESERVES" localSheetId="2">#REF!</definedName>
    <definedName name="__12INT_RESERVES">#REF!</definedName>
    <definedName name="__1r" localSheetId="8">#REF!</definedName>
    <definedName name="__1r" localSheetId="9">#REF!</definedName>
    <definedName name="__1r" localSheetId="4">#REF!</definedName>
    <definedName name="__1r" localSheetId="6">#REF!</definedName>
    <definedName name="__1r" localSheetId="3">#REF!</definedName>
    <definedName name="__1r" localSheetId="1">#REF!</definedName>
    <definedName name="__1r" localSheetId="2">#REF!</definedName>
    <definedName name="__1r">#REF!</definedName>
    <definedName name="__2Macros_Import_.qbop" localSheetId="7">[12]!'[Macros Import].qbop'</definedName>
    <definedName name="__2Macros_Import_.qbop" localSheetId="8">[12]!'[Macros Import].qbop'</definedName>
    <definedName name="__2Macros_Import_.qbop">[12]!'[Macros Import].qbop'</definedName>
    <definedName name="__3__123Graph_ACPI_ER_LOG" hidden="1">[7]ER!#REF!</definedName>
    <definedName name="__4__123Graph_BCPI_ER_LOG" hidden="1">[7]ER!#REF!</definedName>
    <definedName name="__5__123Graph_BIBA_IBRD" hidden="1">[7]WB!#REF!</definedName>
    <definedName name="__6B.2_B.3" localSheetId="8">#REF!</definedName>
    <definedName name="__6B.2_B.3" localSheetId="9">#REF!</definedName>
    <definedName name="__6B.2_B.3" localSheetId="4">#REF!</definedName>
    <definedName name="__6B.2_B.3" localSheetId="6">#REF!</definedName>
    <definedName name="__6B.2_B.3" localSheetId="3">#REF!</definedName>
    <definedName name="__6B.2_B.3" localSheetId="1">#REF!</definedName>
    <definedName name="__6B.2_B.3" localSheetId="2">#REF!</definedName>
    <definedName name="__6B.2_B.3">#REF!</definedName>
    <definedName name="__7B.4___5" localSheetId="8">#REF!</definedName>
    <definedName name="__7B.4___5" localSheetId="9">#REF!</definedName>
    <definedName name="__7B.4___5" localSheetId="4">#REF!</definedName>
    <definedName name="__7B.4___5" localSheetId="6">#REF!</definedName>
    <definedName name="__7B.4___5" localSheetId="3">#REF!</definedName>
    <definedName name="__7B.4___5" localSheetId="1">#REF!</definedName>
    <definedName name="__7B.4___5" localSheetId="2">#REF!</definedName>
    <definedName name="__7B.4___5">#REF!</definedName>
    <definedName name="__8CONSOL_B2" localSheetId="8">#REF!</definedName>
    <definedName name="__8CONSOL_B2" localSheetId="9">#REF!</definedName>
    <definedName name="__8CONSOL_B2" localSheetId="4">#REF!</definedName>
    <definedName name="__8CONSOL_B2" localSheetId="6">#REF!</definedName>
    <definedName name="__8CONSOL_B2" localSheetId="3">#REF!</definedName>
    <definedName name="__8CONSOL_B2" localSheetId="1">#REF!</definedName>
    <definedName name="__8CONSOL_B2" localSheetId="2">#REF!</definedName>
    <definedName name="__8CONSOL_B2">#REF!</definedName>
    <definedName name="__9CONSOL_DEPOSITS" localSheetId="8">'[13]A 11'!#REF!</definedName>
    <definedName name="__9CONSOL_DEPOSITS" localSheetId="9">'[13]A 11'!#REF!</definedName>
    <definedName name="__9CONSOL_DEPOSITS" localSheetId="4">'[13]A 11'!#REF!</definedName>
    <definedName name="__9CONSOL_DEPOSITS" localSheetId="6">'[13]A 11'!#REF!</definedName>
    <definedName name="__9CONSOL_DEPOSITS" localSheetId="3">'[13]A 11'!#REF!</definedName>
    <definedName name="__9CONSOL_DEPOSITS" localSheetId="1">'[13]A 11'!#REF!</definedName>
    <definedName name="__9CONSOL_DEPOSITS" localSheetId="2">'[13]A 11'!#REF!</definedName>
    <definedName name="__9CONSOL_DEPOSITS">'[13]A 11'!#REF!</definedName>
    <definedName name="__AUS1" localSheetId="8">#REF!</definedName>
    <definedName name="__AUS1" localSheetId="9">#REF!</definedName>
    <definedName name="__AUS1" localSheetId="4">#REF!</definedName>
    <definedName name="__AUS1" localSheetId="6">#REF!</definedName>
    <definedName name="__AUS1" localSheetId="3">#REF!</definedName>
    <definedName name="__AUS1" localSheetId="1">#REF!</definedName>
    <definedName name="__AUS1" localSheetId="2">#REF!</definedName>
    <definedName name="__AUS1">#REF!</definedName>
    <definedName name="__BOP2" localSheetId="8">[14]BoP!#REF!</definedName>
    <definedName name="__BOP2" localSheetId="9">[14]BoP!#REF!</definedName>
    <definedName name="__BOP2" localSheetId="4">[14]BoP!#REF!</definedName>
    <definedName name="__BOP2" localSheetId="6">[14]BoP!#REF!</definedName>
    <definedName name="__BOP2" localSheetId="3">[14]BoP!#REF!</definedName>
    <definedName name="__BOP2" localSheetId="1">[14]BoP!#REF!</definedName>
    <definedName name="__BOP2" localSheetId="2">[14]BoP!#REF!</definedName>
    <definedName name="__BOP2">[14]BoP!#REF!</definedName>
    <definedName name="__DEG1" localSheetId="8">#REF!</definedName>
    <definedName name="__DEG1" localSheetId="9">#REF!</definedName>
    <definedName name="__DEG1" localSheetId="4">#REF!</definedName>
    <definedName name="__DEG1" localSheetId="6">#REF!</definedName>
    <definedName name="__DEG1" localSheetId="3">#REF!</definedName>
    <definedName name="__DEG1" localSheetId="1">#REF!</definedName>
    <definedName name="__DEG1" localSheetId="2">#REF!</definedName>
    <definedName name="__DEG1">#REF!</definedName>
    <definedName name="__DKR1" localSheetId="8">#REF!</definedName>
    <definedName name="__DKR1" localSheetId="9">#REF!</definedName>
    <definedName name="__DKR1" localSheetId="4">#REF!</definedName>
    <definedName name="__DKR1" localSheetId="6">#REF!</definedName>
    <definedName name="__DKR1" localSheetId="3">#REF!</definedName>
    <definedName name="__DKR1" localSheetId="1">#REF!</definedName>
    <definedName name="__DKR1" localSheetId="2">#REF!</definedName>
    <definedName name="__DKR1">#REF!</definedName>
    <definedName name="__ECU1" localSheetId="8">#REF!</definedName>
    <definedName name="__ECU1" localSheetId="9">#REF!</definedName>
    <definedName name="__ECU1" localSheetId="4">#REF!</definedName>
    <definedName name="__ECU1" localSheetId="6">#REF!</definedName>
    <definedName name="__ECU1" localSheetId="3">#REF!</definedName>
    <definedName name="__ECU1" localSheetId="1">#REF!</definedName>
    <definedName name="__ECU1" localSheetId="2">#REF!</definedName>
    <definedName name="__ECU1">#REF!</definedName>
    <definedName name="__END94" localSheetId="9">#REF!</definedName>
    <definedName name="__END94" localSheetId="6">#REF!</definedName>
    <definedName name="__END94" localSheetId="5">#REF!</definedName>
    <definedName name="__END94">#REF!</definedName>
    <definedName name="__ESC1" localSheetId="9">#REF!</definedName>
    <definedName name="__ESC1" localSheetId="6">#REF!</definedName>
    <definedName name="__ESC1" localSheetId="1">#REF!</definedName>
    <definedName name="__ESC1" localSheetId="5">#REF!</definedName>
    <definedName name="__ESC1">#REF!</definedName>
    <definedName name="__F" localSheetId="9" hidden="1">'[3]Fax a enviar'!#REF!</definedName>
    <definedName name="__F" localSheetId="5" hidden="1">'[3]Fax a enviar'!#REF!</definedName>
    <definedName name="__F" hidden="1">'[3]Fax a enviar'!#REF!</definedName>
    <definedName name="__FAL2" localSheetId="8">#REF!</definedName>
    <definedName name="__FAL2" localSheetId="9">#REF!</definedName>
    <definedName name="__FAL2" localSheetId="4">#REF!</definedName>
    <definedName name="__FAL2" localSheetId="6">#REF!</definedName>
    <definedName name="__FAL2" localSheetId="3">#REF!</definedName>
    <definedName name="__FAL2" localSheetId="1">#REF!</definedName>
    <definedName name="__FAL2" localSheetId="2">#REF!</definedName>
    <definedName name="__FAL2">#REF!</definedName>
    <definedName name="__FAL3" localSheetId="8">#REF!</definedName>
    <definedName name="__FAL3" localSheetId="9">#REF!</definedName>
    <definedName name="__FAL3" localSheetId="4">#REF!</definedName>
    <definedName name="__FAL3" localSheetId="6">#REF!</definedName>
    <definedName name="__FAL3" localSheetId="3">#REF!</definedName>
    <definedName name="__FAL3" localSheetId="1">#REF!</definedName>
    <definedName name="__FAL3" localSheetId="2">#REF!</definedName>
    <definedName name="__FAL3">#REF!</definedName>
    <definedName name="__FAL4" localSheetId="8">#REF!</definedName>
    <definedName name="__FAL4" localSheetId="9">#REF!</definedName>
    <definedName name="__FAL4" localSheetId="4">#REF!</definedName>
    <definedName name="__FAL4" localSheetId="6">#REF!</definedName>
    <definedName name="__FAL4" localSheetId="3">#REF!</definedName>
    <definedName name="__FAL4" localSheetId="1">#REF!</definedName>
    <definedName name="__FAL4" localSheetId="2">#REF!</definedName>
    <definedName name="__FAL4">#REF!</definedName>
    <definedName name="__FAL5" localSheetId="9">#REF!</definedName>
    <definedName name="__FAL5" localSheetId="6">#REF!</definedName>
    <definedName name="__FAL5" localSheetId="1">#REF!</definedName>
    <definedName name="__FAL5" localSheetId="5">#REF!</definedName>
    <definedName name="__FAL5">#REF!</definedName>
    <definedName name="__FAL6" localSheetId="9">#REF!</definedName>
    <definedName name="__FAL6" localSheetId="6">#REF!</definedName>
    <definedName name="__FAL6" localSheetId="1">#REF!</definedName>
    <definedName name="__FAL6" localSheetId="5">#REF!</definedName>
    <definedName name="__FAL6">#REF!</definedName>
    <definedName name="__FAL7" localSheetId="9">#REF!</definedName>
    <definedName name="__FAL7" localSheetId="6">#REF!</definedName>
    <definedName name="__FAL7" localSheetId="1">#REF!</definedName>
    <definedName name="__FAL7" localSheetId="5">#REF!</definedName>
    <definedName name="__FAL7">#REF!</definedName>
    <definedName name="__FMK1" localSheetId="9">#REF!</definedName>
    <definedName name="__FMK1" localSheetId="6">#REF!</definedName>
    <definedName name="__FMK1" localSheetId="1">#REF!</definedName>
    <definedName name="__FMK1" localSheetId="5">#REF!</definedName>
    <definedName name="__FMK1">#REF!</definedName>
    <definedName name="__IKR1" localSheetId="9">#REF!</definedName>
    <definedName name="__IKR1" localSheetId="6">#REF!</definedName>
    <definedName name="__IKR1" localSheetId="1">#REF!</definedName>
    <definedName name="__IKR1" localSheetId="5">#REF!</definedName>
    <definedName name="__IKR1">#REF!</definedName>
    <definedName name="__IRP1" localSheetId="9">#REF!</definedName>
    <definedName name="__IRP1" localSheetId="6">#REF!</definedName>
    <definedName name="__IRP1" localSheetId="1">#REF!</definedName>
    <definedName name="__IRP1" localSheetId="5">#REF!</definedName>
    <definedName name="__IRP1">#REF!</definedName>
    <definedName name="__LIT1" localSheetId="9">#REF!</definedName>
    <definedName name="__LIT1" localSheetId="6">#REF!</definedName>
    <definedName name="__LIT1" localSheetId="1">#REF!</definedName>
    <definedName name="__LIT1" localSheetId="5">#REF!</definedName>
    <definedName name="__LIT1">#REF!</definedName>
    <definedName name="__MEX1" localSheetId="9">#REF!</definedName>
    <definedName name="__MEX1" localSheetId="6">#REF!</definedName>
    <definedName name="__MEX1" localSheetId="1">#REF!</definedName>
    <definedName name="__MEX1" localSheetId="5">#REF!</definedName>
    <definedName name="__MEX1">#REF!</definedName>
    <definedName name="__PTA1" localSheetId="9">#REF!</definedName>
    <definedName name="__PTA1" localSheetId="6">#REF!</definedName>
    <definedName name="__PTA1" localSheetId="1">#REF!</definedName>
    <definedName name="__PTA1" localSheetId="5">#REF!</definedName>
    <definedName name="__PTA1">#REF!</definedName>
    <definedName name="__RES2" localSheetId="9">[14]RES!#REF!</definedName>
    <definedName name="__RES2" localSheetId="5">[14]RES!#REF!</definedName>
    <definedName name="__RES2">[14]RES!#REF!</definedName>
    <definedName name="__ROS1">#N/A</definedName>
    <definedName name="__ROS2">#N/A</definedName>
    <definedName name="__ROS3">#N/A</definedName>
    <definedName name="__ROS4">#N/A</definedName>
    <definedName name="__SAR1" localSheetId="8">#REF!</definedName>
    <definedName name="__SAR1" localSheetId="9">#REF!</definedName>
    <definedName name="__SAR1" localSheetId="4">#REF!</definedName>
    <definedName name="__SAR1" localSheetId="6">#REF!</definedName>
    <definedName name="__SAR1" localSheetId="3">#REF!</definedName>
    <definedName name="__SAR1" localSheetId="1">#REF!</definedName>
    <definedName name="__SAR1" localSheetId="2">#REF!</definedName>
    <definedName name="__SAR1">#REF!</definedName>
    <definedName name="__SUM2" localSheetId="8">#REF!</definedName>
    <definedName name="__SUM2" localSheetId="9">#REF!</definedName>
    <definedName name="__SUM2" localSheetId="4">#REF!</definedName>
    <definedName name="__SUM2" localSheetId="6">#REF!</definedName>
    <definedName name="__SUM2" localSheetId="3">#REF!</definedName>
    <definedName name="__SUM2" localSheetId="1">#REF!</definedName>
    <definedName name="__SUM2" localSheetId="2">#REF!</definedName>
    <definedName name="__SUM2">#REF!</definedName>
    <definedName name="__TAB1" localSheetId="8">#REF!</definedName>
    <definedName name="__TAB1" localSheetId="9">#REF!</definedName>
    <definedName name="__TAB1" localSheetId="4">#REF!</definedName>
    <definedName name="__TAB1" localSheetId="6">#REF!</definedName>
    <definedName name="__TAB1" localSheetId="3">#REF!</definedName>
    <definedName name="__TAB1" localSheetId="2">#REF!</definedName>
    <definedName name="__TAB1">#REF!</definedName>
    <definedName name="__Tab19" localSheetId="9">#REF!</definedName>
    <definedName name="__Tab19" localSheetId="6">#REF!</definedName>
    <definedName name="__Tab19" localSheetId="5">#REF!</definedName>
    <definedName name="__Tab19">#REF!</definedName>
    <definedName name="__Tab20" localSheetId="9">#REF!</definedName>
    <definedName name="__Tab20" localSheetId="6">#REF!</definedName>
    <definedName name="__Tab20" localSheetId="5">#REF!</definedName>
    <definedName name="__Tab20">#REF!</definedName>
    <definedName name="__Tab21" localSheetId="9">#REF!</definedName>
    <definedName name="__Tab21" localSheetId="6">#REF!</definedName>
    <definedName name="__Tab21" localSheetId="5">#REF!</definedName>
    <definedName name="__Tab21">#REF!</definedName>
    <definedName name="__Tab22" localSheetId="9">#REF!</definedName>
    <definedName name="__Tab22" localSheetId="6">#REF!</definedName>
    <definedName name="__Tab22" localSheetId="5">#REF!</definedName>
    <definedName name="__Tab22">#REF!</definedName>
    <definedName name="__Tab23" localSheetId="9">#REF!</definedName>
    <definedName name="__Tab23" localSheetId="6">#REF!</definedName>
    <definedName name="__Tab23" localSheetId="5">#REF!</definedName>
    <definedName name="__Tab23">#REF!</definedName>
    <definedName name="__Tab24" localSheetId="9">#REF!</definedName>
    <definedName name="__Tab24" localSheetId="6">#REF!</definedName>
    <definedName name="__Tab24" localSheetId="5">#REF!</definedName>
    <definedName name="__Tab24">#REF!</definedName>
    <definedName name="__Tab26" localSheetId="9">#REF!</definedName>
    <definedName name="__Tab26" localSheetId="6">#REF!</definedName>
    <definedName name="__Tab26" localSheetId="5">#REF!</definedName>
    <definedName name="__Tab26">#REF!</definedName>
    <definedName name="__Tab27" localSheetId="9">#REF!</definedName>
    <definedName name="__Tab27" localSheetId="6">#REF!</definedName>
    <definedName name="__Tab27" localSheetId="5">#REF!</definedName>
    <definedName name="__Tab27">#REF!</definedName>
    <definedName name="__Tab28" localSheetId="9">#REF!</definedName>
    <definedName name="__Tab28" localSheetId="6">#REF!</definedName>
    <definedName name="__Tab28" localSheetId="5">#REF!</definedName>
    <definedName name="__Tab28">#REF!</definedName>
    <definedName name="__Tab29" localSheetId="9">#REF!</definedName>
    <definedName name="__Tab29" localSheetId="6">#REF!</definedName>
    <definedName name="__Tab29" localSheetId="5">#REF!</definedName>
    <definedName name="__Tab29">#REF!</definedName>
    <definedName name="__Tab30" localSheetId="9">#REF!</definedName>
    <definedName name="__Tab30" localSheetId="6">#REF!</definedName>
    <definedName name="__Tab30" localSheetId="5">#REF!</definedName>
    <definedName name="__Tab30">#REF!</definedName>
    <definedName name="__Tab31" localSheetId="9">#REF!</definedName>
    <definedName name="__Tab31" localSheetId="6">#REF!</definedName>
    <definedName name="__Tab31" localSheetId="5">#REF!</definedName>
    <definedName name="__Tab31">#REF!</definedName>
    <definedName name="__Tab32" localSheetId="9">#REF!</definedName>
    <definedName name="__Tab32" localSheetId="6">#REF!</definedName>
    <definedName name="__Tab32" localSheetId="5">#REF!</definedName>
    <definedName name="__Tab32">#REF!</definedName>
    <definedName name="__Tab33" localSheetId="9">#REF!</definedName>
    <definedName name="__Tab33" localSheetId="6">#REF!</definedName>
    <definedName name="__Tab33" localSheetId="5">#REF!</definedName>
    <definedName name="__Tab33">#REF!</definedName>
    <definedName name="__Tab34" localSheetId="9">#REF!</definedName>
    <definedName name="__Tab34" localSheetId="6">#REF!</definedName>
    <definedName name="__Tab34" localSheetId="5">#REF!</definedName>
    <definedName name="__Tab34">#REF!</definedName>
    <definedName name="__Tab35" localSheetId="9">#REF!</definedName>
    <definedName name="__Tab35" localSheetId="6">#REF!</definedName>
    <definedName name="__Tab35" localSheetId="5">#REF!</definedName>
    <definedName name="__Tab35">#REF!</definedName>
    <definedName name="__TOT58" localSheetId="9">[2]GROWTH!#REF!</definedName>
    <definedName name="__TOT58" localSheetId="1">[2]GROWTH!#REF!</definedName>
    <definedName name="__TOT58" localSheetId="5">[2]GROWTH!#REF!</definedName>
    <definedName name="__TOT58">[2]GROWTH!#REF!</definedName>
    <definedName name="__WB2" localSheetId="8">#REF!</definedName>
    <definedName name="__WB2" localSheetId="9">#REF!</definedName>
    <definedName name="__WB2" localSheetId="4">#REF!</definedName>
    <definedName name="__WB2" localSheetId="6">#REF!</definedName>
    <definedName name="__WB2" localSheetId="3">#REF!</definedName>
    <definedName name="__WB2" localSheetId="1">#REF!</definedName>
    <definedName name="__WB2" localSheetId="2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 localSheetId="0">#REF!</definedName>
    <definedName name="_10FA_L" localSheetId="6">#REF!</definedName>
    <definedName name="_10FA_L">#REF!</definedName>
    <definedName name="_11__123Graph_AFIG_D" localSheetId="8" hidden="1">#REF!</definedName>
    <definedName name="_11__123Graph_AFIG_D" localSheetId="9" hidden="1">#REF!</definedName>
    <definedName name="_11__123Graph_AFIG_D" localSheetId="0" hidden="1">#REF!</definedName>
    <definedName name="_11__123Graph_AFIG_D" localSheetId="4" hidden="1">#REF!</definedName>
    <definedName name="_11__123Graph_AFIG_D" localSheetId="6" hidden="1">#REF!</definedName>
    <definedName name="_11__123Graph_AFIG_D" localSheetId="3" hidden="1">#REF!</definedName>
    <definedName name="_11__123Graph_AFIG_D" localSheetId="1" hidden="1">#REF!</definedName>
    <definedName name="_11__123Graph_AFIG_D" localSheetId="2" hidden="1">#REF!</definedName>
    <definedName name="_11__123Graph_AFIG_D" hidden="1">#REF!</definedName>
    <definedName name="_11GAZ_LIABS" localSheetId="8">#REF!</definedName>
    <definedName name="_11GAZ_LIABS" localSheetId="9">#REF!</definedName>
    <definedName name="_11GAZ_LIABS" localSheetId="4">#REF!</definedName>
    <definedName name="_11GAZ_LIABS" localSheetId="6">#REF!</definedName>
    <definedName name="_11GAZ_LIABS" localSheetId="3">#REF!</definedName>
    <definedName name="_11GAZ_LIABS" localSheetId="2">#REF!</definedName>
    <definedName name="_11GAZ_LIABS">#REF!</definedName>
    <definedName name="_12__123Graph_AIBA_IBRD" hidden="1">[15]WB!$Q$62:$AK$62</definedName>
    <definedName name="_12INT_RESERVES" localSheetId="8">#REF!</definedName>
    <definedName name="_12INT_RESERVES" localSheetId="9">#REF!</definedName>
    <definedName name="_12INT_RESERVES" localSheetId="4">#REF!</definedName>
    <definedName name="_12INT_RESERVES" localSheetId="6">#REF!</definedName>
    <definedName name="_12INT_RESERVES" localSheetId="3">#REF!</definedName>
    <definedName name="_12INT_RESERVES" localSheetId="1">#REF!</definedName>
    <definedName name="_12INT_RESERVES" localSheetId="2">#REF!</definedName>
    <definedName name="_12INT_RESERVES">#REF!</definedName>
    <definedName name="_15Macros_Import_.qbop" localSheetId="7">[12]!'[Macros Import].qbop'</definedName>
    <definedName name="_15Macros_Import_.qbop" localSheetId="8">[12]!'[Macros Import].qbop'</definedName>
    <definedName name="_15Macros_Import_.qbop">[12]!'[Macros Import].qbop'</definedName>
    <definedName name="_16__123Graph_ATERMS_OF_TRADE" localSheetId="8" hidden="1">#REF!</definedName>
    <definedName name="_16__123Graph_ATERMS_OF_TRADE" localSheetId="9" hidden="1">#REF!</definedName>
    <definedName name="_16__123Graph_ATERMS_OF_TRADE" localSheetId="4" hidden="1">#REF!</definedName>
    <definedName name="_16__123Graph_ATERMS_OF_TRADE" localSheetId="6" hidden="1">#REF!</definedName>
    <definedName name="_16__123Graph_ATERMS_OF_TRADE" localSheetId="3" hidden="1">#REF!</definedName>
    <definedName name="_16__123Graph_ATERMS_OF_TRADE" localSheetId="1" hidden="1">#REF!</definedName>
    <definedName name="_16__123Graph_ATERMS_OF_TRADE" localSheetId="2" hidden="1">#REF!</definedName>
    <definedName name="_16__123Graph_ATERMS_OF_TRADE" hidden="1">#REF!</definedName>
    <definedName name="_17__123Graph_AWB_ADJ_PRJ" hidden="1">[15]WB!$Q$255:$AK$255</definedName>
    <definedName name="_19__123Graph_BCPI_ER_LOG" localSheetId="8" hidden="1">[15]ER!#REF!</definedName>
    <definedName name="_19__123Graph_BCPI_ER_LOG" localSheetId="9" hidden="1">[15]ER!#REF!</definedName>
    <definedName name="_19__123Graph_BCPI_ER_LOG" localSheetId="4" hidden="1">[15]ER!#REF!</definedName>
    <definedName name="_19__123Graph_BCPI_ER_LOG" localSheetId="6" hidden="1">[15]ER!#REF!</definedName>
    <definedName name="_19__123Graph_BCPI_ER_LOG" localSheetId="3" hidden="1">[15]ER!#REF!</definedName>
    <definedName name="_19__123Graph_BCPI_ER_LOG" localSheetId="1" hidden="1">[15]ER!#REF!</definedName>
    <definedName name="_19__123Graph_BCPI_ER_LOG" localSheetId="2" hidden="1">[15]ER!#REF!</definedName>
    <definedName name="_19__123Graph_BCPI_ER_LOG" hidden="1">[15]ER!#REF!</definedName>
    <definedName name="_1987">#N/A</definedName>
    <definedName name="_1IMPRESION" localSheetId="8">#REF!</definedName>
    <definedName name="_1IMPRESION" localSheetId="9">#REF!</definedName>
    <definedName name="_1IMPRESION" localSheetId="4">#REF!</definedName>
    <definedName name="_1IMPRESION" localSheetId="6">#REF!</definedName>
    <definedName name="_1IMPRESION" localSheetId="3">#REF!</definedName>
    <definedName name="_1IMPRESION" localSheetId="1">#REF!</definedName>
    <definedName name="_1IMPRESION" localSheetId="2">#REF!</definedName>
    <definedName name="_1IMPRESION">#REF!</definedName>
    <definedName name="_1r" localSheetId="8">#REF!</definedName>
    <definedName name="_1r" localSheetId="9">#REF!</definedName>
    <definedName name="_1r" localSheetId="4">#REF!</definedName>
    <definedName name="_1r" localSheetId="6">#REF!</definedName>
    <definedName name="_1r" localSheetId="3">#REF!</definedName>
    <definedName name="_1r" localSheetId="1">#REF!</definedName>
    <definedName name="_1r" localSheetId="2">#REF!</definedName>
    <definedName name="_1r">#REF!</definedName>
    <definedName name="_2">#N/A</definedName>
    <definedName name="_20__123Graph_BIBA_IBRD" localSheetId="8" hidden="1">[15]WB!#REF!</definedName>
    <definedName name="_20__123Graph_BIBA_IBRD" localSheetId="9" hidden="1">[15]WB!#REF!</definedName>
    <definedName name="_20__123Graph_BIBA_IBRD" localSheetId="4" hidden="1">[15]WB!#REF!</definedName>
    <definedName name="_20__123Graph_BIBA_IBRD" localSheetId="6" hidden="1">[15]WB!#REF!</definedName>
    <definedName name="_20__123Graph_BIBA_IBRD" localSheetId="3" hidden="1">[15]WB!#REF!</definedName>
    <definedName name="_20__123Graph_BIBA_IBRD" localSheetId="1" hidden="1">[15]WB!#REF!</definedName>
    <definedName name="_20__123Graph_BIBA_IBRD" localSheetId="2" hidden="1">[15]WB!#REF!</definedName>
    <definedName name="_20__123Graph_BIBA_IBRD" hidden="1">[15]WB!#REF!</definedName>
    <definedName name="_24__123Graph_BTERMS_OF_TRADE" localSheetId="8" hidden="1">#REF!</definedName>
    <definedName name="_24__123Graph_BTERMS_OF_TRADE" localSheetId="9" hidden="1">#REF!</definedName>
    <definedName name="_24__123Graph_BTERMS_OF_TRADE" localSheetId="4" hidden="1">#REF!</definedName>
    <definedName name="_24__123Graph_BTERMS_OF_TRADE" localSheetId="6" hidden="1">#REF!</definedName>
    <definedName name="_24__123Graph_BTERMS_OF_TRADE" localSheetId="3" hidden="1">#REF!</definedName>
    <definedName name="_24__123Graph_BTERMS_OF_TRADE" localSheetId="1" hidden="1">#REF!</definedName>
    <definedName name="_24__123Graph_BTERMS_OF_TRADE" localSheetId="2" hidden="1">#REF!</definedName>
    <definedName name="_24__123Graph_BTERMS_OF_TRADE" hidden="1">#REF!</definedName>
    <definedName name="_24Macros_Import_.qbop" localSheetId="7">[16]!'[Macros Import].qbop'</definedName>
    <definedName name="_24Macros_Import_.qbop" localSheetId="8">[16]!'[Macros Import].qbop'</definedName>
    <definedName name="_24Macros_Import_.qbop">[16]!'[Macros Import].qbop'</definedName>
    <definedName name="_25__123Graph_ACPI_ER_LOG" hidden="1">[17]ER!#REF!</definedName>
    <definedName name="_25__123Graph_BWB_ADJ_PRJ" hidden="1">[15]WB!$Q$257:$AK$257</definedName>
    <definedName name="_26__123Graph_BCPI_ER_LOG" hidden="1">[17]ER!#REF!</definedName>
    <definedName name="_27__123Graph_ACPI_ER_LOG" hidden="1">[7]ER!#REF!</definedName>
    <definedName name="_27__123Graph_BIBA_IBRD" hidden="1">[17]WB!#REF!</definedName>
    <definedName name="_28B.2_B.3" localSheetId="8">#REF!</definedName>
    <definedName name="_28B.2_B.3" localSheetId="9">#REF!</definedName>
    <definedName name="_28B.2_B.3" localSheetId="4">#REF!</definedName>
    <definedName name="_28B.2_B.3" localSheetId="6">#REF!</definedName>
    <definedName name="_28B.2_B.3" localSheetId="3">#REF!</definedName>
    <definedName name="_28B.2_B.3" localSheetId="1">#REF!</definedName>
    <definedName name="_28B.2_B.3" localSheetId="2">#REF!</definedName>
    <definedName name="_28B.2_B.3">#REF!</definedName>
    <definedName name="_29__123Graph_XFIG_D" localSheetId="8" hidden="1">#REF!</definedName>
    <definedName name="_29__123Graph_XFIG_D" localSheetId="9" hidden="1">#REF!</definedName>
    <definedName name="_29__123Graph_XFIG_D" localSheetId="4" hidden="1">#REF!</definedName>
    <definedName name="_29__123Graph_XFIG_D" localSheetId="6" hidden="1">#REF!</definedName>
    <definedName name="_29__123Graph_XFIG_D" localSheetId="3" hidden="1">#REF!</definedName>
    <definedName name="_29__123Graph_XFIG_D" localSheetId="1" hidden="1">#REF!</definedName>
    <definedName name="_29__123Graph_XFIG_D" localSheetId="2" hidden="1">#REF!</definedName>
    <definedName name="_29__123Graph_XFIG_D" hidden="1">#REF!</definedName>
    <definedName name="_29B.4___5" localSheetId="8">#REF!</definedName>
    <definedName name="_29B.4___5" localSheetId="9">#REF!</definedName>
    <definedName name="_29B.4___5" localSheetId="4">#REF!</definedName>
    <definedName name="_29B.4___5" localSheetId="6">#REF!</definedName>
    <definedName name="_29B.4___5" localSheetId="3">#REF!</definedName>
    <definedName name="_29B.4___5" localSheetId="2">#REF!</definedName>
    <definedName name="_29B.4___5">#REF!</definedName>
    <definedName name="_2IMPRESION" localSheetId="9">#REF!</definedName>
    <definedName name="_2IMPRESION" localSheetId="6">#REF!</definedName>
    <definedName name="_2IMPRESION" localSheetId="5">#REF!</definedName>
    <definedName name="_2IMPRESION">#REF!</definedName>
    <definedName name="_2Macros_Import_.qbop" localSheetId="7">[18]!'[Macros Import].qbop'</definedName>
    <definedName name="_2Macros_Import_.qbop" localSheetId="8">[18]!'[Macros Import].qbop'</definedName>
    <definedName name="_2Macros_Import_.qbop">[18]!'[Macros Import].qbop'</definedName>
    <definedName name="_3">#N/A</definedName>
    <definedName name="_3.__No_club_de_París__Después_del_30_Jun_84" localSheetId="8">#REF!</definedName>
    <definedName name="_3.__No_club_de_París__Después_del_30_Jun_84" localSheetId="9">#REF!</definedName>
    <definedName name="_3.__No_club_de_París__Después_del_30_Jun_84" localSheetId="4">#REF!</definedName>
    <definedName name="_3.__No_club_de_París__Después_del_30_Jun_84" localSheetId="6">#REF!</definedName>
    <definedName name="_3.__No_club_de_París__Después_del_30_Jun_84" localSheetId="3">#REF!</definedName>
    <definedName name="_3.__No_club_de_París__Después_del_30_Jun_84" localSheetId="1">#REF!</definedName>
    <definedName name="_3.__No_club_de_París__Después_del_30_Jun_84" localSheetId="2">#REF!</definedName>
    <definedName name="_3.__No_club_de_París__Después_del_30_Jun_84">#REF!</definedName>
    <definedName name="_3__123Graph_ACPI_ER_LOG" localSheetId="8" hidden="1">[7]ER!#REF!</definedName>
    <definedName name="_3__123Graph_ACPI_ER_LOG" localSheetId="9" hidden="1">[7]ER!#REF!</definedName>
    <definedName name="_3__123Graph_ACPI_ER_LOG" localSheetId="4" hidden="1">[7]ER!#REF!</definedName>
    <definedName name="_3__123Graph_ACPI_ER_LOG" localSheetId="6" hidden="1">[7]ER!#REF!</definedName>
    <definedName name="_3__123Graph_ACPI_ER_LOG" localSheetId="3" hidden="1">[7]ER!#REF!</definedName>
    <definedName name="_3__123Graph_ACPI_ER_LOG" localSheetId="1" hidden="1">[7]ER!#REF!</definedName>
    <definedName name="_3__123Graph_ACPI_ER_LOG" localSheetId="2" hidden="1">[7]ER!#REF!</definedName>
    <definedName name="_3__123Graph_ACPI_ER_LOG" hidden="1">[7]ER!#REF!</definedName>
    <definedName name="_30__123Graph_XREALEX_WAGE" localSheetId="8" hidden="1">[19]PRIVATE!#REF!</definedName>
    <definedName name="_30__123Graph_XREALEX_WAGE" localSheetId="9" hidden="1">[19]PRIVATE!#REF!</definedName>
    <definedName name="_30__123Graph_XREALEX_WAGE" localSheetId="4" hidden="1">[19]PRIVATE!#REF!</definedName>
    <definedName name="_30__123Graph_XREALEX_WAGE" localSheetId="6" hidden="1">[19]PRIVATE!#REF!</definedName>
    <definedName name="_30__123Graph_XREALEX_WAGE" localSheetId="3" hidden="1">[19]PRIVATE!#REF!</definedName>
    <definedName name="_30__123Graph_XREALEX_WAGE" localSheetId="1" hidden="1">[19]PRIVATE!#REF!</definedName>
    <definedName name="_30__123Graph_XREALEX_WAGE" localSheetId="2" hidden="1">[19]PRIVATE!#REF!</definedName>
    <definedName name="_30__123Graph_XREALEX_WAGE" hidden="1">[19]PRIVATE!#REF!</definedName>
    <definedName name="_30CONSOL_B2" localSheetId="8">#REF!</definedName>
    <definedName name="_30CONSOL_B2" localSheetId="9">#REF!</definedName>
    <definedName name="_30CONSOL_B2" localSheetId="4">#REF!</definedName>
    <definedName name="_30CONSOL_B2" localSheetId="6">#REF!</definedName>
    <definedName name="_30CONSOL_B2" localSheetId="3">#REF!</definedName>
    <definedName name="_30CONSOL_B2" localSheetId="1">#REF!</definedName>
    <definedName name="_30CONSOL_B2" localSheetId="2">#REF!</definedName>
    <definedName name="_30CONSOL_B2">#REF!</definedName>
    <definedName name="_31CONSOL_DEPOSITS" localSheetId="8">'[20]A 11'!#REF!</definedName>
    <definedName name="_31CONSOL_DEPOSITS" localSheetId="9">'[20]A 11'!#REF!</definedName>
    <definedName name="_31CONSOL_DEPOSITS" localSheetId="4">'[20]A 11'!#REF!</definedName>
    <definedName name="_31CONSOL_DEPOSITS" localSheetId="6">'[20]A 11'!#REF!</definedName>
    <definedName name="_31CONSOL_DEPOSITS" localSheetId="3">'[20]A 11'!#REF!</definedName>
    <definedName name="_31CONSOL_DEPOSITS" localSheetId="1">'[20]A 11'!#REF!</definedName>
    <definedName name="_31CONSOL_DEPOSITS" localSheetId="2">'[20]A 11'!#REF!</definedName>
    <definedName name="_31CONSOL_DEPOSITS">'[20]A 11'!#REF!</definedName>
    <definedName name="_32FA_L" localSheetId="8">#REF!</definedName>
    <definedName name="_32FA_L" localSheetId="9">#REF!</definedName>
    <definedName name="_32FA_L" localSheetId="4">#REF!</definedName>
    <definedName name="_32FA_L" localSheetId="6">#REF!</definedName>
    <definedName name="_32FA_L" localSheetId="3">#REF!</definedName>
    <definedName name="_32FA_L" localSheetId="1">#REF!</definedName>
    <definedName name="_32FA_L" localSheetId="2">#REF!</definedName>
    <definedName name="_32FA_L">#REF!</definedName>
    <definedName name="_33GAZ_LIABS" localSheetId="8">#REF!</definedName>
    <definedName name="_33GAZ_LIABS" localSheetId="9">#REF!</definedName>
    <definedName name="_33GAZ_LIABS" localSheetId="4">#REF!</definedName>
    <definedName name="_33GAZ_LIABS" localSheetId="6">#REF!</definedName>
    <definedName name="_33GAZ_LIABS" localSheetId="3">#REF!</definedName>
    <definedName name="_33GAZ_LIABS" localSheetId="1">#REF!</definedName>
    <definedName name="_33GAZ_LIABS" localSheetId="2">#REF!</definedName>
    <definedName name="_33GAZ_LIABS">#REF!</definedName>
    <definedName name="_34__123Graph_XTERMS_OF_TRADE" localSheetId="8" hidden="1">#REF!</definedName>
    <definedName name="_34__123Graph_XTERMS_OF_TRADE" localSheetId="9" hidden="1">#REF!</definedName>
    <definedName name="_34__123Graph_XTERMS_OF_TRADE" localSheetId="4" hidden="1">#REF!</definedName>
    <definedName name="_34__123Graph_XTERMS_OF_TRADE" localSheetId="6" hidden="1">#REF!</definedName>
    <definedName name="_34__123Graph_XTERMS_OF_TRADE" localSheetId="3" hidden="1">#REF!</definedName>
    <definedName name="_34__123Graph_XTERMS_OF_TRADE" localSheetId="1" hidden="1">#REF!</definedName>
    <definedName name="_34__123Graph_XTERMS_OF_TRADE" localSheetId="2" hidden="1">#REF!</definedName>
    <definedName name="_34__123Graph_XTERMS_OF_TRADE" hidden="1">#REF!</definedName>
    <definedName name="_34INT_RESERVES" localSheetId="9">#REF!</definedName>
    <definedName name="_34INT_RESERVES" localSheetId="6">#REF!</definedName>
    <definedName name="_34INT_RESERVES" localSheetId="5">#REF!</definedName>
    <definedName name="_34INT_RESERVES">#REF!</definedName>
    <definedName name="_39__123Graph_BCPI_ER_LOG" localSheetId="9" hidden="1">[7]ER!#REF!</definedName>
    <definedName name="_39__123Graph_BCPI_ER_LOG" localSheetId="5" hidden="1">[7]ER!#REF!</definedName>
    <definedName name="_39__123Graph_BCPI_ER_LOG" hidden="1">[7]ER!#REF!</definedName>
    <definedName name="_4">#N/A</definedName>
    <definedName name="_4__123Graph_BCPI_ER_LOG" localSheetId="9" hidden="1">[7]ER!#REF!</definedName>
    <definedName name="_4__123Graph_BCPI_ER_LOG" localSheetId="5" hidden="1">[7]ER!#REF!</definedName>
    <definedName name="_4__123Graph_BCPI_ER_LOG" hidden="1">[7]ER!#REF!</definedName>
    <definedName name="_5">#N/A</definedName>
    <definedName name="_5__123Graph_BIBA_IBRD" localSheetId="9" hidden="1">[7]WB!#REF!</definedName>
    <definedName name="_5__123Graph_BIBA_IBRD" localSheetId="5" hidden="1">[7]WB!#REF!</definedName>
    <definedName name="_5__123Graph_BIBA_IBRD" hidden="1">[7]WB!#REF!</definedName>
    <definedName name="_51__123Graph_BIBA_IBRD" localSheetId="9" hidden="1">[7]WB!#REF!</definedName>
    <definedName name="_51__123Graph_BIBA_IBRD" localSheetId="5" hidden="1">[7]WB!#REF!</definedName>
    <definedName name="_51__123Graph_BIBA_IBRD" hidden="1">[7]WB!#REF!</definedName>
    <definedName name="_52B.2_B.3" localSheetId="8">#REF!</definedName>
    <definedName name="_52B.2_B.3" localSheetId="9">#REF!</definedName>
    <definedName name="_52B.2_B.3" localSheetId="4">#REF!</definedName>
    <definedName name="_52B.2_B.3" localSheetId="6">#REF!</definedName>
    <definedName name="_52B.2_B.3" localSheetId="3">#REF!</definedName>
    <definedName name="_52B.2_B.3" localSheetId="1">#REF!</definedName>
    <definedName name="_52B.2_B.3" localSheetId="2">#REF!</definedName>
    <definedName name="_52B.2_B.3">#REF!</definedName>
    <definedName name="_53B.4___5" localSheetId="8">#REF!</definedName>
    <definedName name="_53B.4___5" localSheetId="9">#REF!</definedName>
    <definedName name="_53B.4___5" localSheetId="4">#REF!</definedName>
    <definedName name="_53B.4___5" localSheetId="6">#REF!</definedName>
    <definedName name="_53B.4___5" localSheetId="3">#REF!</definedName>
    <definedName name="_53B.4___5" localSheetId="1">#REF!</definedName>
    <definedName name="_53B.4___5" localSheetId="2">#REF!</definedName>
    <definedName name="_53B.4___5">#REF!</definedName>
    <definedName name="_54CONSOL_B2" localSheetId="8">#REF!</definedName>
    <definedName name="_54CONSOL_B2" localSheetId="9">#REF!</definedName>
    <definedName name="_54CONSOL_B2" localSheetId="4">#REF!</definedName>
    <definedName name="_54CONSOL_B2" localSheetId="6">#REF!</definedName>
    <definedName name="_54CONSOL_B2" localSheetId="3">#REF!</definedName>
    <definedName name="_54CONSOL_B2" localSheetId="1">#REF!</definedName>
    <definedName name="_54CONSOL_B2" localSheetId="2">#REF!</definedName>
    <definedName name="_54CONSOL_B2">#REF!</definedName>
    <definedName name="_6">#N/A</definedName>
    <definedName name="_68CONSOL_DEPOSITS" localSheetId="8">'[13]A 11'!#REF!</definedName>
    <definedName name="_68CONSOL_DEPOSITS" localSheetId="9">'[13]A 11'!#REF!</definedName>
    <definedName name="_68CONSOL_DEPOSITS" localSheetId="4">'[13]A 11'!#REF!</definedName>
    <definedName name="_68CONSOL_DEPOSITS" localSheetId="6">'[13]A 11'!#REF!</definedName>
    <definedName name="_68CONSOL_DEPOSITS" localSheetId="3">'[13]A 11'!#REF!</definedName>
    <definedName name="_68CONSOL_DEPOSITS" localSheetId="1">'[13]A 11'!#REF!</definedName>
    <definedName name="_68CONSOL_DEPOSITS" localSheetId="2">'[13]A 11'!#REF!</definedName>
    <definedName name="_68CONSOL_DEPOSITS">'[13]A 11'!#REF!</definedName>
    <definedName name="_69FA_L" localSheetId="8">#REF!</definedName>
    <definedName name="_69FA_L" localSheetId="9">#REF!</definedName>
    <definedName name="_69FA_L" localSheetId="4">#REF!</definedName>
    <definedName name="_69FA_L" localSheetId="6">#REF!</definedName>
    <definedName name="_69FA_L" localSheetId="3">#REF!</definedName>
    <definedName name="_69FA_L" localSheetId="1">#REF!</definedName>
    <definedName name="_69FA_L" localSheetId="2">#REF!</definedName>
    <definedName name="_69FA_L">#REF!</definedName>
    <definedName name="_6B.2_B.3" localSheetId="8">#REF!</definedName>
    <definedName name="_6B.2_B.3" localSheetId="9">#REF!</definedName>
    <definedName name="_6B.2_B.3" localSheetId="4">#REF!</definedName>
    <definedName name="_6B.2_B.3" localSheetId="6">#REF!</definedName>
    <definedName name="_6B.2_B.3" localSheetId="3">#REF!</definedName>
    <definedName name="_6B.2_B.3" localSheetId="1">#REF!</definedName>
    <definedName name="_6B.2_B.3" localSheetId="2">#REF!</definedName>
    <definedName name="_6B.2_B.3">#REF!</definedName>
    <definedName name="_7">#N/A</definedName>
    <definedName name="_7__123Graph_ACPI_ER_LOG" localSheetId="8" hidden="1">[15]ER!#REF!</definedName>
    <definedName name="_7__123Graph_ACPI_ER_LOG" localSheetId="9" hidden="1">[15]ER!#REF!</definedName>
    <definedName name="_7__123Graph_ACPI_ER_LOG" localSheetId="4" hidden="1">[15]ER!#REF!</definedName>
    <definedName name="_7__123Graph_ACPI_ER_LOG" localSheetId="6" hidden="1">[15]ER!#REF!</definedName>
    <definedName name="_7__123Graph_ACPI_ER_LOG" localSheetId="3" hidden="1">[15]ER!#REF!</definedName>
    <definedName name="_7__123Graph_ACPI_ER_LOG" localSheetId="1" hidden="1">[15]ER!#REF!</definedName>
    <definedName name="_7__123Graph_ACPI_ER_LOG" localSheetId="2" hidden="1">[15]ER!#REF!</definedName>
    <definedName name="_7__123Graph_ACPI_ER_LOG" hidden="1">[15]ER!#REF!</definedName>
    <definedName name="_70GAZ_LIABS" localSheetId="8">#REF!</definedName>
    <definedName name="_70GAZ_LIABS" localSheetId="9">#REF!</definedName>
    <definedName name="_70GAZ_LIABS" localSheetId="4">#REF!</definedName>
    <definedName name="_70GAZ_LIABS" localSheetId="6">#REF!</definedName>
    <definedName name="_70GAZ_LIABS" localSheetId="3">#REF!</definedName>
    <definedName name="_70GAZ_LIABS" localSheetId="1">#REF!</definedName>
    <definedName name="_70GAZ_LIABS" localSheetId="2">#REF!</definedName>
    <definedName name="_70GAZ_LIABS">#REF!</definedName>
    <definedName name="_71INT_RESERVES" localSheetId="8">#REF!</definedName>
    <definedName name="_71INT_RESERVES" localSheetId="9">#REF!</definedName>
    <definedName name="_71INT_RESERVES" localSheetId="4">#REF!</definedName>
    <definedName name="_71INT_RESERVES" localSheetId="6">#REF!</definedName>
    <definedName name="_71INT_RESERVES" localSheetId="3">#REF!</definedName>
    <definedName name="_71INT_RESERVES" localSheetId="1">#REF!</definedName>
    <definedName name="_71INT_RESERVES" localSheetId="2">#REF!</definedName>
    <definedName name="_71INT_RESERVES">#REF!</definedName>
    <definedName name="_7B.4___5" localSheetId="8">#REF!</definedName>
    <definedName name="_7B.4___5" localSheetId="9">#REF!</definedName>
    <definedName name="_7B.4___5" localSheetId="4">#REF!</definedName>
    <definedName name="_7B.4___5" localSheetId="6">#REF!</definedName>
    <definedName name="_7B.4___5" localSheetId="3">#REF!</definedName>
    <definedName name="_7B.4___5" localSheetId="1">#REF!</definedName>
    <definedName name="_7B.4___5" localSheetId="2">#REF!</definedName>
    <definedName name="_7B.4___5">#REF!</definedName>
    <definedName name="_8">#N/A</definedName>
    <definedName name="_88" localSheetId="8">#REF!</definedName>
    <definedName name="_88" localSheetId="9">#REF!</definedName>
    <definedName name="_88" localSheetId="4">#REF!</definedName>
    <definedName name="_88" localSheetId="6">#REF!</definedName>
    <definedName name="_88" localSheetId="3">#REF!</definedName>
    <definedName name="_88" localSheetId="1">#REF!</definedName>
    <definedName name="_88" localSheetId="2">#REF!</definedName>
    <definedName name="_88">#REF!</definedName>
    <definedName name="_89" localSheetId="8">#REF!</definedName>
    <definedName name="_89" localSheetId="9">#REF!</definedName>
    <definedName name="_89" localSheetId="4">#REF!</definedName>
    <definedName name="_89" localSheetId="6">#REF!</definedName>
    <definedName name="_89" localSheetId="3">#REF!</definedName>
    <definedName name="_89" localSheetId="1">#REF!</definedName>
    <definedName name="_89" localSheetId="2">#REF!</definedName>
    <definedName name="_89">#REF!</definedName>
    <definedName name="_8CONSOL_B2" localSheetId="8">#REF!</definedName>
    <definedName name="_8CONSOL_B2" localSheetId="9">#REF!</definedName>
    <definedName name="_8CONSOL_B2" localSheetId="4">#REF!</definedName>
    <definedName name="_8CONSOL_B2" localSheetId="6">#REF!</definedName>
    <definedName name="_8CONSOL_B2" localSheetId="3">#REF!</definedName>
    <definedName name="_8CONSOL_B2" localSheetId="2">#REF!</definedName>
    <definedName name="_8CONSOL_B2">#REF!</definedName>
    <definedName name="_9CONSOL_DEPOSITS" localSheetId="8">'[21]A 11'!#REF!</definedName>
    <definedName name="_9CONSOL_DEPOSITS" localSheetId="9">'[21]A 11'!#REF!</definedName>
    <definedName name="_9CONSOL_DEPOSITS" localSheetId="4">'[21]A 11'!#REF!</definedName>
    <definedName name="_9CONSOL_DEPOSITS" localSheetId="6">'[21]A 11'!#REF!</definedName>
    <definedName name="_9CONSOL_DEPOSITS" localSheetId="3">'[21]A 11'!#REF!</definedName>
    <definedName name="_9CONSOL_DEPOSITS" localSheetId="2">'[21]A 11'!#REF!</definedName>
    <definedName name="_9CONSOL_DEPOSITS">'[21]A 11'!#REF!</definedName>
    <definedName name="_aaV110" localSheetId="8">[22]QNEWLOR!#REF!</definedName>
    <definedName name="_aaV110" localSheetId="9">[22]QNEWLOR!#REF!</definedName>
    <definedName name="_aaV110" localSheetId="4">[22]QNEWLOR!#REF!</definedName>
    <definedName name="_aaV110" localSheetId="6">[22]QNEWLOR!#REF!</definedName>
    <definedName name="_aaV110" localSheetId="3">[22]QNEWLOR!#REF!</definedName>
    <definedName name="_aaV110" localSheetId="2">[22]QNEWLOR!#REF!</definedName>
    <definedName name="_aaV110">[22]QNEWLOR!#REF!</definedName>
    <definedName name="_aIV114" localSheetId="8">[22]QNEWLOR!#REF!</definedName>
    <definedName name="_aIV114" localSheetId="9">[22]QNEWLOR!#REF!</definedName>
    <definedName name="_aIV114" localSheetId="4">[22]QNEWLOR!#REF!</definedName>
    <definedName name="_aIV114" localSheetId="6">[22]QNEWLOR!#REF!</definedName>
    <definedName name="_aIV114" localSheetId="3">[22]QNEWLOR!#REF!</definedName>
    <definedName name="_aIV114" localSheetId="2">[22]QNEWLOR!#REF!</definedName>
    <definedName name="_aIV114">[22]QNEWLOR!#REF!</definedName>
    <definedName name="_aIV190" localSheetId="8">[22]QNEWLOR!#REF!</definedName>
    <definedName name="_aIV190" localSheetId="9">[22]QNEWLOR!#REF!</definedName>
    <definedName name="_aIV190" localSheetId="4">[22]QNEWLOR!#REF!</definedName>
    <definedName name="_aIV190" localSheetId="6">[22]QNEWLOR!#REF!</definedName>
    <definedName name="_aIV190" localSheetId="3">[22]QNEWLOR!#REF!</definedName>
    <definedName name="_aIV190" localSheetId="2">[22]QNEWLOR!#REF!</definedName>
    <definedName name="_aIV190">[22]QNEWLOR!#REF!</definedName>
    <definedName name="_AUS1" localSheetId="8">#REF!</definedName>
    <definedName name="_AUS1" localSheetId="9">#REF!</definedName>
    <definedName name="_AUS1" localSheetId="4">#REF!</definedName>
    <definedName name="_AUS1" localSheetId="6">#REF!</definedName>
    <definedName name="_AUS1" localSheetId="3">#REF!</definedName>
    <definedName name="_AUS1" localSheetId="1">#REF!</definedName>
    <definedName name="_AUS1" localSheetId="2">#REF!</definedName>
    <definedName name="_AUS1">#REF!</definedName>
    <definedName name="_bla2" localSheetId="8" hidden="1">#REF!</definedName>
    <definedName name="_bla2" localSheetId="9" hidden="1">#REF!</definedName>
    <definedName name="_bla2" localSheetId="4" hidden="1">#REF!</definedName>
    <definedName name="_bla2" localSheetId="6" hidden="1">#REF!</definedName>
    <definedName name="_bla2" localSheetId="3" hidden="1">#REF!</definedName>
    <definedName name="_bla2" localSheetId="1" hidden="1">#REF!</definedName>
    <definedName name="_bla2" localSheetId="2" hidden="1">#REF!</definedName>
    <definedName name="_bla2" hidden="1">#REF!</definedName>
    <definedName name="_bla3" localSheetId="8" hidden="1">#REF!</definedName>
    <definedName name="_bla3" localSheetId="9" hidden="1">#REF!</definedName>
    <definedName name="_bla3" localSheetId="4" hidden="1">#REF!</definedName>
    <definedName name="_bla3" localSheetId="6" hidden="1">#REF!</definedName>
    <definedName name="_bla3" localSheetId="3" hidden="1">#REF!</definedName>
    <definedName name="_bla3" localSheetId="1" hidden="1">#REF!</definedName>
    <definedName name="_bla3" localSheetId="2" hidden="1">#REF!</definedName>
    <definedName name="_bla3" hidden="1">#REF!</definedName>
    <definedName name="_bla4" localSheetId="9" hidden="1">#REF!</definedName>
    <definedName name="_bla4" localSheetId="6" hidden="1">#REF!</definedName>
    <definedName name="_bla4" localSheetId="1" hidden="1">#REF!</definedName>
    <definedName name="_bla4" localSheetId="5" hidden="1">#REF!</definedName>
    <definedName name="_bla4" hidden="1">#REF!</definedName>
    <definedName name="_BOP2" localSheetId="9">[23]BoP!#REF!</definedName>
    <definedName name="_BOP2" localSheetId="5">[23]BoP!#REF!</definedName>
    <definedName name="_BOP2">[23]BoP!#REF!</definedName>
    <definedName name="_D" localSheetId="8">#REF!</definedName>
    <definedName name="_D" localSheetId="9">#REF!</definedName>
    <definedName name="_D" localSheetId="4">#REF!</definedName>
    <definedName name="_D" localSheetId="6">#REF!</definedName>
    <definedName name="_D" localSheetId="3">#REF!</definedName>
    <definedName name="_D" localSheetId="1">#REF!</definedName>
    <definedName name="_D" localSheetId="2">#REF!</definedName>
    <definedName name="_D">#REF!</definedName>
    <definedName name="_DEG1" localSheetId="8">#REF!</definedName>
    <definedName name="_DEG1" localSheetId="9">#REF!</definedName>
    <definedName name="_DEG1" localSheetId="4">#REF!</definedName>
    <definedName name="_DEG1" localSheetId="6">#REF!</definedName>
    <definedName name="_DEG1" localSheetId="3">#REF!</definedName>
    <definedName name="_DEG1" localSheetId="1">#REF!</definedName>
    <definedName name="_DEG1" localSheetId="2">#REF!</definedName>
    <definedName name="_DEG1">#REF!</definedName>
    <definedName name="_DKR1" localSheetId="8">#REF!</definedName>
    <definedName name="_DKR1" localSheetId="9">#REF!</definedName>
    <definedName name="_DKR1" localSheetId="4">#REF!</definedName>
    <definedName name="_DKR1" localSheetId="6">#REF!</definedName>
    <definedName name="_DKR1" localSheetId="3">#REF!</definedName>
    <definedName name="_DKR1" localSheetId="1">#REF!</definedName>
    <definedName name="_DKR1" localSheetId="2">#REF!</definedName>
    <definedName name="_DKR1">#REF!</definedName>
    <definedName name="_DLX1.EMA" localSheetId="9">#REF!</definedName>
    <definedName name="_DLX1.EMA" localSheetId="6">#REF!</definedName>
    <definedName name="_DLX1.EMA" localSheetId="1">#REF!</definedName>
    <definedName name="_DLX1.EMA" localSheetId="5">#REF!</definedName>
    <definedName name="_DLX1.EMA">#REF!</definedName>
    <definedName name="_DLX1.EMG" localSheetId="9">#REF!</definedName>
    <definedName name="_DLX1.EMG" localSheetId="6">#REF!</definedName>
    <definedName name="_DLX1.EMG" localSheetId="1">#REF!</definedName>
    <definedName name="_DLX1.EMG" localSheetId="5">#REF!</definedName>
    <definedName name="_DLX1.EMG">#REF!</definedName>
    <definedName name="_DLX10.EMA" localSheetId="9">#REF!</definedName>
    <definedName name="_DLX10.EMA" localSheetId="6">#REF!</definedName>
    <definedName name="_DLX10.EMA" localSheetId="1">#REF!</definedName>
    <definedName name="_DLX10.EMA" localSheetId="5">#REF!</definedName>
    <definedName name="_DLX10.EMA">#REF!</definedName>
    <definedName name="_DLX11.EMA" localSheetId="9">#REF!</definedName>
    <definedName name="_DLX11.EMA" localSheetId="6">#REF!</definedName>
    <definedName name="_DLX11.EMA" localSheetId="1">#REF!</definedName>
    <definedName name="_DLX11.EMA" localSheetId="5">#REF!</definedName>
    <definedName name="_DLX11.EMA">#REF!</definedName>
    <definedName name="_DLX12.EMA" localSheetId="9">#REF!</definedName>
    <definedName name="_DLX12.EMA" localSheetId="6">#REF!</definedName>
    <definedName name="_DLX12.EMA" localSheetId="1">#REF!</definedName>
    <definedName name="_DLX12.EMA" localSheetId="5">#REF!</definedName>
    <definedName name="_DLX12.EMA">#REF!</definedName>
    <definedName name="_DLX13.EMA" localSheetId="9">#REF!</definedName>
    <definedName name="_DLX13.EMA" localSheetId="6">#REF!</definedName>
    <definedName name="_DLX13.EMA" localSheetId="1">#REF!</definedName>
    <definedName name="_DLX13.EMA" localSheetId="5">#REF!</definedName>
    <definedName name="_DLX13.EMA">#REF!</definedName>
    <definedName name="_DLX14.EMA" localSheetId="9">#REF!</definedName>
    <definedName name="_DLX14.EMA" localSheetId="6">#REF!</definedName>
    <definedName name="_DLX14.EMA" localSheetId="1">#REF!</definedName>
    <definedName name="_DLX14.EMA" localSheetId="5">#REF!</definedName>
    <definedName name="_DLX14.EMA">#REF!</definedName>
    <definedName name="_DLX16.EMA" localSheetId="9">#REF!</definedName>
    <definedName name="_DLX16.EMA" localSheetId="6">#REF!</definedName>
    <definedName name="_DLX16.EMA" localSheetId="1">#REF!</definedName>
    <definedName name="_DLX16.EMA" localSheetId="5">#REF!</definedName>
    <definedName name="_DLX16.EMA">#REF!</definedName>
    <definedName name="_DLX2.EMA" localSheetId="8">#REF!,#REF!</definedName>
    <definedName name="_DLX2.EMA" localSheetId="9">#REF!,#REF!</definedName>
    <definedName name="_DLX2.EMA" localSheetId="4">#REF!,#REF!</definedName>
    <definedName name="_DLX2.EMA" localSheetId="6">#REF!,#REF!</definedName>
    <definedName name="_DLX2.EMA" localSheetId="3">#REF!,#REF!</definedName>
    <definedName name="_DLX2.EMA" localSheetId="1">#REF!,#REF!</definedName>
    <definedName name="_DLX2.EMA" localSheetId="2">#REF!,#REF!</definedName>
    <definedName name="_DLX2.EMA">#REF!,#REF!</definedName>
    <definedName name="_DLX2.EMG" localSheetId="8">#REF!</definedName>
    <definedName name="_DLX2.EMG" localSheetId="9">#REF!</definedName>
    <definedName name="_DLX2.EMG" localSheetId="4">#REF!</definedName>
    <definedName name="_DLX2.EMG" localSheetId="6">#REF!</definedName>
    <definedName name="_DLX2.EMG" localSheetId="3">#REF!</definedName>
    <definedName name="_DLX2.EMG" localSheetId="1">#REF!</definedName>
    <definedName name="_DLX2.EMG" localSheetId="2">#REF!</definedName>
    <definedName name="_DLX2.EMG">#REF!</definedName>
    <definedName name="_DLX4.EMA" localSheetId="8">#REF!</definedName>
    <definedName name="_DLX4.EMA" localSheetId="9">#REF!</definedName>
    <definedName name="_DLX4.EMA" localSheetId="4">#REF!</definedName>
    <definedName name="_DLX4.EMA" localSheetId="6">#REF!</definedName>
    <definedName name="_DLX4.EMA" localSheetId="3">#REF!</definedName>
    <definedName name="_DLX4.EMA" localSheetId="1">#REF!</definedName>
    <definedName name="_DLX4.EMA" localSheetId="2">#REF!</definedName>
    <definedName name="_DLX4.EMA">#REF!</definedName>
    <definedName name="_DLX4.EMG" localSheetId="8">#REF!</definedName>
    <definedName name="_DLX4.EMG" localSheetId="9">#REF!</definedName>
    <definedName name="_DLX4.EMG" localSheetId="4">#REF!</definedName>
    <definedName name="_DLX4.EMG" localSheetId="6">#REF!</definedName>
    <definedName name="_DLX4.EMG" localSheetId="3">#REF!</definedName>
    <definedName name="_DLX4.EMG" localSheetId="1">#REF!</definedName>
    <definedName name="_DLX4.EMG" localSheetId="2">#REF!</definedName>
    <definedName name="_DLX4.EMG">#REF!</definedName>
    <definedName name="_DLX5.EMA" localSheetId="9">#REF!</definedName>
    <definedName name="_DLX5.EMA" localSheetId="6">#REF!</definedName>
    <definedName name="_DLX5.EMA" localSheetId="1">#REF!</definedName>
    <definedName name="_DLX5.EMA" localSheetId="5">#REF!</definedName>
    <definedName name="_DLX5.EMA">#REF!</definedName>
    <definedName name="_DLX6.EMA" localSheetId="9">#REF!</definedName>
    <definedName name="_DLX6.EMA" localSheetId="6">#REF!</definedName>
    <definedName name="_DLX6.EMA" localSheetId="1">#REF!</definedName>
    <definedName name="_DLX6.EMA" localSheetId="5">#REF!</definedName>
    <definedName name="_DLX6.EMA">#REF!</definedName>
    <definedName name="_DLX7.EMA" localSheetId="9">#REF!</definedName>
    <definedName name="_DLX7.EMA" localSheetId="6">#REF!</definedName>
    <definedName name="_DLX7.EMA" localSheetId="1">#REF!</definedName>
    <definedName name="_DLX7.EMA" localSheetId="5">#REF!</definedName>
    <definedName name="_DLX7.EMA">#REF!</definedName>
    <definedName name="_DLX8.EMA" localSheetId="9">#REF!</definedName>
    <definedName name="_DLX8.EMA" localSheetId="6">#REF!</definedName>
    <definedName name="_DLX8.EMA" localSheetId="1">#REF!</definedName>
    <definedName name="_DLX8.EMA" localSheetId="5">#REF!</definedName>
    <definedName name="_DLX8.EMA">#REF!</definedName>
    <definedName name="_DLX9.EMA" localSheetId="9">#REF!</definedName>
    <definedName name="_DLX9.EMA" localSheetId="6">#REF!</definedName>
    <definedName name="_DLX9.EMA" localSheetId="1">#REF!</definedName>
    <definedName name="_DLX9.EMA" localSheetId="5">#REF!</definedName>
    <definedName name="_DLX9.EMA">#REF!</definedName>
    <definedName name="_ECU1" localSheetId="9">#REF!</definedName>
    <definedName name="_ECU1" localSheetId="6">#REF!</definedName>
    <definedName name="_ECU1" localSheetId="1">#REF!</definedName>
    <definedName name="_ECU1" localSheetId="5">#REF!</definedName>
    <definedName name="_ECU1">#REF!</definedName>
    <definedName name="_END94" localSheetId="9">#REF!</definedName>
    <definedName name="_END94" localSheetId="6">#REF!</definedName>
    <definedName name="_END94" localSheetId="5">#REF!</definedName>
    <definedName name="_END94">#REF!</definedName>
    <definedName name="_ESC1" localSheetId="9">#REF!</definedName>
    <definedName name="_ESC1" localSheetId="6">#REF!</definedName>
    <definedName name="_ESC1" localSheetId="1">#REF!</definedName>
    <definedName name="_ESC1" localSheetId="5">#REF!</definedName>
    <definedName name="_ESC1">#REF!</definedName>
    <definedName name="_EX9596" localSheetId="9">#REF!</definedName>
    <definedName name="_EX9596" localSheetId="6">#REF!</definedName>
    <definedName name="_EX9596" localSheetId="1">#REF!</definedName>
    <definedName name="_EX9596" localSheetId="5">#REF!</definedName>
    <definedName name="_EX9596">#REF!</definedName>
    <definedName name="_F" localSheetId="9" hidden="1">'[24]Fax a enviar'!#REF!</definedName>
    <definedName name="_F" localSheetId="5" hidden="1">'[24]Fax a enviar'!#REF!</definedName>
    <definedName name="_F" hidden="1">'[24]Fax a enviar'!#REF!</definedName>
    <definedName name="_FAL1" localSheetId="8">#REF!</definedName>
    <definedName name="_FAL1" localSheetId="9">#REF!</definedName>
    <definedName name="_FAL1" localSheetId="4">#REF!</definedName>
    <definedName name="_FAL1" localSheetId="6">#REF!</definedName>
    <definedName name="_FAL1" localSheetId="3">#REF!</definedName>
    <definedName name="_FAL1" localSheetId="1">#REF!</definedName>
    <definedName name="_FAL1" localSheetId="2">#REF!</definedName>
    <definedName name="_FAL1">#REF!</definedName>
    <definedName name="_FAL2" localSheetId="8">#REF!</definedName>
    <definedName name="_FAL2" localSheetId="9">#REF!</definedName>
    <definedName name="_FAL2" localSheetId="4">#REF!</definedName>
    <definedName name="_FAL2" localSheetId="6">#REF!</definedName>
    <definedName name="_FAL2" localSheetId="3">#REF!</definedName>
    <definedName name="_FAL2" localSheetId="1">#REF!</definedName>
    <definedName name="_FAL2" localSheetId="2">#REF!</definedName>
    <definedName name="_FAL2">#REF!</definedName>
    <definedName name="_FAL3" localSheetId="8">#REF!</definedName>
    <definedName name="_FAL3" localSheetId="9">#REF!</definedName>
    <definedName name="_FAL3" localSheetId="4">#REF!</definedName>
    <definedName name="_FAL3" localSheetId="6">#REF!</definedName>
    <definedName name="_FAL3" localSheetId="3">#REF!</definedName>
    <definedName name="_FAL3" localSheetId="1">#REF!</definedName>
    <definedName name="_FAL3" localSheetId="2">#REF!</definedName>
    <definedName name="_FAL3">#REF!</definedName>
    <definedName name="_FAL4" localSheetId="9">#REF!</definedName>
    <definedName name="_FAL4" localSheetId="6">#REF!</definedName>
    <definedName name="_FAL4" localSheetId="1">#REF!</definedName>
    <definedName name="_FAL4" localSheetId="5">#REF!</definedName>
    <definedName name="_FAL4">#REF!</definedName>
    <definedName name="_FAL5" localSheetId="9">#REF!</definedName>
    <definedName name="_FAL5" localSheetId="6">#REF!</definedName>
    <definedName name="_FAL5" localSheetId="1">#REF!</definedName>
    <definedName name="_FAL5" localSheetId="5">#REF!</definedName>
    <definedName name="_FAL5">#REF!</definedName>
    <definedName name="_FAL6" localSheetId="9">#REF!</definedName>
    <definedName name="_FAL6" localSheetId="6">#REF!</definedName>
    <definedName name="_FAL6" localSheetId="1">#REF!</definedName>
    <definedName name="_FAL6" localSheetId="5">#REF!</definedName>
    <definedName name="_FAL6">#REF!</definedName>
    <definedName name="_FAL7" localSheetId="9">#REF!</definedName>
    <definedName name="_FAL7" localSheetId="6">#REF!</definedName>
    <definedName name="_FAL7" localSheetId="1">#REF!</definedName>
    <definedName name="_FAL7" localSheetId="5">#REF!</definedName>
    <definedName name="_FAL7">#REF!</definedName>
    <definedName name="_FAL89" localSheetId="9">#REF!</definedName>
    <definedName name="_FAL89" localSheetId="6">#REF!</definedName>
    <definedName name="_FAL89" localSheetId="1">#REF!</definedName>
    <definedName name="_FAL89" localSheetId="5">#REF!</definedName>
    <definedName name="_FAL89">#REF!</definedName>
    <definedName name="_Fill" localSheetId="9" hidden="1">#REF!</definedName>
    <definedName name="_Fill" localSheetId="6" hidden="1">#REF!</definedName>
    <definedName name="_Fill" localSheetId="1" hidden="1">#REF!</definedName>
    <definedName name="_Fill" localSheetId="5" hidden="1">#REF!</definedName>
    <definedName name="_Fill" hidden="1">#REF!</definedName>
    <definedName name="_Fill1" localSheetId="9" hidden="1">#REF!</definedName>
    <definedName name="_Fill1" localSheetId="6" hidden="1">#REF!</definedName>
    <definedName name="_Fill1" localSheetId="1" hidden="1">#REF!</definedName>
    <definedName name="_Fill1" localSheetId="5" hidden="1">#REF!</definedName>
    <definedName name="_Fill1" hidden="1">#REF!</definedName>
    <definedName name="_xlnm._FilterDatabase" hidden="1">[25]C!$P$428:$T$428</definedName>
    <definedName name="_FMK1" localSheetId="8">#REF!</definedName>
    <definedName name="_FMK1" localSheetId="9">#REF!</definedName>
    <definedName name="_FMK1" localSheetId="4">#REF!</definedName>
    <definedName name="_FMK1" localSheetId="6">#REF!</definedName>
    <definedName name="_FMK1" localSheetId="1">#REF!</definedName>
    <definedName name="_FMK1" localSheetId="2">#REF!</definedName>
    <definedName name="_FMK1">#REF!</definedName>
    <definedName name="_IKR1" localSheetId="8">#REF!</definedName>
    <definedName name="_IKR1" localSheetId="9">#REF!</definedName>
    <definedName name="_IKR1" localSheetId="4">#REF!</definedName>
    <definedName name="_IKR1" localSheetId="6">#REF!</definedName>
    <definedName name="_IKR1" localSheetId="1">#REF!</definedName>
    <definedName name="_IKR1" localSheetId="2">#REF!</definedName>
    <definedName name="_IKR1">#REF!</definedName>
    <definedName name="_IRP1" localSheetId="8">#REF!</definedName>
    <definedName name="_IRP1" localSheetId="9">#REF!</definedName>
    <definedName name="_IRP1" localSheetId="4">#REF!</definedName>
    <definedName name="_IRP1" localSheetId="6">#REF!</definedName>
    <definedName name="_IRP1" localSheetId="1">#REF!</definedName>
    <definedName name="_IRP1" localSheetId="2">#REF!</definedName>
    <definedName name="_IRP1">#REF!</definedName>
    <definedName name="_Key1" localSheetId="9" hidden="1">#REF!</definedName>
    <definedName name="_Key1" localSheetId="6" hidden="1">#REF!</definedName>
    <definedName name="_Key1" localSheetId="1" hidden="1">#REF!</definedName>
    <definedName name="_Key1" localSheetId="5" hidden="1">#REF!</definedName>
    <definedName name="_Key1" hidden="1">#REF!</definedName>
    <definedName name="_Key2" localSheetId="9" hidden="1">#REF!</definedName>
    <definedName name="_Key2" localSheetId="6" hidden="1">#REF!</definedName>
    <definedName name="_Key2" localSheetId="1" hidden="1">#REF!</definedName>
    <definedName name="_Key2" localSheetId="5" hidden="1">#REF!</definedName>
    <definedName name="_Key2" hidden="1">#REF!</definedName>
    <definedName name="_LIT1" localSheetId="9">#REF!</definedName>
    <definedName name="_LIT1" localSheetId="6">#REF!</definedName>
    <definedName name="_LIT1" localSheetId="1">#REF!</definedName>
    <definedName name="_LIT1" localSheetId="5">#REF!</definedName>
    <definedName name="_LIT1">#REF!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'[26]Fax a enviar'!#REF!</definedName>
    <definedName name="_MatMult_AxB" hidden="1">'[26]Fax a enviar'!#REF!</definedName>
    <definedName name="_MatMult_B" hidden="1">'[26]Fax a enviar'!#REF!</definedName>
    <definedName name="_MEX1" localSheetId="8">#REF!</definedName>
    <definedName name="_MEX1" localSheetId="9">#REF!</definedName>
    <definedName name="_MEX1" localSheetId="4">#REF!</definedName>
    <definedName name="_MEX1" localSheetId="6">#REF!</definedName>
    <definedName name="_MEX1" localSheetId="1">#REF!</definedName>
    <definedName name="_MEX1" localSheetId="2">#REF!</definedName>
    <definedName name="_MEX1">#REF!</definedName>
    <definedName name="_Order1" localSheetId="1" hidden="1">255</definedName>
    <definedName name="_Order1" hidden="1">255</definedName>
    <definedName name="_Order2" hidden="1">255</definedName>
    <definedName name="_P" localSheetId="8">#REF!</definedName>
    <definedName name="_P" localSheetId="9">#REF!</definedName>
    <definedName name="_P" localSheetId="4">#REF!</definedName>
    <definedName name="_P" localSheetId="6">#REF!</definedName>
    <definedName name="_P" localSheetId="1">#REF!</definedName>
    <definedName name="_P" localSheetId="2">#REF!</definedName>
    <definedName name="_P">#REF!</definedName>
    <definedName name="_Parse_Out" localSheetId="8" hidden="1">#REF!</definedName>
    <definedName name="_Parse_Out" localSheetId="9" hidden="1">#REF!</definedName>
    <definedName name="_Parse_Out" localSheetId="4" hidden="1">#REF!</definedName>
    <definedName name="_Parse_Out" localSheetId="6" hidden="1">#REF!</definedName>
    <definedName name="_Parse_Out" localSheetId="1" hidden="1">#REF!</definedName>
    <definedName name="_Parse_Out" localSheetId="2" hidden="1">#REF!</definedName>
    <definedName name="_Parse_Out" hidden="1">#REF!</definedName>
    <definedName name="_PTA1" localSheetId="8">#REF!</definedName>
    <definedName name="_PTA1" localSheetId="9">#REF!</definedName>
    <definedName name="_PTA1" localSheetId="4">#REF!</definedName>
    <definedName name="_PTA1" localSheetId="6">#REF!</definedName>
    <definedName name="_PTA1" localSheetId="1">#REF!</definedName>
    <definedName name="_PTA1" localSheetId="2">#REF!</definedName>
    <definedName name="_PTA1">#REF!</definedName>
    <definedName name="_qV196" localSheetId="8">[22]QNEWLOR!#REF!</definedName>
    <definedName name="_qV196" localSheetId="9">[22]QNEWLOR!#REF!</definedName>
    <definedName name="_qV196" localSheetId="4">[22]QNEWLOR!#REF!</definedName>
    <definedName name="_qV196" localSheetId="6">[22]QNEWLOR!#REF!</definedName>
    <definedName name="_qV196" localSheetId="2">[22]QNEWLOR!#REF!</definedName>
    <definedName name="_qV196">[22]QNEWLOR!#REF!</definedName>
    <definedName name="_ref2" localSheetId="8">#REF!</definedName>
    <definedName name="_ref2" localSheetId="9">#REF!</definedName>
    <definedName name="_ref2" localSheetId="4">#REF!</definedName>
    <definedName name="_ref2" localSheetId="6">#REF!</definedName>
    <definedName name="_ref2" localSheetId="1">#REF!</definedName>
    <definedName name="_ref2" localSheetId="2">#REF!</definedName>
    <definedName name="_ref2">#REF!</definedName>
    <definedName name="_Regression_Int" hidden="1">1</definedName>
    <definedName name="_Regression_Out" localSheetId="8" hidden="1">#REF!</definedName>
    <definedName name="_Regression_Out" localSheetId="9" hidden="1">#REF!</definedName>
    <definedName name="_Regression_Out" localSheetId="4" hidden="1">#REF!</definedName>
    <definedName name="_Regression_Out" localSheetId="6" hidden="1">#REF!</definedName>
    <definedName name="_Regression_Out" localSheetId="3" hidden="1">#REF!</definedName>
    <definedName name="_Regression_Out" localSheetId="1" hidden="1">#REF!</definedName>
    <definedName name="_Regression_Out" localSheetId="2" hidden="1">#REF!</definedName>
    <definedName name="_Regression_Out" hidden="1">#REF!</definedName>
    <definedName name="_Regression_X" localSheetId="8" hidden="1">#REF!</definedName>
    <definedName name="_Regression_X" localSheetId="9" hidden="1">#REF!</definedName>
    <definedName name="_Regression_X" localSheetId="4" hidden="1">#REF!</definedName>
    <definedName name="_Regression_X" localSheetId="6" hidden="1">#REF!</definedName>
    <definedName name="_Regression_X" localSheetId="3" hidden="1">#REF!</definedName>
    <definedName name="_Regression_X" localSheetId="1" hidden="1">#REF!</definedName>
    <definedName name="_Regression_X" localSheetId="2" hidden="1">#REF!</definedName>
    <definedName name="_Regression_X" hidden="1">#REF!</definedName>
    <definedName name="_Regression_Y" localSheetId="8" hidden="1">#REF!</definedName>
    <definedName name="_Regression_Y" localSheetId="9" hidden="1">#REF!</definedName>
    <definedName name="_Regression_Y" localSheetId="4" hidden="1">#REF!</definedName>
    <definedName name="_Regression_Y" localSheetId="6" hidden="1">#REF!</definedName>
    <definedName name="_Regression_Y" localSheetId="3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_RES2" localSheetId="8">[23]RES!#REF!</definedName>
    <definedName name="_RES2" localSheetId="9">[23]RES!#REF!</definedName>
    <definedName name="_RES2" localSheetId="4">[23]RES!#REF!</definedName>
    <definedName name="_RES2" localSheetId="6">[23]RES!#REF!</definedName>
    <definedName name="_RES2" localSheetId="3">[23]RES!#REF!</definedName>
    <definedName name="_RES2" localSheetId="2">[23]RES!#REF!</definedName>
    <definedName name="_RES2">[23]RES!#REF!</definedName>
    <definedName name="_ROS1">#N/A</definedName>
    <definedName name="_ROS2">#N/A</definedName>
    <definedName name="_ROS3">#N/A</definedName>
    <definedName name="_ROS4">#N/A</definedName>
    <definedName name="_SAR1" localSheetId="8">#REF!</definedName>
    <definedName name="_SAR1" localSheetId="9">#REF!</definedName>
    <definedName name="_SAR1" localSheetId="4">#REF!</definedName>
    <definedName name="_SAR1" localSheetId="6">#REF!</definedName>
    <definedName name="_SAR1" localSheetId="3">#REF!</definedName>
    <definedName name="_SAR1" localSheetId="1">#REF!</definedName>
    <definedName name="_SAR1" localSheetId="2">#REF!</definedName>
    <definedName name="_SAR1">#REF!</definedName>
    <definedName name="_Sort" localSheetId="8" hidden="1">#REF!</definedName>
    <definedName name="_Sort" localSheetId="9" hidden="1">#REF!</definedName>
    <definedName name="_Sort" localSheetId="4" hidden="1">#REF!</definedName>
    <definedName name="_Sort" localSheetId="6" hidden="1">#REF!</definedName>
    <definedName name="_Sort" localSheetId="3" hidden="1">#REF!</definedName>
    <definedName name="_Sort" localSheetId="1" hidden="1">#REF!</definedName>
    <definedName name="_Sort" localSheetId="2" hidden="1">#REF!</definedName>
    <definedName name="_Sort" hidden="1">#REF!</definedName>
    <definedName name="_SRT11" localSheetId="7" hidden="1">{"Minpmon",#N/A,FALSE,"Monthinput"}</definedName>
    <definedName name="_SRT11" localSheetId="8" hidden="1">{"Minpmon",#N/A,FALSE,"Monthinput"}</definedName>
    <definedName name="_SRT11" localSheetId="9" hidden="1">{"Minpmon",#N/A,FALSE,"Monthinput"}</definedName>
    <definedName name="_SRT11" localSheetId="0" hidden="1">{"Minpmon",#N/A,FALSE,"Monthinput"}</definedName>
    <definedName name="_SRT11" localSheetId="4" hidden="1">{"Minpmon",#N/A,FALSE,"Monthinput"}</definedName>
    <definedName name="_SRT11" localSheetId="6" hidden="1">{"Minpmon",#N/A,FALSE,"Monthinput"}</definedName>
    <definedName name="_SRT11" localSheetId="3" hidden="1">{"Minpmon",#N/A,FALSE,"Monthinput"}</definedName>
    <definedName name="_SRT11" localSheetId="1" hidden="1">{"Minpmon",#N/A,FALSE,"Monthinput"}</definedName>
    <definedName name="_SRT11" localSheetId="2" hidden="1">{"Minpmon",#N/A,FALSE,"Monthinput"}</definedName>
    <definedName name="_SRT11" localSheetId="5" hidden="1">{"Minpmon",#N/A,FALSE,"Monthinput"}</definedName>
    <definedName name="_SRT11" hidden="1">{"Minpmon",#N/A,FALSE,"Monthinput"}</definedName>
    <definedName name="_SRT111" localSheetId="7" hidden="1">{"Minpmon",#N/A,FALSE,"Monthinput"}</definedName>
    <definedName name="_SRT111" localSheetId="8" hidden="1">{"Minpmon",#N/A,FALSE,"Monthinput"}</definedName>
    <definedName name="_SRT111" localSheetId="9" hidden="1">{"Minpmon",#N/A,FALSE,"Monthinput"}</definedName>
    <definedName name="_SRT111" localSheetId="0" hidden="1">{"Minpmon",#N/A,FALSE,"Monthinput"}</definedName>
    <definedName name="_SRT111" localSheetId="4" hidden="1">{"Minpmon",#N/A,FALSE,"Monthinput"}</definedName>
    <definedName name="_SRT111" localSheetId="6" hidden="1">{"Minpmon",#N/A,FALSE,"Monthinput"}</definedName>
    <definedName name="_SRT111" localSheetId="3" hidden="1">{"Minpmon",#N/A,FALSE,"Monthinput"}</definedName>
    <definedName name="_SRT111" localSheetId="1" hidden="1">{"Minpmon",#N/A,FALSE,"Monthinput"}</definedName>
    <definedName name="_SRT111" localSheetId="2" hidden="1">{"Minpmon",#N/A,FALSE,"Monthinput"}</definedName>
    <definedName name="_SRT111" localSheetId="5" hidden="1">{"Minpmon",#N/A,FALSE,"Monthinput"}</definedName>
    <definedName name="_SRT111" hidden="1">{"Minpmon",#N/A,FALSE,"Monthinput"}</definedName>
    <definedName name="_SUM2" localSheetId="0">#REF!</definedName>
    <definedName name="_SUM2" localSheetId="6">#REF!</definedName>
    <definedName name="_SUM2">#REF!</definedName>
    <definedName name="_TAB1" localSheetId="8">#REF!</definedName>
    <definedName name="_TAB1" localSheetId="9">#REF!</definedName>
    <definedName name="_TAB1" localSheetId="0">#REF!</definedName>
    <definedName name="_TAB1" localSheetId="4">#REF!</definedName>
    <definedName name="_TAB1" localSheetId="6">#REF!</definedName>
    <definedName name="_TAB1" localSheetId="3">#REF!</definedName>
    <definedName name="_TAB1" localSheetId="1">#REF!</definedName>
    <definedName name="_TAB1" localSheetId="2">#REF!</definedName>
    <definedName name="_TAB1">#REF!</definedName>
    <definedName name="_Tab19" localSheetId="8">#REF!</definedName>
    <definedName name="_Tab19" localSheetId="9">#REF!</definedName>
    <definedName name="_Tab19" localSheetId="4">#REF!</definedName>
    <definedName name="_Tab19" localSheetId="6">#REF!</definedName>
    <definedName name="_Tab19" localSheetId="3">#REF!</definedName>
    <definedName name="_Tab19" localSheetId="1">#REF!</definedName>
    <definedName name="_Tab19" localSheetId="2">#REF!</definedName>
    <definedName name="_Tab19">#REF!</definedName>
    <definedName name="_Tab20" localSheetId="9">#REF!</definedName>
    <definedName name="_Tab20" localSheetId="6">#REF!</definedName>
    <definedName name="_Tab20" localSheetId="5">#REF!</definedName>
    <definedName name="_Tab20">#REF!</definedName>
    <definedName name="_Tab21" localSheetId="9">#REF!</definedName>
    <definedName name="_Tab21" localSheetId="6">#REF!</definedName>
    <definedName name="_Tab21" localSheetId="5">#REF!</definedName>
    <definedName name="_Tab21">#REF!</definedName>
    <definedName name="_Tab22" localSheetId="9">#REF!</definedName>
    <definedName name="_Tab22" localSheetId="6">#REF!</definedName>
    <definedName name="_Tab22" localSheetId="5">#REF!</definedName>
    <definedName name="_Tab22">#REF!</definedName>
    <definedName name="_Tab23" localSheetId="9">#REF!</definedName>
    <definedName name="_Tab23" localSheetId="6">#REF!</definedName>
    <definedName name="_Tab23" localSheetId="5">#REF!</definedName>
    <definedName name="_Tab23">#REF!</definedName>
    <definedName name="_Tab24" localSheetId="9">#REF!</definedName>
    <definedName name="_Tab24" localSheetId="6">#REF!</definedName>
    <definedName name="_Tab24" localSheetId="5">#REF!</definedName>
    <definedName name="_Tab24">#REF!</definedName>
    <definedName name="_Tab26" localSheetId="9">#REF!</definedName>
    <definedName name="_Tab26" localSheetId="6">#REF!</definedName>
    <definedName name="_Tab26" localSheetId="5">#REF!</definedName>
    <definedName name="_Tab26">#REF!</definedName>
    <definedName name="_Tab27" localSheetId="9">#REF!</definedName>
    <definedName name="_Tab27" localSheetId="6">#REF!</definedName>
    <definedName name="_Tab27" localSheetId="5">#REF!</definedName>
    <definedName name="_Tab27">#REF!</definedName>
    <definedName name="_Tab28" localSheetId="9">#REF!</definedName>
    <definedName name="_Tab28" localSheetId="6">#REF!</definedName>
    <definedName name="_Tab28" localSheetId="5">#REF!</definedName>
    <definedName name="_Tab28">#REF!</definedName>
    <definedName name="_Tab29" localSheetId="9">#REF!</definedName>
    <definedName name="_Tab29" localSheetId="6">#REF!</definedName>
    <definedName name="_Tab29" localSheetId="5">#REF!</definedName>
    <definedName name="_Tab29">#REF!</definedName>
    <definedName name="_Tab30" localSheetId="9">#REF!</definedName>
    <definedName name="_Tab30" localSheetId="6">#REF!</definedName>
    <definedName name="_Tab30" localSheetId="5">#REF!</definedName>
    <definedName name="_Tab30">#REF!</definedName>
    <definedName name="_Tab31" localSheetId="9">#REF!</definedName>
    <definedName name="_Tab31" localSheetId="6">#REF!</definedName>
    <definedName name="_Tab31" localSheetId="5">#REF!</definedName>
    <definedName name="_Tab31">#REF!</definedName>
    <definedName name="_Tab32" localSheetId="9">#REF!</definedName>
    <definedName name="_Tab32" localSheetId="6">#REF!</definedName>
    <definedName name="_Tab32" localSheetId="5">#REF!</definedName>
    <definedName name="_Tab32">#REF!</definedName>
    <definedName name="_Tab33" localSheetId="9">#REF!</definedName>
    <definedName name="_Tab33" localSheetId="6">#REF!</definedName>
    <definedName name="_Tab33" localSheetId="5">#REF!</definedName>
    <definedName name="_Tab33">#REF!</definedName>
    <definedName name="_Tab34" localSheetId="9">#REF!</definedName>
    <definedName name="_Tab34" localSheetId="6">#REF!</definedName>
    <definedName name="_Tab34" localSheetId="5">#REF!</definedName>
    <definedName name="_Tab34">#REF!</definedName>
    <definedName name="_Tab35" localSheetId="9">#REF!</definedName>
    <definedName name="_Tab35" localSheetId="6">#REF!</definedName>
    <definedName name="_Tab35" localSheetId="5">#REF!</definedName>
    <definedName name="_Tab35">#REF!</definedName>
    <definedName name="_tAB4">'[27]shared data'!$A$1:$G$71</definedName>
    <definedName name="_Toc191191306_3" localSheetId="8">[28]anex7!#REF!</definedName>
    <definedName name="_Toc191191306_3" localSheetId="9">[28]anex7!#REF!</definedName>
    <definedName name="_Toc191191306_3" localSheetId="4">[28]anex7!#REF!</definedName>
    <definedName name="_Toc191191306_3" localSheetId="6">[28]anex7!#REF!</definedName>
    <definedName name="_Toc191191306_3" localSheetId="3">[28]anex7!#REF!</definedName>
    <definedName name="_Toc191191306_3" localSheetId="1">[28]anex7!#REF!</definedName>
    <definedName name="_Toc191191306_3" localSheetId="2">[28]anex7!#REF!</definedName>
    <definedName name="_Toc191191306_3">[28]anex7!#REF!</definedName>
    <definedName name="_TOT58" localSheetId="8">[2]GROWTH!#REF!</definedName>
    <definedName name="_TOT58" localSheetId="9">[2]GROWTH!#REF!</definedName>
    <definedName name="_TOT58" localSheetId="4">[2]GROWTH!#REF!</definedName>
    <definedName name="_TOT58" localSheetId="6">[2]GROWTH!#REF!</definedName>
    <definedName name="_TOT58" localSheetId="3">[2]GROWTH!#REF!</definedName>
    <definedName name="_TOT58" localSheetId="1">[2]GROWTH!#REF!</definedName>
    <definedName name="_TOT58" localSheetId="2">[2]GROWTH!#REF!</definedName>
    <definedName name="_TOT58">[2]GROWTH!#REF!</definedName>
    <definedName name="_WB2" localSheetId="8">#REF!</definedName>
    <definedName name="_WB2" localSheetId="9">#REF!</definedName>
    <definedName name="_WB2" localSheetId="4">#REF!</definedName>
    <definedName name="_WB2" localSheetId="6">#REF!</definedName>
    <definedName name="_WB2" localSheetId="3">#REF!</definedName>
    <definedName name="_WB2" localSheetId="1">#REF!</definedName>
    <definedName name="_WB2" localSheetId="2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 localSheetId="8" hidden="1">[15]WB!#REF!</definedName>
    <definedName name="a" localSheetId="9" hidden="1">[15]WB!#REF!</definedName>
    <definedName name="a" localSheetId="4" hidden="1">[15]WB!#REF!</definedName>
    <definedName name="a" localSheetId="6" hidden="1">[15]WB!#REF!</definedName>
    <definedName name="a" localSheetId="3" hidden="1">[15]WB!#REF!</definedName>
    <definedName name="a" localSheetId="1" hidden="1">[15]WB!#REF!</definedName>
    <definedName name="a" localSheetId="2" hidden="1">[15]WB!#REF!</definedName>
    <definedName name="a" hidden="1">[15]WB!#REF!</definedName>
    <definedName name="a\V104" localSheetId="8">[22]QNEWLOR!#REF!</definedName>
    <definedName name="a\V104" localSheetId="9">[22]QNEWLOR!#REF!</definedName>
    <definedName name="a\V104" localSheetId="4">[22]QNEWLOR!#REF!</definedName>
    <definedName name="a\V104" localSheetId="6">[22]QNEWLOR!#REF!</definedName>
    <definedName name="a\V104" localSheetId="3">[22]QNEWLOR!#REF!</definedName>
    <definedName name="a\V104" localSheetId="1">[22]QNEWLOR!#REF!</definedName>
    <definedName name="a\V104" localSheetId="2">[22]QNEWLOR!#REF!</definedName>
    <definedName name="a\V104">[22]QNEWLOR!#REF!</definedName>
    <definedName name="A_impresión_IM">'[29]ponder a y p '!$A$1:$N$50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7" hidden="1">{"Riqfin97",#N/A,FALSE,"Tran";"Riqfinpro",#N/A,FALSE,"Tran"}</definedName>
    <definedName name="aaa" localSheetId="8" hidden="1">{"Riqfin97",#N/A,FALSE,"Tran";"Riqfinpro",#N/A,FALSE,"Tran"}</definedName>
    <definedName name="aaa" localSheetId="9" hidden="1">{"Riqfin97",#N/A,FALSE,"Tran";"Riqfinpro",#N/A,FALSE,"Tran"}</definedName>
    <definedName name="aaa" localSheetId="0" hidden="1">{"Riqfin97",#N/A,FALSE,"Tran";"Riqfinpro",#N/A,FALSE,"Tran"}</definedName>
    <definedName name="aaa" localSheetId="4" hidden="1">{"Riqfin97",#N/A,FALSE,"Tran";"Riqfinpro",#N/A,FALSE,"Tran"}</definedName>
    <definedName name="aaa" localSheetId="6" hidden="1">{"Riqfin97",#N/A,FALSE,"Tran";"Riqfinpro",#N/A,FALSE,"Tran"}</definedName>
    <definedName name="aaa" localSheetId="3" hidden="1">{"Riqfin97",#N/A,FALSE,"Tran";"Riqfinpro",#N/A,FALSE,"Tran"}</definedName>
    <definedName name="aaa" localSheetId="1" hidden="1">{"Riqfin97",#N/A,FALSE,"Tran";"Riqfinpro",#N/A,FALSE,"Tran"}</definedName>
    <definedName name="aaa" localSheetId="2" hidden="1">{"Riqfin97",#N/A,FALSE,"Tran";"Riqfinpro",#N/A,FALSE,"Tran"}</definedName>
    <definedName name="aaa" localSheetId="5" hidden="1">{"Riqfin97",#N/A,FALSE,"Tran";"Riqfinpro",#N/A,FALSE,"Tran"}</definedName>
    <definedName name="aaa" hidden="1">{"Riqfin97",#N/A,FALSE,"Tran";"Riqfinpro",#N/A,FALSE,"Tran"}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0">#REF!</definedName>
    <definedName name="abv" localSheetId="6">#REF!</definedName>
    <definedName name="abv">#REF!</definedName>
    <definedName name="abx" localSheetId="8">#REF!</definedName>
    <definedName name="abx" localSheetId="9">#REF!</definedName>
    <definedName name="abx" localSheetId="0">#REF!</definedName>
    <definedName name="abx" localSheetId="4">#REF!</definedName>
    <definedName name="abx" localSheetId="6">#REF!</definedName>
    <definedName name="abx" localSheetId="3">#REF!</definedName>
    <definedName name="abx" localSheetId="1">#REF!</definedName>
    <definedName name="abx" localSheetId="2">#REF!</definedName>
    <definedName name="abx">#REF!</definedName>
    <definedName name="AccessDatabase" hidden="1">"\\De2kp-42538\BOLETIN\Claga\CLAGA2000.mdb"</definedName>
    <definedName name="ACTIVATE" localSheetId="0">#REF!</definedName>
    <definedName name="ACTIVATE" localSheetId="6">#REF!</definedName>
    <definedName name="ACTIVATE">#REF!</definedName>
    <definedName name="Actual" localSheetId="8">#REF!</definedName>
    <definedName name="Actual" localSheetId="9">#REF!</definedName>
    <definedName name="Actual" localSheetId="0">#REF!</definedName>
    <definedName name="Actual" localSheetId="4">#REF!</definedName>
    <definedName name="Actual" localSheetId="6">#REF!</definedName>
    <definedName name="Actual" localSheetId="3">#REF!</definedName>
    <definedName name="Actual" localSheetId="1">#REF!</definedName>
    <definedName name="Actual" localSheetId="2">#REF!</definedName>
    <definedName name="Actual">#REF!</definedName>
    <definedName name="ACUMULADO">#N/A</definedName>
    <definedName name="ACwvu.PLA1." localSheetId="8" hidden="1">'[30]COP FED'!#REF!</definedName>
    <definedName name="ACwvu.PLA1." localSheetId="9" hidden="1">'[30]COP FED'!#REF!</definedName>
    <definedName name="ACwvu.PLA1." localSheetId="0" hidden="1">'[30]COP FED'!#REF!</definedName>
    <definedName name="ACwvu.PLA1." localSheetId="4" hidden="1">'[30]COP FED'!#REF!</definedName>
    <definedName name="ACwvu.PLA1." localSheetId="6" hidden="1">'[30]COP FED'!#REF!</definedName>
    <definedName name="ACwvu.PLA1." localSheetId="3" hidden="1">'[30]COP FED'!#REF!</definedName>
    <definedName name="ACwvu.PLA1." localSheetId="1" hidden="1">'[30]COP FED'!#REF!</definedName>
    <definedName name="ACwvu.PLA1." localSheetId="2" hidden="1">'[30]COP FED'!#REF!</definedName>
    <definedName name="ACwvu.PLA1." hidden="1">'[30]COP FED'!#REF!</definedName>
    <definedName name="ACwvu.PLA2." hidden="1">'[30]COP FED'!$A$1:$N$49</definedName>
    <definedName name="ad" localSheetId="7" hidden="1">{"Riqfin97",#N/A,FALSE,"Tran";"Riqfinpro",#N/A,FALSE,"Tran"}</definedName>
    <definedName name="ad" localSheetId="8" hidden="1">{"Riqfin97",#N/A,FALSE,"Tran";"Riqfinpro",#N/A,FALSE,"Tran"}</definedName>
    <definedName name="ad" localSheetId="9" hidden="1">{"Riqfin97",#N/A,FALSE,"Tran";"Riqfinpro",#N/A,FALSE,"Tran"}</definedName>
    <definedName name="ad" localSheetId="0" hidden="1">{"Riqfin97",#N/A,FALSE,"Tran";"Riqfinpro",#N/A,FALSE,"Tran"}</definedName>
    <definedName name="ad" localSheetId="4" hidden="1">{"Riqfin97",#N/A,FALSE,"Tran";"Riqfinpro",#N/A,FALSE,"Tran"}</definedName>
    <definedName name="ad" localSheetId="6" hidden="1">{"Riqfin97",#N/A,FALSE,"Tran";"Riqfinpro",#N/A,FALSE,"Tran"}</definedName>
    <definedName name="ad" localSheetId="3" hidden="1">{"Riqfin97",#N/A,FALSE,"Tran";"Riqfinpro",#N/A,FALSE,"Tran"}</definedName>
    <definedName name="ad" localSheetId="1" hidden="1">{"Riqfin97",#N/A,FALSE,"Tran";"Riqfinpro",#N/A,FALSE,"Tran"}</definedName>
    <definedName name="ad" localSheetId="2" hidden="1">{"Riqfin97",#N/A,FALSE,"Tran";"Riqfinpro",#N/A,FALSE,"Tran"}</definedName>
    <definedName name="ad" localSheetId="5" hidden="1">{"Riqfin97",#N/A,FALSE,"Tran";"Riqfinpro",#N/A,FALSE,"Tran"}</definedName>
    <definedName name="ad" hidden="1">{"Riqfin97",#N/A,FALSE,"Tran";"Riqfinpro",#N/A,FALSE,"Tran"}</definedName>
    <definedName name="adaD" localSheetId="8">#REF!</definedName>
    <definedName name="adaD" localSheetId="9">#REF!</definedName>
    <definedName name="adaD" localSheetId="4">#REF!</definedName>
    <definedName name="adaD" localSheetId="6">#REF!</definedName>
    <definedName name="adaD" localSheetId="3">#REF!</definedName>
    <definedName name="adaD" localSheetId="1">#REF!</definedName>
    <definedName name="adaD" localSheetId="2">#REF!</definedName>
    <definedName name="adaD">#REF!</definedName>
    <definedName name="adrra" localSheetId="8">#REF!</definedName>
    <definedName name="adrra" localSheetId="9">#REF!</definedName>
    <definedName name="adrra" localSheetId="4">#REF!</definedName>
    <definedName name="adrra" localSheetId="6">#REF!</definedName>
    <definedName name="adrra" localSheetId="3">#REF!</definedName>
    <definedName name="adrra" localSheetId="1">#REF!</definedName>
    <definedName name="adrra" localSheetId="2">#REF!</definedName>
    <definedName name="adrra">#REF!</definedName>
    <definedName name="adsadrr" localSheetId="8" hidden="1">#REF!</definedName>
    <definedName name="adsadrr" localSheetId="9" hidden="1">#REF!</definedName>
    <definedName name="adsadrr" localSheetId="4" hidden="1">#REF!</definedName>
    <definedName name="adsadrr" localSheetId="6" hidden="1">#REF!</definedName>
    <definedName name="adsadrr" localSheetId="3" hidden="1">#REF!</definedName>
    <definedName name="adsadrr" localSheetId="1" hidden="1">#REF!</definedName>
    <definedName name="adsadrr" localSheetId="2" hidden="1">#REF!</definedName>
    <definedName name="adsadrr" hidden="1">#REF!</definedName>
    <definedName name="af" localSheetId="7" hidden="1">{"Tab1",#N/A,FALSE,"P";"Tab2",#N/A,FALSE,"P"}</definedName>
    <definedName name="af" localSheetId="8" hidden="1">{"Tab1",#N/A,FALSE,"P";"Tab2",#N/A,FALSE,"P"}</definedName>
    <definedName name="af" localSheetId="9" hidden="1">{"Tab1",#N/A,FALSE,"P";"Tab2",#N/A,FALSE,"P"}</definedName>
    <definedName name="af" localSheetId="0" hidden="1">{"Tab1",#N/A,FALSE,"P";"Tab2",#N/A,FALSE,"P"}</definedName>
    <definedName name="af" localSheetId="4" hidden="1">{"Tab1",#N/A,FALSE,"P";"Tab2",#N/A,FALSE,"P"}</definedName>
    <definedName name="af" localSheetId="6" hidden="1">{"Tab1",#N/A,FALSE,"P";"Tab2",#N/A,FALSE,"P"}</definedName>
    <definedName name="af" localSheetId="3" hidden="1">{"Tab1",#N/A,FALSE,"P";"Tab2",#N/A,FALSE,"P"}</definedName>
    <definedName name="af" localSheetId="1" hidden="1">{"Tab1",#N/A,FALSE,"P";"Tab2",#N/A,FALSE,"P"}</definedName>
    <definedName name="af" localSheetId="2" hidden="1">{"Tab1",#N/A,FALSE,"P";"Tab2",#N/A,FALSE,"P"}</definedName>
    <definedName name="af" localSheetId="5" hidden="1">{"Tab1",#N/A,FALSE,"P";"Tab2",#N/A,FALSE,"P"}</definedName>
    <definedName name="af" hidden="1">{"Tab1",#N/A,FALSE,"P";"Tab2",#N/A,FALSE,"P"}</definedName>
    <definedName name="aff" localSheetId="7" hidden="1">{"Tab1",#N/A,FALSE,"P";"Tab2",#N/A,FALSE,"P"}</definedName>
    <definedName name="aff" localSheetId="8" hidden="1">{"Tab1",#N/A,FALSE,"P";"Tab2",#N/A,FALSE,"P"}</definedName>
    <definedName name="aff" localSheetId="9" hidden="1">{"Tab1",#N/A,FALSE,"P";"Tab2",#N/A,FALSE,"P"}</definedName>
    <definedName name="aff" localSheetId="0" hidden="1">{"Tab1",#N/A,FALSE,"P";"Tab2",#N/A,FALSE,"P"}</definedName>
    <definedName name="aff" localSheetId="4" hidden="1">{"Tab1",#N/A,FALSE,"P";"Tab2",#N/A,FALSE,"P"}</definedName>
    <definedName name="aff" localSheetId="6" hidden="1">{"Tab1",#N/A,FALSE,"P";"Tab2",#N/A,FALSE,"P"}</definedName>
    <definedName name="aff" localSheetId="3" hidden="1">{"Tab1",#N/A,FALSE,"P";"Tab2",#N/A,FALSE,"P"}</definedName>
    <definedName name="aff" localSheetId="1" hidden="1">{"Tab1",#N/A,FALSE,"P";"Tab2",#N/A,FALSE,"P"}</definedName>
    <definedName name="aff" localSheetId="2" hidden="1">{"Tab1",#N/A,FALSE,"P";"Tab2",#N/A,FALSE,"P"}</definedName>
    <definedName name="aff" localSheetId="5" hidden="1">{"Tab1",#N/A,FALSE,"P";"Tab2",#N/A,FALSE,"P"}</definedName>
    <definedName name="aff" hidden="1">{"Tab1",#N/A,FALSE,"P";"Tab2",#N/A,FALSE,"P"}</definedName>
    <definedName name="ag" localSheetId="7" hidden="1">{"Tab1",#N/A,FALSE,"P";"Tab2",#N/A,FALSE,"P"}</definedName>
    <definedName name="ag" localSheetId="8" hidden="1">{"Tab1",#N/A,FALSE,"P";"Tab2",#N/A,FALSE,"P"}</definedName>
    <definedName name="ag" localSheetId="9" hidden="1">{"Tab1",#N/A,FALSE,"P";"Tab2",#N/A,FALSE,"P"}</definedName>
    <definedName name="ag" localSheetId="0" hidden="1">{"Tab1",#N/A,FALSE,"P";"Tab2",#N/A,FALSE,"P"}</definedName>
    <definedName name="ag" localSheetId="4" hidden="1">{"Tab1",#N/A,FALSE,"P";"Tab2",#N/A,FALSE,"P"}</definedName>
    <definedName name="ag" localSheetId="6" hidden="1">{"Tab1",#N/A,FALSE,"P";"Tab2",#N/A,FALSE,"P"}</definedName>
    <definedName name="ag" localSheetId="3" hidden="1">{"Tab1",#N/A,FALSE,"P";"Tab2",#N/A,FALSE,"P"}</definedName>
    <definedName name="ag" localSheetId="1" hidden="1">{"Tab1",#N/A,FALSE,"P";"Tab2",#N/A,FALSE,"P"}</definedName>
    <definedName name="ag" localSheetId="2" hidden="1">{"Tab1",#N/A,FALSE,"P";"Tab2",#N/A,FALSE,"P"}</definedName>
    <definedName name="ag" localSheetId="5" hidden="1">{"Tab1",#N/A,FALSE,"P";"Tab2",#N/A,FALSE,"P"}</definedName>
    <definedName name="ag" hidden="1">{"Tab1",#N/A,FALSE,"P";"Tab2",#N/A,FALSE,"P"}</definedName>
    <definedName name="ah" localSheetId="7" hidden="1">{"Riqfin97",#N/A,FALSE,"Tran";"Riqfinpro",#N/A,FALSE,"Tran"}</definedName>
    <definedName name="ah" localSheetId="8" hidden="1">{"Riqfin97",#N/A,FALSE,"Tran";"Riqfinpro",#N/A,FALSE,"Tran"}</definedName>
    <definedName name="ah" localSheetId="9" hidden="1">{"Riqfin97",#N/A,FALSE,"Tran";"Riqfinpro",#N/A,FALSE,"Tran"}</definedName>
    <definedName name="ah" localSheetId="0" hidden="1">{"Riqfin97",#N/A,FALSE,"Tran";"Riqfinpro",#N/A,FALSE,"Tran"}</definedName>
    <definedName name="ah" localSheetId="4" hidden="1">{"Riqfin97",#N/A,FALSE,"Tran";"Riqfinpro",#N/A,FALSE,"Tran"}</definedName>
    <definedName name="ah" localSheetId="6" hidden="1">{"Riqfin97",#N/A,FALSE,"Tran";"Riqfinpro",#N/A,FALSE,"Tran"}</definedName>
    <definedName name="ah" localSheetId="3" hidden="1">{"Riqfin97",#N/A,FALSE,"Tran";"Riqfinpro",#N/A,FALSE,"Tran"}</definedName>
    <definedName name="ah" localSheetId="1" hidden="1">{"Riqfin97",#N/A,FALSE,"Tran";"Riqfinpro",#N/A,FALSE,"Tran"}</definedName>
    <definedName name="ah" localSheetId="2" hidden="1">{"Riqfin97",#N/A,FALSE,"Tran";"Riqfinpro",#N/A,FALSE,"Tran"}</definedName>
    <definedName name="ah" localSheetId="5" hidden="1">{"Riqfin97",#N/A,FALSE,"Tran";"Riqfinpro",#N/A,FALSE,"Tran"}</definedName>
    <definedName name="ah" hidden="1">{"Riqfin97",#N/A,FALSE,"Tran";"Riqfinpro",#N/A,FALSE,"Tran"}</definedName>
    <definedName name="aj" localSheetId="7" hidden="1">{"Riqfin97",#N/A,FALSE,"Tran";"Riqfinpro",#N/A,FALSE,"Tran"}</definedName>
    <definedName name="aj" localSheetId="8" hidden="1">{"Riqfin97",#N/A,FALSE,"Tran";"Riqfinpro",#N/A,FALSE,"Tran"}</definedName>
    <definedName name="aj" localSheetId="9" hidden="1">{"Riqfin97",#N/A,FALSE,"Tran";"Riqfinpro",#N/A,FALSE,"Tran"}</definedName>
    <definedName name="aj" localSheetId="0" hidden="1">{"Riqfin97",#N/A,FALSE,"Tran";"Riqfinpro",#N/A,FALSE,"Tran"}</definedName>
    <definedName name="aj" localSheetId="4" hidden="1">{"Riqfin97",#N/A,FALSE,"Tran";"Riqfinpro",#N/A,FALSE,"Tran"}</definedName>
    <definedName name="aj" localSheetId="6" hidden="1">{"Riqfin97",#N/A,FALSE,"Tran";"Riqfinpro",#N/A,FALSE,"Tran"}</definedName>
    <definedName name="aj" localSheetId="3" hidden="1">{"Riqfin97",#N/A,FALSE,"Tran";"Riqfinpro",#N/A,FALSE,"Tran"}</definedName>
    <definedName name="aj" localSheetId="1" hidden="1">{"Riqfin97",#N/A,FALSE,"Tran";"Riqfinpro",#N/A,FALSE,"Tran"}</definedName>
    <definedName name="aj" localSheetId="2" hidden="1">{"Riqfin97",#N/A,FALSE,"Tran";"Riqfinpro",#N/A,FALSE,"Tran"}</definedName>
    <definedName name="aj" localSheetId="5" hidden="1">{"Riqfin97",#N/A,FALSE,"Tran";"Riqfinpro",#N/A,FALSE,"Tran"}</definedName>
    <definedName name="aj" hidden="1">{"Riqfin97",#N/A,FALSE,"Tran";"Riqfinpro",#N/A,FALSE,"Tran"}</definedName>
    <definedName name="al" localSheetId="7" hidden="1">{"Riqfin97",#N/A,FALSE,"Tran";"Riqfinpro",#N/A,FALSE,"Tran"}</definedName>
    <definedName name="al" localSheetId="8" hidden="1">{"Riqfin97",#N/A,FALSE,"Tran";"Riqfinpro",#N/A,FALSE,"Tran"}</definedName>
    <definedName name="al" localSheetId="9" hidden="1">{"Riqfin97",#N/A,FALSE,"Tran";"Riqfinpro",#N/A,FALSE,"Tran"}</definedName>
    <definedName name="al" localSheetId="0" hidden="1">{"Riqfin97",#N/A,FALSE,"Tran";"Riqfinpro",#N/A,FALSE,"Tran"}</definedName>
    <definedName name="al" localSheetId="4" hidden="1">{"Riqfin97",#N/A,FALSE,"Tran";"Riqfinpro",#N/A,FALSE,"Tran"}</definedName>
    <definedName name="al" localSheetId="6" hidden="1">{"Riqfin97",#N/A,FALSE,"Tran";"Riqfinpro",#N/A,FALSE,"Tran"}</definedName>
    <definedName name="al" localSheetId="3" hidden="1">{"Riqfin97",#N/A,FALSE,"Tran";"Riqfinpro",#N/A,FALSE,"Tran"}</definedName>
    <definedName name="al" localSheetId="1" hidden="1">{"Riqfin97",#N/A,FALSE,"Tran";"Riqfinpro",#N/A,FALSE,"Tran"}</definedName>
    <definedName name="al" localSheetId="2" hidden="1">{"Riqfin97",#N/A,FALSE,"Tran";"Riqfinpro",#N/A,FALSE,"Tran"}</definedName>
    <definedName name="al" localSheetId="5" hidden="1">{"Riqfin97",#N/A,FALSE,"Tran";"Riqfinpro",#N/A,FALSE,"Tran"}</definedName>
    <definedName name="al" hidden="1">{"Riqfin97",#N/A,FALSE,"Tran";"Riqfinpro",#N/A,FALSE,"Tran"}</definedName>
    <definedName name="alj" localSheetId="7" hidden="1">{"Riqfin97",#N/A,FALSE,"Tran";"Riqfinpro",#N/A,FALSE,"Tran"}</definedName>
    <definedName name="alj" localSheetId="8" hidden="1">{"Riqfin97",#N/A,FALSE,"Tran";"Riqfinpro",#N/A,FALSE,"Tran"}</definedName>
    <definedName name="alj" localSheetId="9" hidden="1">{"Riqfin97",#N/A,FALSE,"Tran";"Riqfinpro",#N/A,FALSE,"Tran"}</definedName>
    <definedName name="alj" localSheetId="0" hidden="1">{"Riqfin97",#N/A,FALSE,"Tran";"Riqfinpro",#N/A,FALSE,"Tran"}</definedName>
    <definedName name="alj" localSheetId="4" hidden="1">{"Riqfin97",#N/A,FALSE,"Tran";"Riqfinpro",#N/A,FALSE,"Tran"}</definedName>
    <definedName name="alj" localSheetId="6" hidden="1">{"Riqfin97",#N/A,FALSE,"Tran";"Riqfinpro",#N/A,FALSE,"Tran"}</definedName>
    <definedName name="alj" localSheetId="3" hidden="1">{"Riqfin97",#N/A,FALSE,"Tran";"Riqfinpro",#N/A,FALSE,"Tran"}</definedName>
    <definedName name="alj" localSheetId="1" hidden="1">{"Riqfin97",#N/A,FALSE,"Tran";"Riqfinpro",#N/A,FALSE,"Tran"}</definedName>
    <definedName name="alj" localSheetId="2" hidden="1">{"Riqfin97",#N/A,FALSE,"Tran";"Riqfinpro",#N/A,FALSE,"Tran"}</definedName>
    <definedName name="alj" localSheetId="5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8">#REF!</definedName>
    <definedName name="ALLBIRR" localSheetId="9">#REF!</definedName>
    <definedName name="ALLBIRR" localSheetId="4">#REF!</definedName>
    <definedName name="ALLBIRR" localSheetId="6">#REF!</definedName>
    <definedName name="ALLBIRR" localSheetId="3">#REF!</definedName>
    <definedName name="ALLBIRR" localSheetId="1">#REF!</definedName>
    <definedName name="ALLBIRR" localSheetId="2">#REF!</definedName>
    <definedName name="ALLBIRR">#REF!</definedName>
    <definedName name="AllData" localSheetId="8">#REF!</definedName>
    <definedName name="AllData" localSheetId="9">#REF!</definedName>
    <definedName name="AllData" localSheetId="4">#REF!</definedName>
    <definedName name="AllData" localSheetId="6">#REF!</definedName>
    <definedName name="AllData" localSheetId="3">#REF!</definedName>
    <definedName name="AllData" localSheetId="1">#REF!</definedName>
    <definedName name="AllData" localSheetId="2">#REF!</definedName>
    <definedName name="AllData">#REF!</definedName>
    <definedName name="ALLSDR" localSheetId="8">#REF!</definedName>
    <definedName name="ALLSDR" localSheetId="9">#REF!</definedName>
    <definedName name="ALLSDR" localSheetId="4">#REF!</definedName>
    <definedName name="ALLSDR" localSheetId="6">#REF!</definedName>
    <definedName name="ALLSDR" localSheetId="3">#REF!</definedName>
    <definedName name="ALLSDR" localSheetId="1">#REF!</definedName>
    <definedName name="ALLSDR" localSheetId="2">#REF!</definedName>
    <definedName name="ALLSDR">#REF!</definedName>
    <definedName name="alpha">'[31]Int rate table spreads'!$C$7</definedName>
    <definedName name="AMORTI" localSheetId="8">#REF!</definedName>
    <definedName name="AMORTI" localSheetId="9">#REF!</definedName>
    <definedName name="AMORTI" localSheetId="4">#REF!</definedName>
    <definedName name="AMORTI" localSheetId="6">#REF!</definedName>
    <definedName name="AMORTI" localSheetId="1">#REF!</definedName>
    <definedName name="AMORTI" localSheetId="2">#REF!</definedName>
    <definedName name="AMORTI">#REF!</definedName>
    <definedName name="ANEXO2" localSheetId="8">[32]BCP!#REF!</definedName>
    <definedName name="ANEXO2" localSheetId="9">[32]BCP!#REF!</definedName>
    <definedName name="ANEXO2" localSheetId="4">[32]BCP!#REF!</definedName>
    <definedName name="ANEXO2" localSheetId="6">[32]BCP!#REF!</definedName>
    <definedName name="ANEXO2" localSheetId="1">[32]BCP!#REF!</definedName>
    <definedName name="ANEXO2" localSheetId="2">[32]BCP!#REF!</definedName>
    <definedName name="ANEXO2">[32]BCP!#REF!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[22]QNEWLOR!$J$3:$AU$7,[22]QNEWLOR!$J$21:$AU$77,[22]QNEWLOR!$J$91:$AU$149</definedName>
    <definedName name="_xlnm.Print_Area">[33]MONTHLY!$A$2:$U$25,[33]MONTHLY!$A$29:$U$66,[33]MONTHLY!$A$71:$U$124,[33]MONTHLY!$A$127:$U$180,[33]MONTHLY!$A$183:$U$238,[33]MONTHLY!$A$244:$U$287,[33]MONTHLY!$A$291:$U$330</definedName>
    <definedName name="AREACONSTRUCCIO" localSheetId="8">#REF!</definedName>
    <definedName name="AREACONSTRUCCIO" localSheetId="9">#REF!</definedName>
    <definedName name="AREACONSTRUCCIO" localSheetId="4">#REF!</definedName>
    <definedName name="AREACONSTRUCCIO" localSheetId="6">#REF!</definedName>
    <definedName name="AREACONSTRUCCIO" localSheetId="1">#REF!</definedName>
    <definedName name="AREACONSTRUCCIO" localSheetId="2">#REF!</definedName>
    <definedName name="AREACONSTRUCCIO">#REF!</definedName>
    <definedName name="as" localSheetId="8" hidden="1">'[34]Fax a enviar'!#REF!</definedName>
    <definedName name="as" localSheetId="9" hidden="1">'[34]Fax a enviar'!#REF!</definedName>
    <definedName name="as" localSheetId="4" hidden="1">'[34]Fax a enviar'!#REF!</definedName>
    <definedName name="as" localSheetId="6" hidden="1">'[34]Fax a enviar'!#REF!</definedName>
    <definedName name="as" localSheetId="1" hidden="1">'[34]Fax a enviar'!#REF!</definedName>
    <definedName name="as" localSheetId="2" hidden="1">'[34]Fax a enviar'!#REF!</definedName>
    <definedName name="as" hidden="1">'[34]Fax a enviar'!#REF!</definedName>
    <definedName name="ASAU" localSheetId="8">#REF!</definedName>
    <definedName name="ASAU" localSheetId="9">#REF!</definedName>
    <definedName name="ASAU" localSheetId="4">#REF!</definedName>
    <definedName name="ASAU" localSheetId="6">#REF!</definedName>
    <definedName name="ASAU" localSheetId="1">#REF!</definedName>
    <definedName name="ASAU" localSheetId="2">#REF!</definedName>
    <definedName name="ASAU">#REF!</definedName>
    <definedName name="ASAU1" localSheetId="8">#REF!</definedName>
    <definedName name="ASAU1" localSheetId="9">#REF!</definedName>
    <definedName name="ASAU1" localSheetId="4">#REF!</definedName>
    <definedName name="ASAU1" localSheetId="6">#REF!</definedName>
    <definedName name="ASAU1" localSheetId="1">#REF!</definedName>
    <definedName name="ASAU1" localSheetId="2">#REF!</definedName>
    <definedName name="ASAU1">#REF!</definedName>
    <definedName name="asd" localSheetId="8">#REF!</definedName>
    <definedName name="asd" localSheetId="9">#REF!</definedName>
    <definedName name="asd" localSheetId="4">#REF!</definedName>
    <definedName name="asd" localSheetId="6">#REF!</definedName>
    <definedName name="asd" localSheetId="1">#REF!</definedName>
    <definedName name="asd" localSheetId="2">#REF!</definedName>
    <definedName name="asd">#REF!</definedName>
    <definedName name="asdrae" localSheetId="9" hidden="1">#REF!</definedName>
    <definedName name="asdrae" localSheetId="6" hidden="1">#REF!</definedName>
    <definedName name="asdrae" localSheetId="1" hidden="1">#REF!</definedName>
    <definedName name="asdrae" localSheetId="5" hidden="1">#REF!</definedName>
    <definedName name="asdrae" hidden="1">#REF!</definedName>
    <definedName name="asdrra" localSheetId="9">#REF!</definedName>
    <definedName name="asdrra" localSheetId="6">#REF!</definedName>
    <definedName name="asdrra" localSheetId="1">#REF!</definedName>
    <definedName name="asdrra" localSheetId="5">#REF!</definedName>
    <definedName name="asdrra">#REF!</definedName>
    <definedName name="ase" localSheetId="9">#REF!</definedName>
    <definedName name="ase" localSheetId="6">#REF!</definedName>
    <definedName name="ase" localSheetId="1">#REF!</definedName>
    <definedName name="ase" localSheetId="5">#REF!</definedName>
    <definedName name="ase">#REF!</definedName>
    <definedName name="aser" localSheetId="9">#REF!</definedName>
    <definedName name="aser" localSheetId="6">#REF!</definedName>
    <definedName name="aser" localSheetId="1">#REF!</definedName>
    <definedName name="aser" localSheetId="5">#REF!</definedName>
    <definedName name="aser">#REF!</definedName>
    <definedName name="AsignadoA" localSheetId="9">#REF!</definedName>
    <definedName name="AsignadoA" localSheetId="6">#REF!</definedName>
    <definedName name="AsignadoA" localSheetId="5">#REF!</definedName>
    <definedName name="AsignadoA">#REF!</definedName>
    <definedName name="ASO" localSheetId="9">#REF!</definedName>
    <definedName name="ASO" localSheetId="6">#REF!</definedName>
    <definedName name="ASO" localSheetId="5">#REF!</definedName>
    <definedName name="ASO">#REF!</definedName>
    <definedName name="asraa" localSheetId="9">#REF!</definedName>
    <definedName name="asraa" localSheetId="6">#REF!</definedName>
    <definedName name="asraa" localSheetId="1">#REF!</definedName>
    <definedName name="asraa" localSheetId="5">#REF!</definedName>
    <definedName name="asraa">#REF!</definedName>
    <definedName name="asrraa44" localSheetId="9">#REF!</definedName>
    <definedName name="asrraa44" localSheetId="6">#REF!</definedName>
    <definedName name="asrraa44" localSheetId="1">#REF!</definedName>
    <definedName name="asrraa44" localSheetId="5">#REF!</definedName>
    <definedName name="asrraa44">#REF!</definedName>
    <definedName name="ass">#N/A</definedName>
    <definedName name="ASSUM" localSheetId="8">#REF!</definedName>
    <definedName name="ASSUM" localSheetId="9">#REF!</definedName>
    <definedName name="ASSUM" localSheetId="4">#REF!</definedName>
    <definedName name="ASSUM" localSheetId="6">#REF!</definedName>
    <definedName name="ASSUM" localSheetId="3">#REF!</definedName>
    <definedName name="ASSUM" localSheetId="1">#REF!</definedName>
    <definedName name="ASSUM" localSheetId="2">#REF!</definedName>
    <definedName name="ASSUM">#REF!</definedName>
    <definedName name="atlantic">[35]nonopec!$D$424:$D$433</definedName>
    <definedName name="atrade" localSheetId="7">[12]!atrade</definedName>
    <definedName name="atrade" localSheetId="8">[12]!atrade</definedName>
    <definedName name="atrade">[12]!atrade</definedName>
    <definedName name="AUS" localSheetId="8">#REF!</definedName>
    <definedName name="AUS" localSheetId="9">#REF!</definedName>
    <definedName name="AUS" localSheetId="4">#REF!</definedName>
    <definedName name="AUS" localSheetId="6">#REF!</definedName>
    <definedName name="AUS" localSheetId="3">#REF!</definedName>
    <definedName name="AUS" localSheetId="1">#REF!</definedName>
    <definedName name="AUS" localSheetId="2">#REF!</definedName>
    <definedName name="AUS">#REF!</definedName>
    <definedName name="Average_Daily_Depreciation">'[36]Inter-Bank'!$G$5</definedName>
    <definedName name="Average_Weekly_Depreciation">'[36]Inter-Bank'!$K$5</definedName>
    <definedName name="Average_Weekly_Inter_Bank_Exchange_Rate">'[36]Inter-Bank'!$H$5</definedName>
    <definedName name="AVISO" localSheetId="8">#REF!</definedName>
    <definedName name="AVISO" localSheetId="9">#REF!</definedName>
    <definedName name="AVISO" localSheetId="4">#REF!</definedName>
    <definedName name="AVISO" localSheetId="6">#REF!</definedName>
    <definedName name="AVISO" localSheetId="1">#REF!</definedName>
    <definedName name="AVISO" localSheetId="2">#REF!</definedName>
    <definedName name="AVISO">#REF!</definedName>
    <definedName name="B" localSheetId="8">#REF!</definedName>
    <definedName name="B" localSheetId="9">#REF!</definedName>
    <definedName name="B" localSheetId="4">#REF!</definedName>
    <definedName name="B" localSheetId="6">#REF!</definedName>
    <definedName name="B" localSheetId="1">#REF!</definedName>
    <definedName name="B" localSheetId="2">#REF!</definedName>
    <definedName name="B">#REF!</definedName>
    <definedName name="BAL" localSheetId="8">#REF!</definedName>
    <definedName name="BAL" localSheetId="9">#REF!</definedName>
    <definedName name="BAL" localSheetId="4">#REF!</definedName>
    <definedName name="BAL" localSheetId="6">#REF!</definedName>
    <definedName name="BAL" localSheetId="2">#REF!</definedName>
    <definedName name="BAL">#REF!</definedName>
    <definedName name="bALANCE" localSheetId="7" hidden="1">{"Minpmon",#N/A,FALSE,"Monthinput"}</definedName>
    <definedName name="bALANCE" localSheetId="8" hidden="1">{"Minpmon",#N/A,FALSE,"Monthinput"}</definedName>
    <definedName name="bALANCE" localSheetId="9" hidden="1">{"Minpmon",#N/A,FALSE,"Monthinput"}</definedName>
    <definedName name="bALANCE" localSheetId="0" hidden="1">{"Minpmon",#N/A,FALSE,"Monthinput"}</definedName>
    <definedName name="bALANCE" localSheetId="4" hidden="1">{"Minpmon",#N/A,FALSE,"Monthinput"}</definedName>
    <definedName name="bALANCE" localSheetId="6" hidden="1">{"Minpmon",#N/A,FALSE,"Monthinput"}</definedName>
    <definedName name="bALANCE" localSheetId="3" hidden="1">{"Minpmon",#N/A,FALSE,"Monthinput"}</definedName>
    <definedName name="bALANCE" localSheetId="1" hidden="1">{"Minpmon",#N/A,FALSE,"Monthinput"}</definedName>
    <definedName name="bALANCE" localSheetId="2" hidden="1">{"Minpmon",#N/A,FALSE,"Monthinput"}</definedName>
    <definedName name="bALANCE" localSheetId="5" hidden="1">{"Minpmon",#N/A,FALSE,"Monthinput"}</definedName>
    <definedName name="bALANCE" hidden="1">{"Minpmon",#N/A,FALSE,"Monthinput"}</definedName>
    <definedName name="BANCOS" localSheetId="8">#REF!</definedName>
    <definedName name="BANCOS" localSheetId="9">#REF!</definedName>
    <definedName name="BANCOS" localSheetId="4">#REF!</definedName>
    <definedName name="BANCOS" localSheetId="6">#REF!</definedName>
    <definedName name="BANCOS" localSheetId="3">#REF!</definedName>
    <definedName name="BANCOS" localSheetId="1">#REF!</definedName>
    <definedName name="BANCOS" localSheetId="2">#REF!</definedName>
    <definedName name="BANCOS">#REF!</definedName>
    <definedName name="_xlnm.Database" localSheetId="8">#REF!</definedName>
    <definedName name="_xlnm.Database" localSheetId="9">#REF!</definedName>
    <definedName name="_xlnm.Database" localSheetId="4">#REF!</definedName>
    <definedName name="_xlnm.Database" localSheetId="6">#REF!</definedName>
    <definedName name="_xlnm.Database" localSheetId="3">#REF!</definedName>
    <definedName name="_xlnm.Database" localSheetId="1">#REF!</definedName>
    <definedName name="_xlnm.Database" localSheetId="2">#REF!</definedName>
    <definedName name="_xlnm.Database" localSheetId="5">#REF!</definedName>
    <definedName name="_xlnm.Database">#REF!</definedName>
    <definedName name="Batumi_debt" localSheetId="8">#REF!</definedName>
    <definedName name="Batumi_debt" localSheetId="9">#REF!</definedName>
    <definedName name="Batumi_debt" localSheetId="4">#REF!</definedName>
    <definedName name="Batumi_debt" localSheetId="6">#REF!</definedName>
    <definedName name="Batumi_debt" localSheetId="3">#REF!</definedName>
    <definedName name="Batumi_debt" localSheetId="2">#REF!</definedName>
    <definedName name="Batumi_debt">#REF!</definedName>
    <definedName name="bb" localSheetId="7" hidden="1">{"Riqfin97",#N/A,FALSE,"Tran";"Riqfinpro",#N/A,FALSE,"Tran"}</definedName>
    <definedName name="bb" localSheetId="8" hidden="1">{"Riqfin97",#N/A,FALSE,"Tran";"Riqfinpro",#N/A,FALSE,"Tran"}</definedName>
    <definedName name="bb" localSheetId="9" hidden="1">{"Riqfin97",#N/A,FALSE,"Tran";"Riqfinpro",#N/A,FALSE,"Tran"}</definedName>
    <definedName name="bb" localSheetId="0" hidden="1">{"Riqfin97",#N/A,FALSE,"Tran";"Riqfinpro",#N/A,FALSE,"Tran"}</definedName>
    <definedName name="bb" localSheetId="4" hidden="1">{"Riqfin97",#N/A,FALSE,"Tran";"Riqfinpro",#N/A,FALSE,"Tran"}</definedName>
    <definedName name="bb" localSheetId="6" hidden="1">{"Riqfin97",#N/A,FALSE,"Tran";"Riqfinpro",#N/A,FALSE,"Tran"}</definedName>
    <definedName name="bb" localSheetId="3" hidden="1">{"Riqfin97",#N/A,FALSE,"Tran";"Riqfinpro",#N/A,FALSE,"Tran"}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 localSheetId="0">#REF!</definedName>
    <definedName name="BBB" localSheetId="6">#REF!</definedName>
    <definedName name="BBB">#REF!</definedName>
    <definedName name="bbbb" localSheetId="7" hidden="1">{"Minpmon",#N/A,FALSE,"Monthinput"}</definedName>
    <definedName name="bbbb" localSheetId="8" hidden="1">{"Minpmon",#N/A,FALSE,"Monthinput"}</definedName>
    <definedName name="bbbb" localSheetId="9" hidden="1">{"Minpmon",#N/A,FALSE,"Monthinput"}</definedName>
    <definedName name="bbbb" localSheetId="0" hidden="1">{"Minpmon",#N/A,FALSE,"Monthinput"}</definedName>
    <definedName name="bbbb" localSheetId="4" hidden="1">{"Minpmon",#N/A,FALSE,"Monthinput"}</definedName>
    <definedName name="bbbb" localSheetId="6" hidden="1">{"Minpmon",#N/A,FALSE,"Monthinput"}</definedName>
    <definedName name="bbbb" localSheetId="3" hidden="1">{"Minpmon",#N/A,FALSE,"Monthinput"}</definedName>
    <definedName name="bbbb" localSheetId="1" hidden="1">{"Minpmon",#N/A,FALSE,"Monthinput"}</definedName>
    <definedName name="bbbb" localSheetId="2" hidden="1">{"Minpmon",#N/A,FALSE,"Monthinput"}</definedName>
    <definedName name="bbbb" localSheetId="5" hidden="1">{"Minpmon",#N/A,FALSE,"Monthinput"}</definedName>
    <definedName name="bbbb" hidden="1">{"Minpmon",#N/A,FALSE,"Monthinput"}</definedName>
    <definedName name="bbbbbbbbbbbbb" localSheetId="7" hidden="1">{"Tab1",#N/A,FALSE,"P";"Tab2",#N/A,FALSE,"P"}</definedName>
    <definedName name="bbbbbbbbbbbbb" localSheetId="8" hidden="1">{"Tab1",#N/A,FALSE,"P";"Tab2",#N/A,FALSE,"P"}</definedName>
    <definedName name="bbbbbbbbbbbbb" localSheetId="9" hidden="1">{"Tab1",#N/A,FALSE,"P";"Tab2",#N/A,FALSE,"P"}</definedName>
    <definedName name="bbbbbbbbbbbbb" localSheetId="0" hidden="1">{"Tab1",#N/A,FALSE,"P";"Tab2",#N/A,FALSE,"P"}</definedName>
    <definedName name="bbbbbbbbbbbbb" localSheetId="4" hidden="1">{"Tab1",#N/A,FALSE,"P";"Tab2",#N/A,FALSE,"P"}</definedName>
    <definedName name="bbbbbbbbbbbbb" localSheetId="6" hidden="1">{"Tab1",#N/A,FALSE,"P";"Tab2",#N/A,FALSE,"P"}</definedName>
    <definedName name="bbbbbbbbbbbbb" localSheetId="3" hidden="1">{"Tab1",#N/A,FALSE,"P";"Tab2",#N/A,FALSE,"P"}</definedName>
    <definedName name="bbbbbbbbbbbbb" localSheetId="1" hidden="1">{"Tab1",#N/A,FALSE,"P";"Tab2",#N/A,FALSE,"P"}</definedName>
    <definedName name="bbbbbbbbbbbbb" localSheetId="2" hidden="1">{"Tab1",#N/A,FALSE,"P";"Tab2",#N/A,FALSE,"P"}</definedName>
    <definedName name="bbbbbbbbbbbbb" localSheetId="5" hidden="1">{"Tab1",#N/A,FALSE,"P";"Tab2",#N/A,FALSE,"P"}</definedName>
    <definedName name="bbbbbbbbbbbbb" hidden="1">{"Tab1",#N/A,FALSE,"P";"Tab2",#N/A,FALSE,"P"}</definedName>
    <definedName name="BC" localSheetId="8">#REF!</definedName>
    <definedName name="BC" localSheetId="9">#REF!</definedName>
    <definedName name="BC" localSheetId="4">#REF!</definedName>
    <definedName name="BC" localSheetId="6">#REF!</definedName>
    <definedName name="BC" localSheetId="3">#REF!</definedName>
    <definedName name="BC" localSheetId="1">#REF!</definedName>
    <definedName name="BC" localSheetId="2">#REF!</definedName>
    <definedName name="BC">#REF!</definedName>
    <definedName name="BCA">#N/A</definedName>
    <definedName name="BCA_GDP">#N/A</definedName>
    <definedName name="BCA_NGDP" localSheetId="8">#REF!</definedName>
    <definedName name="BCA_NGDP" localSheetId="9">#REF!</definedName>
    <definedName name="BCA_NGDP" localSheetId="4">#REF!</definedName>
    <definedName name="BCA_NGDP" localSheetId="6">#REF!</definedName>
    <definedName name="BCA_NGDP" localSheetId="3">#REF!</definedName>
    <definedName name="BCA_NGDP" localSheetId="1">#REF!</definedName>
    <definedName name="BCA_NGDP" localSheetId="2">#REF!</definedName>
    <definedName name="BCA_NGDP">#REF!</definedName>
    <definedName name="BCH" localSheetId="8">#REF!</definedName>
    <definedName name="BCH" localSheetId="9">#REF!</definedName>
    <definedName name="BCH" localSheetId="4">#REF!</definedName>
    <definedName name="BCH" localSheetId="6">#REF!</definedName>
    <definedName name="BCH" localSheetId="3">#REF!</definedName>
    <definedName name="BCH" localSheetId="1">#REF!</definedName>
    <definedName name="BCH" localSheetId="2">#REF!</definedName>
    <definedName name="BCH">#REF!</definedName>
    <definedName name="BCH_10G" localSheetId="8">#REF!</definedName>
    <definedName name="BCH_10G" localSheetId="9">#REF!</definedName>
    <definedName name="BCH_10G" localSheetId="4">#REF!</definedName>
    <definedName name="BCH_10G" localSheetId="6">#REF!</definedName>
    <definedName name="BCH_10G" localSheetId="3">#REF!</definedName>
    <definedName name="BCH_10G" localSheetId="1">#REF!</definedName>
    <definedName name="BCH_10G" localSheetId="2">#REF!</definedName>
    <definedName name="BCH_10G">#REF!</definedName>
    <definedName name="BCH_10R" localSheetId="9">#REF!</definedName>
    <definedName name="BCH_10R" localSheetId="6">#REF!</definedName>
    <definedName name="BCH_10R" localSheetId="5">#REF!</definedName>
    <definedName name="BCH_10R">#REF!</definedName>
    <definedName name="Bcos_Com_20G" localSheetId="9">#REF!</definedName>
    <definedName name="Bcos_Com_20G" localSheetId="6">#REF!</definedName>
    <definedName name="Bcos_Com_20G" localSheetId="5">#REF!</definedName>
    <definedName name="Bcos_Com_20G">#REF!</definedName>
    <definedName name="Bcos_Com20R" localSheetId="9">#REF!</definedName>
    <definedName name="Bcos_Com20R" localSheetId="6">#REF!</definedName>
    <definedName name="Bcos_Com20R" localSheetId="5">#REF!</definedName>
    <definedName name="Bcos_Com20R">#REF!</definedName>
    <definedName name="BCRD15" localSheetId="9" hidden="1">'[37]Crédito SPNF (fiscal)'!#REF!</definedName>
    <definedName name="BCRD15" localSheetId="5" hidden="1">'[37]Crédito SPNF (fiscal)'!#REF!</definedName>
    <definedName name="BCRD15" hidden="1">'[37]Crédito SPNF (fiscal)'!#REF!</definedName>
    <definedName name="BE">#N/A</definedName>
    <definedName name="BEA" localSheetId="8">#REF!</definedName>
    <definedName name="BEA" localSheetId="9">#REF!</definedName>
    <definedName name="BEA" localSheetId="4">#REF!</definedName>
    <definedName name="BEA" localSheetId="6">#REF!</definedName>
    <definedName name="BEA" localSheetId="3">#REF!</definedName>
    <definedName name="BEA" localSheetId="1">#REF!</definedName>
    <definedName name="BEA" localSheetId="2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8">#REF!</definedName>
    <definedName name="BED" localSheetId="9">#REF!</definedName>
    <definedName name="BED" localSheetId="4">#REF!</definedName>
    <definedName name="BED" localSheetId="6">#REF!</definedName>
    <definedName name="BED" localSheetId="3">#REF!</definedName>
    <definedName name="BED" localSheetId="1">#REF!</definedName>
    <definedName name="BED" localSheetId="2">#REF!</definedName>
    <definedName name="BED">#REF!</definedName>
    <definedName name="BED_6" localSheetId="8">#REF!</definedName>
    <definedName name="BED_6" localSheetId="9">#REF!</definedName>
    <definedName name="BED_6" localSheetId="4">#REF!</definedName>
    <definedName name="BED_6" localSheetId="6">#REF!</definedName>
    <definedName name="BED_6" localSheetId="3">#REF!</definedName>
    <definedName name="BED_6" localSheetId="1">#REF!</definedName>
    <definedName name="BED_6" localSheetId="2">#REF!</definedName>
    <definedName name="BED_6">#REF!</definedName>
    <definedName name="BEO" localSheetId="8">#REF!</definedName>
    <definedName name="BEO" localSheetId="9">#REF!</definedName>
    <definedName name="BEO" localSheetId="4">#REF!</definedName>
    <definedName name="BEO" localSheetId="6">#REF!</definedName>
    <definedName name="BEO" localSheetId="3">#REF!</definedName>
    <definedName name="BEO" localSheetId="1">#REF!</definedName>
    <definedName name="BEO" localSheetId="2">#REF!</definedName>
    <definedName name="BEO">#REF!</definedName>
    <definedName name="BER" localSheetId="9">#REF!</definedName>
    <definedName name="BER" localSheetId="6">#REF!</definedName>
    <definedName name="BER" localSheetId="5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8">#REF!</definedName>
    <definedName name="BFD" localSheetId="9">#REF!</definedName>
    <definedName name="BFD" localSheetId="4">#REF!</definedName>
    <definedName name="BFD" localSheetId="6">#REF!</definedName>
    <definedName name="BFD" localSheetId="3">#REF!</definedName>
    <definedName name="BFD" localSheetId="1">#REF!</definedName>
    <definedName name="BFD" localSheetId="2">#REF!</definedName>
    <definedName name="BFD">#REF!</definedName>
    <definedName name="BFDA" localSheetId="8">#REF!</definedName>
    <definedName name="BFDA" localSheetId="9">#REF!</definedName>
    <definedName name="BFDA" localSheetId="4">#REF!</definedName>
    <definedName name="BFDA" localSheetId="6">#REF!</definedName>
    <definedName name="BFDA" localSheetId="3">#REF!</definedName>
    <definedName name="BFDA" localSheetId="1">#REF!</definedName>
    <definedName name="BFDA" localSheetId="2">#REF!</definedName>
    <definedName name="BFDA">#REF!</definedName>
    <definedName name="BFDI" localSheetId="8">#REF!</definedName>
    <definedName name="BFDI" localSheetId="9">#REF!</definedName>
    <definedName name="BFDI" localSheetId="4">#REF!</definedName>
    <definedName name="BFDI" localSheetId="6">#REF!</definedName>
    <definedName name="BFDI" localSheetId="3">#REF!</definedName>
    <definedName name="BFDI" localSheetId="1">#REF!</definedName>
    <definedName name="BFDI" localSheetId="2">#REF!</definedName>
    <definedName name="BFDI">#REF!</definedName>
    <definedName name="BFDIL" localSheetId="9">#REF!</definedName>
    <definedName name="BFDIL" localSheetId="6">#REF!</definedName>
    <definedName name="BFDIL" localSheetId="5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7">[38]!BFLD_DF</definedName>
    <definedName name="BFLD_DF" localSheetId="8">[38]!BFLD_DF</definedName>
    <definedName name="BFLD_DF">[38]!BFLD_DF</definedName>
    <definedName name="BFLD_DF1">#N/A</definedName>
    <definedName name="BFLG">#N/A</definedName>
    <definedName name="BFLG_D">#N/A</definedName>
    <definedName name="BFLG_DF">#N/A</definedName>
    <definedName name="BFO" localSheetId="9">#REF!</definedName>
    <definedName name="BFO" localSheetId="0">#REF!</definedName>
    <definedName name="BFO" localSheetId="6">#REF!</definedName>
    <definedName name="BFO" localSheetId="5">#REF!</definedName>
    <definedName name="BFO">#REF!</definedName>
    <definedName name="BFOA" localSheetId="8">#REF!</definedName>
    <definedName name="BFOA" localSheetId="9">#REF!</definedName>
    <definedName name="BFOA" localSheetId="0">#REF!</definedName>
    <definedName name="BFOA" localSheetId="4">#REF!</definedName>
    <definedName name="BFOA" localSheetId="6">#REF!</definedName>
    <definedName name="BFOA" localSheetId="3">#REF!</definedName>
    <definedName name="BFOA" localSheetId="1">#REF!</definedName>
    <definedName name="BFOA" localSheetId="2">#REF!</definedName>
    <definedName name="BFOA">#REF!</definedName>
    <definedName name="BFOAG" localSheetId="8">#REF!</definedName>
    <definedName name="BFOAG" localSheetId="9">#REF!</definedName>
    <definedName name="BFOAG" localSheetId="4">#REF!</definedName>
    <definedName name="BFOAG" localSheetId="6">#REF!</definedName>
    <definedName name="BFOAG" localSheetId="3">#REF!</definedName>
    <definedName name="BFOAG" localSheetId="1">#REF!</definedName>
    <definedName name="BFOAG" localSheetId="2">#REF!</definedName>
    <definedName name="BFOAG">#REF!</definedName>
    <definedName name="BFOL" localSheetId="9">#REF!</definedName>
    <definedName name="BFOL" localSheetId="6">#REF!</definedName>
    <definedName name="BFOL" localSheetId="5">#REF!</definedName>
    <definedName name="BFOL">#REF!</definedName>
    <definedName name="BFOL_B" localSheetId="9">#REF!</definedName>
    <definedName name="BFOL_B" localSheetId="6">#REF!</definedName>
    <definedName name="BFOL_B" localSheetId="5">#REF!</definedName>
    <definedName name="BFOL_B">#REF!</definedName>
    <definedName name="BFOL_G" localSheetId="9">#REF!</definedName>
    <definedName name="BFOL_G" localSheetId="6">#REF!</definedName>
    <definedName name="BFOL_G" localSheetId="5">#REF!</definedName>
    <definedName name="BFOL_G">#REF!</definedName>
    <definedName name="BFOL_L" localSheetId="9">#REF!</definedName>
    <definedName name="BFOL_L" localSheetId="6">#REF!</definedName>
    <definedName name="BFOL_L" localSheetId="5">#REF!</definedName>
    <definedName name="BFOL_L">#REF!</definedName>
    <definedName name="BFOL_O" localSheetId="9">#REF!</definedName>
    <definedName name="BFOL_O" localSheetId="6">#REF!</definedName>
    <definedName name="BFOL_O" localSheetId="5">#REF!</definedName>
    <definedName name="BFOL_O">#REF!</definedName>
    <definedName name="BFOL_S" localSheetId="9">#REF!</definedName>
    <definedName name="BFOL_S" localSheetId="6">#REF!</definedName>
    <definedName name="BFOL_S" localSheetId="5">#REF!</definedName>
    <definedName name="BFOL_S">#REF!</definedName>
    <definedName name="BFOLB" localSheetId="9">#REF!</definedName>
    <definedName name="BFOLB" localSheetId="6">#REF!</definedName>
    <definedName name="BFOLB" localSheetId="5">#REF!</definedName>
    <definedName name="BFOLB">#REF!</definedName>
    <definedName name="BFOLG_L" localSheetId="9">#REF!</definedName>
    <definedName name="BFOLG_L" localSheetId="6">#REF!</definedName>
    <definedName name="BFOLG_L" localSheetId="5">#REF!</definedName>
    <definedName name="BFOLG_L">#REF!</definedName>
    <definedName name="BFP" localSheetId="9">#REF!</definedName>
    <definedName name="BFP" localSheetId="6">#REF!</definedName>
    <definedName name="BFP" localSheetId="5">#REF!</definedName>
    <definedName name="BFP">#REF!</definedName>
    <definedName name="BFPA" localSheetId="9">#REF!</definedName>
    <definedName name="BFPA" localSheetId="6">#REF!</definedName>
    <definedName name="BFPA" localSheetId="5">#REF!</definedName>
    <definedName name="BFPA">#REF!</definedName>
    <definedName name="BFPAG" localSheetId="9">#REF!</definedName>
    <definedName name="BFPAG" localSheetId="6">#REF!</definedName>
    <definedName name="BFPAG" localSheetId="5">#REF!</definedName>
    <definedName name="BFPAG">#REF!</definedName>
    <definedName name="BFPL" localSheetId="9">#REF!</definedName>
    <definedName name="BFPL" localSheetId="6">#REF!</definedName>
    <definedName name="BFPL" localSheetId="5">#REF!</definedName>
    <definedName name="BFPL">#REF!</definedName>
    <definedName name="BFPLBN" localSheetId="9">#REF!</definedName>
    <definedName name="BFPLBN" localSheetId="6">#REF!</definedName>
    <definedName name="BFPLBN" localSheetId="5">#REF!</definedName>
    <definedName name="BFPLBN">#REF!</definedName>
    <definedName name="BFPLD" localSheetId="9">#REF!</definedName>
    <definedName name="BFPLD" localSheetId="6">#REF!</definedName>
    <definedName name="BFPLD" localSheetId="5">#REF!</definedName>
    <definedName name="BFPLD">#REF!</definedName>
    <definedName name="BFPLD_G" localSheetId="9">#REF!</definedName>
    <definedName name="BFPLD_G" localSheetId="6">#REF!</definedName>
    <definedName name="BFPLD_G" localSheetId="5">#REF!</definedName>
    <definedName name="BFPLD_G">#REF!</definedName>
    <definedName name="BFPLE" localSheetId="9">#REF!</definedName>
    <definedName name="BFPLE" localSheetId="6">#REF!</definedName>
    <definedName name="BFPLE" localSheetId="5">#REF!</definedName>
    <definedName name="BFPLE">#REF!</definedName>
    <definedName name="BFPLE_G" localSheetId="9">#REF!</definedName>
    <definedName name="BFPLE_G" localSheetId="6">#REF!</definedName>
    <definedName name="BFPLE_G" localSheetId="5">#REF!</definedName>
    <definedName name="BFPLE_G">#REF!</definedName>
    <definedName name="BFPLMM" localSheetId="9">#REF!</definedName>
    <definedName name="BFPLMM" localSheetId="6">#REF!</definedName>
    <definedName name="BFPLMM" localSheetId="5">#REF!</definedName>
    <definedName name="BFPLMM">#REF!</definedName>
    <definedName name="BFRA">#N/A</definedName>
    <definedName name="BFUND" localSheetId="8">#REF!</definedName>
    <definedName name="BFUND" localSheetId="9">#REF!</definedName>
    <definedName name="BFUND" localSheetId="4">#REF!</definedName>
    <definedName name="BFUND" localSheetId="6">#REF!</definedName>
    <definedName name="BFUND" localSheetId="3">#REF!</definedName>
    <definedName name="BFUND" localSheetId="1">#REF!</definedName>
    <definedName name="BFUND" localSheetId="2">#REF!</definedName>
    <definedName name="BFUND">#REF!</definedName>
    <definedName name="BGS" localSheetId="8">#REF!</definedName>
    <definedName name="BGS" localSheetId="9">#REF!</definedName>
    <definedName name="BGS" localSheetId="4">#REF!</definedName>
    <definedName name="BGS" localSheetId="6">#REF!</definedName>
    <definedName name="BGS" localSheetId="3">#REF!</definedName>
    <definedName name="BGS" localSheetId="1">#REF!</definedName>
    <definedName name="BGS" localSheetId="2">#REF!</definedName>
    <definedName name="BGS">#REF!</definedName>
    <definedName name="BI">#N/A</definedName>
    <definedName name="BIP" localSheetId="8">#REF!</definedName>
    <definedName name="BIP" localSheetId="9">#REF!</definedName>
    <definedName name="BIP" localSheetId="4">#REF!</definedName>
    <definedName name="BIP" localSheetId="6">#REF!</definedName>
    <definedName name="BIP" localSheetId="3">#REF!</definedName>
    <definedName name="BIP" localSheetId="1">#REF!</definedName>
    <definedName name="BIP" localSheetId="2">#REF!</definedName>
    <definedName name="BIP">#REF!</definedName>
    <definedName name="BK">#N/A</definedName>
    <definedName name="BKF">#N/A</definedName>
    <definedName name="BKFA" localSheetId="8">#REF!</definedName>
    <definedName name="BKFA" localSheetId="9">#REF!</definedName>
    <definedName name="BKFA" localSheetId="4">#REF!</definedName>
    <definedName name="BKFA" localSheetId="6">#REF!</definedName>
    <definedName name="BKFA" localSheetId="3">#REF!</definedName>
    <definedName name="BKFA" localSheetId="1">#REF!</definedName>
    <definedName name="BKFA" localSheetId="2">#REF!</definedName>
    <definedName name="BKFA">#REF!</definedName>
    <definedName name="BKO" localSheetId="8">#REF!</definedName>
    <definedName name="BKO" localSheetId="9">#REF!</definedName>
    <definedName name="BKO" localSheetId="4">#REF!</definedName>
    <definedName name="BKO" localSheetId="6">#REF!</definedName>
    <definedName name="BKO" localSheetId="3">#REF!</definedName>
    <definedName name="BKO" localSheetId="1">#REF!</definedName>
    <definedName name="BKO" localSheetId="2">#REF!</definedName>
    <definedName name="BKO">#REF!</definedName>
    <definedName name="bla" localSheetId="8" hidden="1">#REF!</definedName>
    <definedName name="bla" localSheetId="9" hidden="1">#REF!</definedName>
    <definedName name="bla" localSheetId="4" hidden="1">#REF!</definedName>
    <definedName name="bla" localSheetId="6" hidden="1">#REF!</definedName>
    <definedName name="bla" localSheetId="3" hidden="1">#REF!</definedName>
    <definedName name="bla" localSheetId="1" hidden="1">#REF!</definedName>
    <definedName name="bla" localSheetId="2" hidden="1">#REF!</definedName>
    <definedName name="bla" hidden="1">#REF!</definedName>
    <definedName name="BLPH1" hidden="1">'[39]Ex rate bloom'!$A$4</definedName>
    <definedName name="BLPH2" hidden="1">'[39]Ex rate bloom'!$D$4</definedName>
    <definedName name="BLPH3" hidden="1">'[39]Ex rate bloom'!$G$4</definedName>
    <definedName name="BLPH4" hidden="1">'[39]Ex rate bloom'!$J$4</definedName>
    <definedName name="BLPH5" hidden="1">'[39]Ex rate bloom'!$M$4</definedName>
    <definedName name="BLPH6" hidden="1">'[39]Ex rate bloom'!$P$4</definedName>
    <definedName name="BLPH7" hidden="1">'[39]Ex rate bloom'!$S$4</definedName>
    <definedName name="BLPH8" hidden="1">'[39]Ex rate bloom'!$V$4</definedName>
    <definedName name="BM" localSheetId="8">#REF!</definedName>
    <definedName name="BM" localSheetId="9">#REF!</definedName>
    <definedName name="BM" localSheetId="4">#REF!</definedName>
    <definedName name="BM" localSheetId="6">#REF!</definedName>
    <definedName name="BM" localSheetId="1">#REF!</definedName>
    <definedName name="BM" localSheetId="2">#REF!</definedName>
    <definedName name="BM">#REF!</definedName>
    <definedName name="BMG">[40]Q6!$E$28:$AH$28</definedName>
    <definedName name="BMII">#N/A</definedName>
    <definedName name="BMII_7" localSheetId="9">#REF!</definedName>
    <definedName name="BMII_7" localSheetId="0">#REF!</definedName>
    <definedName name="BMII_7" localSheetId="6">#REF!</definedName>
    <definedName name="BMII_7" localSheetId="5">#REF!</definedName>
    <definedName name="BMII_7">#REF!</definedName>
    <definedName name="BMIIB">#N/A</definedName>
    <definedName name="BMIIG">#N/A</definedName>
    <definedName name="BMS" localSheetId="9">#REF!</definedName>
    <definedName name="BMS" localSheetId="0">#REF!</definedName>
    <definedName name="BMS" localSheetId="6">#REF!</definedName>
    <definedName name="BMS" localSheetId="5">#REF!</definedName>
    <definedName name="BMS">#REF!</definedName>
    <definedName name="BOG" localSheetId="8">#REF!</definedName>
    <definedName name="BOG" localSheetId="9">#REF!</definedName>
    <definedName name="BOG" localSheetId="0">#REF!</definedName>
    <definedName name="BOG" localSheetId="4">#REF!</definedName>
    <definedName name="BOG" localSheetId="6">#REF!</definedName>
    <definedName name="BOG" localSheetId="3">#REF!</definedName>
    <definedName name="BOG" localSheetId="1">#REF!</definedName>
    <definedName name="BOG" localSheetId="2">#REF!</definedName>
    <definedName name="BOG">#REF!</definedName>
    <definedName name="BOLETIN" localSheetId="8">[32]BCP!#REF!</definedName>
    <definedName name="BOLETIN" localSheetId="9">[32]BCP!#REF!</definedName>
    <definedName name="BOLETIN" localSheetId="0">[32]BCP!#REF!</definedName>
    <definedName name="BOLETIN" localSheetId="4">[32]BCP!#REF!</definedName>
    <definedName name="BOLETIN" localSheetId="6">[32]BCP!#REF!</definedName>
    <definedName name="BOLETIN" localSheetId="3">[32]BCP!#REF!</definedName>
    <definedName name="BOLETIN" localSheetId="1">[32]BCP!#REF!</definedName>
    <definedName name="BOLETIN" localSheetId="2">[32]BCP!#REF!</definedName>
    <definedName name="BOLETIN">[32]BCP!#REF!</definedName>
    <definedName name="BOP">#N/A</definedName>
    <definedName name="BOPUSD" localSheetId="8">#REF!</definedName>
    <definedName name="BOPUSD" localSheetId="9">#REF!</definedName>
    <definedName name="BOPUSD" localSheetId="4">#REF!</definedName>
    <definedName name="BOPUSD" localSheetId="6">#REF!</definedName>
    <definedName name="BOPUSD" localSheetId="3">#REF!</definedName>
    <definedName name="BOPUSD" localSheetId="1">#REF!</definedName>
    <definedName name="BOPUSD" localSheetId="2">#REF!</definedName>
    <definedName name="BOPUSD">#REF!</definedName>
    <definedName name="BRASS" localSheetId="8">#REF!</definedName>
    <definedName name="BRASS" localSheetId="9">#REF!</definedName>
    <definedName name="BRASS" localSheetId="4">#REF!</definedName>
    <definedName name="BRASS" localSheetId="6">#REF!</definedName>
    <definedName name="BRASS" localSheetId="3">#REF!</definedName>
    <definedName name="BRASS" localSheetId="1">#REF!</definedName>
    <definedName name="BRASS" localSheetId="2">#REF!</definedName>
    <definedName name="BRASS">#REF!</definedName>
    <definedName name="BRASS_1" localSheetId="8">#REF!</definedName>
    <definedName name="BRASS_1" localSheetId="9">#REF!</definedName>
    <definedName name="BRASS_1" localSheetId="4">#REF!</definedName>
    <definedName name="BRASS_1" localSheetId="6">#REF!</definedName>
    <definedName name="BRASS_1" localSheetId="3">#REF!</definedName>
    <definedName name="BRASS_1" localSheetId="1">#REF!</definedName>
    <definedName name="BRASS_1" localSheetId="2">#REF!</definedName>
    <definedName name="BRASS_1">#REF!</definedName>
    <definedName name="BRASS_6" localSheetId="9">#REF!</definedName>
    <definedName name="BRASS_6" localSheetId="6">#REF!</definedName>
    <definedName name="BRASS_6" localSheetId="5">#REF!</definedName>
    <definedName name="BRASS_6">#REF!</definedName>
    <definedName name="BS" localSheetId="9">#REF!</definedName>
    <definedName name="BS" localSheetId="6">#REF!</definedName>
    <definedName name="BS" localSheetId="1">#REF!</definedName>
    <definedName name="BS" localSheetId="5">#REF!</definedName>
    <definedName name="BS">#REF!</definedName>
    <definedName name="BS1A" localSheetId="9">#REF!</definedName>
    <definedName name="BS1A" localSheetId="6">#REF!</definedName>
    <definedName name="BS1A" localSheetId="1">#REF!</definedName>
    <definedName name="BS1A" localSheetId="5">#REF!</definedName>
    <definedName name="BS1A">#REF!</definedName>
    <definedName name="BTR" localSheetId="9">#REF!</definedName>
    <definedName name="BTR" localSheetId="6">#REF!</definedName>
    <definedName name="BTR" localSheetId="5">#REF!</definedName>
    <definedName name="BTR">#REF!</definedName>
    <definedName name="BTRG" localSheetId="9">#REF!</definedName>
    <definedName name="BTRG" localSheetId="6">#REF!</definedName>
    <definedName name="BTRG" localSheetId="5">#REF!</definedName>
    <definedName name="BTRG">#REF!</definedName>
    <definedName name="Budget" localSheetId="9">#REF!</definedName>
    <definedName name="Budget" localSheetId="6">#REF!</definedName>
    <definedName name="Budget" localSheetId="1">#REF!</definedName>
    <definedName name="Budget" localSheetId="5">#REF!</definedName>
    <definedName name="Budget">#REF!</definedName>
    <definedName name="Button_13">"CLAGA2000_Consolidado_2001_List"</definedName>
    <definedName name="BX" localSheetId="0">#REF!</definedName>
    <definedName name="BX" localSheetId="6">#REF!</definedName>
    <definedName name="BX">#REF!</definedName>
    <definedName name="BXG">[40]Q6!$E$26:$AH$26</definedName>
    <definedName name="BXS" localSheetId="8">#REF!</definedName>
    <definedName name="BXS" localSheetId="9">#REF!</definedName>
    <definedName name="BXS" localSheetId="4">#REF!</definedName>
    <definedName name="BXS" localSheetId="6">#REF!</definedName>
    <definedName name="BXS" localSheetId="1">#REF!</definedName>
    <definedName name="BXS" localSheetId="2">#REF!</definedName>
    <definedName name="BXS">#REF!</definedName>
    <definedName name="C.2" localSheetId="8">#REF!</definedName>
    <definedName name="C.2" localSheetId="9">#REF!</definedName>
    <definedName name="C.2" localSheetId="4">#REF!</definedName>
    <definedName name="C.2" localSheetId="6">#REF!</definedName>
    <definedName name="C.2" localSheetId="1">#REF!</definedName>
    <definedName name="C.2" localSheetId="2">#REF!</definedName>
    <definedName name="C.2">#REF!</definedName>
    <definedName name="C_" localSheetId="8">#REF!</definedName>
    <definedName name="C_" localSheetId="9">#REF!</definedName>
    <definedName name="C_" localSheetId="4">#REF!</definedName>
    <definedName name="C_" localSheetId="6">#REF!</definedName>
    <definedName name="C_" localSheetId="1">#REF!</definedName>
    <definedName name="C_" localSheetId="2">#REF!</definedName>
    <definedName name="C_">#REF!</definedName>
    <definedName name="C_1" localSheetId="8">OFFSET(#REF!,0,0,COUNT(#REF!),1)</definedName>
    <definedName name="C_1" localSheetId="9">OFFSET(#REF!,0,0,COUNT(#REF!),1)</definedName>
    <definedName name="C_1" localSheetId="4">OFFSET(#REF!,0,0,COUNT(#REF!),1)</definedName>
    <definedName name="C_1" localSheetId="6">OFFSET(#REF!,0,0,COUNT(#REF!),1)</definedName>
    <definedName name="C_1" localSheetId="1">OFFSET(#REF!,0,0,COUNT(#REF!),1)</definedName>
    <definedName name="C_1" localSheetId="2">OFFSET(#REF!,0,0,COUNT(#REF!),1)</definedName>
    <definedName name="C_1">OFFSET(#REF!,0,0,COUNT(#REF!),1)</definedName>
    <definedName name="C_2" localSheetId="9">OFFSET(#REF!,0,0,COUNT(#REF!),1)</definedName>
    <definedName name="C_2" localSheetId="6">OFFSET(#REF!,0,0,COUNT(#REF!),1)</definedName>
    <definedName name="C_2" localSheetId="5">OFFSET(#REF!,0,0,COUNT(#REF!),1)</definedName>
    <definedName name="C_2">OFFSET(#REF!,0,0,COUNT(#REF!),1)</definedName>
    <definedName name="CAD" localSheetId="8">#REF!</definedName>
    <definedName name="CAD" localSheetId="9">#REF!</definedName>
    <definedName name="CAD" localSheetId="4">#REF!</definedName>
    <definedName name="CAD" localSheetId="6">#REF!</definedName>
    <definedName name="CAD" localSheetId="3">#REF!</definedName>
    <definedName name="CAD" localSheetId="1">#REF!</definedName>
    <definedName name="CAD" localSheetId="2">#REF!</definedName>
    <definedName name="CAD">#REF!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 localSheetId="0">#REF!</definedName>
    <definedName name="CAMARON" localSheetId="6">#REF!</definedName>
    <definedName name="CAMARON">#REF!</definedName>
    <definedName name="Cavg" localSheetId="8">OFFSET(#REF!,0,0,COUNT(#REF!),1)</definedName>
    <definedName name="Cavg" localSheetId="9">OFFSET(#REF!,0,0,COUNT(#REF!),1)</definedName>
    <definedName name="Cavg" localSheetId="4">OFFSET(#REF!,0,0,COUNT(#REF!),1)</definedName>
    <definedName name="Cavg" localSheetId="6">OFFSET(#REF!,0,0,COUNT(#REF!),1)</definedName>
    <definedName name="Cavg" localSheetId="3">OFFSET(#REF!,0,0,COUNT(#REF!),1)</definedName>
    <definedName name="Cavg" localSheetId="1">OFFSET(#REF!,0,0,COUNT(#REF!),1)</definedName>
    <definedName name="Cavg" localSheetId="2">OFFSET(#REF!,0,0,COUNT(#REF!),1)</definedName>
    <definedName name="Cavg">OFFSET(#REF!,0,0,COUNT(#REF!),1)</definedName>
    <definedName name="cc" localSheetId="7" hidden="1">{"Riqfin97",#N/A,FALSE,"Tran";"Riqfinpro",#N/A,FALSE,"Tran"}</definedName>
    <definedName name="cc" localSheetId="8" hidden="1">{"Riqfin97",#N/A,FALSE,"Tran";"Riqfinpro",#N/A,FALSE,"Tran"}</definedName>
    <definedName name="cc" localSheetId="9" hidden="1">{"Riqfin97",#N/A,FALSE,"Tran";"Riqfinpro",#N/A,FALSE,"Tran"}</definedName>
    <definedName name="cc" localSheetId="0" hidden="1">{"Riqfin97",#N/A,FALSE,"Tran";"Riqfinpro",#N/A,FALSE,"Tran"}</definedName>
    <definedName name="cc" localSheetId="4" hidden="1">{"Riqfin97",#N/A,FALSE,"Tran";"Riqfinpro",#N/A,FALSE,"Tran"}</definedName>
    <definedName name="cc" localSheetId="6" hidden="1">{"Riqfin97",#N/A,FALSE,"Tran";"Riqfinpro",#N/A,FALSE,"Tran"}</definedName>
    <definedName name="cc" localSheetId="3" hidden="1">{"Riqfin97",#N/A,FALSE,"Tran";"Riqfinpro",#N/A,FALSE,"Tran"}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7" hidden="1">{"Minpmon",#N/A,FALSE,"Monthinput"}</definedName>
    <definedName name="ccccc" localSheetId="8" hidden="1">{"Minpmon",#N/A,FALSE,"Monthinput"}</definedName>
    <definedName name="ccccc" localSheetId="9" hidden="1">{"Minpmon",#N/A,FALSE,"Monthinput"}</definedName>
    <definedName name="ccccc" localSheetId="0" hidden="1">{"Minpmon",#N/A,FALSE,"Monthinput"}</definedName>
    <definedName name="ccccc" localSheetId="4" hidden="1">{"Minpmon",#N/A,FALSE,"Monthinput"}</definedName>
    <definedName name="ccccc" localSheetId="6" hidden="1">{"Minpmon",#N/A,FALSE,"Monthinput"}</definedName>
    <definedName name="ccccc" localSheetId="3" hidden="1">{"Minpmon",#N/A,FALSE,"Monthinput"}</definedName>
    <definedName name="ccccc" localSheetId="1" hidden="1">{"Minpmon",#N/A,FALSE,"Monthinput"}</definedName>
    <definedName name="ccccc" localSheetId="2" hidden="1">{"Minpmon",#N/A,FALSE,"Monthinput"}</definedName>
    <definedName name="ccccc" localSheetId="5" hidden="1">{"Minpmon",#N/A,FALSE,"Monthinput"}</definedName>
    <definedName name="ccccc" hidden="1">{"Minpmon",#N/A,FALSE,"Monthinput"}</definedName>
    <definedName name="cccccccccccccc" localSheetId="7" hidden="1">{"Tab1",#N/A,FALSE,"P";"Tab2",#N/A,FALSE,"P"}</definedName>
    <definedName name="cccccccccccccc" localSheetId="8" hidden="1">{"Tab1",#N/A,FALSE,"P";"Tab2",#N/A,FALSE,"P"}</definedName>
    <definedName name="cccccccccccccc" localSheetId="9" hidden="1">{"Tab1",#N/A,FALSE,"P";"Tab2",#N/A,FALSE,"P"}</definedName>
    <definedName name="cccccccccccccc" localSheetId="0" hidden="1">{"Tab1",#N/A,FALSE,"P";"Tab2",#N/A,FALSE,"P"}</definedName>
    <definedName name="cccccccccccccc" localSheetId="4" hidden="1">{"Tab1",#N/A,FALSE,"P";"Tab2",#N/A,FALSE,"P"}</definedName>
    <definedName name="cccccccccccccc" localSheetId="6" hidden="1">{"Tab1",#N/A,FALSE,"P";"Tab2",#N/A,FALSE,"P"}</definedName>
    <definedName name="cccccccccccccc" localSheetId="3" hidden="1">{"Tab1",#N/A,FALSE,"P";"Tab2",#N/A,FALSE,"P"}</definedName>
    <definedName name="cccccccccccccc" localSheetId="1" hidden="1">{"Tab1",#N/A,FALSE,"P";"Tab2",#N/A,FALSE,"P"}</definedName>
    <definedName name="cccccccccccccc" localSheetId="2" hidden="1">{"Tab1",#N/A,FALSE,"P";"Tab2",#N/A,FALSE,"P"}</definedName>
    <definedName name="cccccccccccccc" localSheetId="5" hidden="1">{"Tab1",#N/A,FALSE,"P";"Tab2",#N/A,FALSE,"P"}</definedName>
    <definedName name="cccccccccccccc" hidden="1">{"Tab1",#N/A,FALSE,"P";"Tab2",#N/A,FALSE,"P"}</definedName>
    <definedName name="cccm" localSheetId="7" hidden="1">{"Riqfin97",#N/A,FALSE,"Tran";"Riqfinpro",#N/A,FALSE,"Tran"}</definedName>
    <definedName name="cccm" localSheetId="8" hidden="1">{"Riqfin97",#N/A,FALSE,"Tran";"Riqfinpro",#N/A,FALSE,"Tran"}</definedName>
    <definedName name="cccm" localSheetId="9" hidden="1">{"Riqfin97",#N/A,FALSE,"Tran";"Riqfinpro",#N/A,FALSE,"Tran"}</definedName>
    <definedName name="cccm" localSheetId="0" hidden="1">{"Riqfin97",#N/A,FALSE,"Tran";"Riqfinpro",#N/A,FALSE,"Tran"}</definedName>
    <definedName name="cccm" localSheetId="4" hidden="1">{"Riqfin97",#N/A,FALSE,"Tran";"Riqfinpro",#N/A,FALSE,"Tran"}</definedName>
    <definedName name="cccm" localSheetId="6" hidden="1">{"Riqfin97",#N/A,FALSE,"Tran";"Riqfinpro",#N/A,FALSE,"Tran"}</definedName>
    <definedName name="cccm" localSheetId="3" hidden="1">{"Riqfin97",#N/A,FALSE,"Tran";"Riqfinpro",#N/A,FALSE,"Tran"}</definedName>
    <definedName name="cccm" localSheetId="1" hidden="1">{"Riqfin97",#N/A,FALSE,"Tran";"Riqfinpro",#N/A,FALSE,"Tran"}</definedName>
    <definedName name="cccm" localSheetId="2" hidden="1">{"Riqfin97",#N/A,FALSE,"Tran";"Riqfinpro",#N/A,FALSE,"Tran"}</definedName>
    <definedName name="cccm" localSheetId="5" hidden="1">{"Riqfin97",#N/A,FALSE,"Tran";"Riqfinpro",#N/A,FALSE,"Tran"}</definedName>
    <definedName name="cccm" hidden="1">{"Riqfin97",#N/A,FALSE,"Tran";"Riqfinpro",#N/A,FALSE,"Tran"}</definedName>
    <definedName name="CD" localSheetId="8">#REF!</definedName>
    <definedName name="CD" localSheetId="9">#REF!</definedName>
    <definedName name="CD" localSheetId="4">#REF!</definedName>
    <definedName name="CD" localSheetId="6">#REF!</definedName>
    <definedName name="CD" localSheetId="3">#REF!</definedName>
    <definedName name="CD" localSheetId="1">#REF!</definedName>
    <definedName name="CD" localSheetId="2">#REF!</definedName>
    <definedName name="CD">#REF!</definedName>
    <definedName name="CD1A" localSheetId="8">#REF!</definedName>
    <definedName name="CD1A" localSheetId="9">#REF!</definedName>
    <definedName name="CD1A" localSheetId="4">#REF!</definedName>
    <definedName name="CD1A" localSheetId="6">#REF!</definedName>
    <definedName name="CD1A" localSheetId="3">#REF!</definedName>
    <definedName name="CD1A" localSheetId="1">#REF!</definedName>
    <definedName name="CD1A" localSheetId="2">#REF!</definedName>
    <definedName name="CD1A">#REF!</definedName>
    <definedName name="CEMENTO" localSheetId="8">#REF!</definedName>
    <definedName name="CEMENTO" localSheetId="9">#REF!</definedName>
    <definedName name="CEMENTO" localSheetId="4">#REF!</definedName>
    <definedName name="CEMENTO" localSheetId="6">#REF!</definedName>
    <definedName name="CEMENTO" localSheetId="3">#REF!</definedName>
    <definedName name="CEMENTO" localSheetId="2">#REF!</definedName>
    <definedName name="CEMENTO">#REF!</definedName>
    <definedName name="cfdfdf" localSheetId="9" hidden="1">#REF!</definedName>
    <definedName name="cfdfdf" localSheetId="6" hidden="1">#REF!</definedName>
    <definedName name="cfdfdf" localSheetId="1" hidden="1">#REF!</definedName>
    <definedName name="cfdfdf" localSheetId="5" hidden="1">#REF!</definedName>
    <definedName name="cfdfdf" hidden="1">#REF!</definedName>
    <definedName name="chart" localSheetId="9">#REF!</definedName>
    <definedName name="chart" localSheetId="6">#REF!</definedName>
    <definedName name="chart" localSheetId="1">#REF!</definedName>
    <definedName name="chart" localSheetId="5">#REF!</definedName>
    <definedName name="chart">#REF!</definedName>
    <definedName name="CHF" localSheetId="9">#REF!</definedName>
    <definedName name="CHF" localSheetId="6">#REF!</definedName>
    <definedName name="CHF" localSheetId="1">#REF!</definedName>
    <definedName name="CHF" localSheetId="5">#REF!</definedName>
    <definedName name="CHF">#REF!</definedName>
    <definedName name="CHK5.1" localSheetId="9">#REF!</definedName>
    <definedName name="CHK5.1" localSheetId="6">#REF!</definedName>
    <definedName name="CHK5.1" localSheetId="5">#REF!</definedName>
    <definedName name="CHK5.1">#REF!</definedName>
    <definedName name="cirr" localSheetId="9">#REF!</definedName>
    <definedName name="cirr" localSheetId="6">#REF!</definedName>
    <definedName name="cirr" localSheetId="5">#REF!</definedName>
    <definedName name="cirr">#REF!</definedName>
    <definedName name="ClaveDeColor" localSheetId="9">#REF!</definedName>
    <definedName name="ClaveDeColor" localSheetId="6">#REF!</definedName>
    <definedName name="ClaveDeColor" localSheetId="5">#REF!</definedName>
    <definedName name="ClaveDeColor">#REF!</definedName>
    <definedName name="CLUB91" localSheetId="9">#REF!</definedName>
    <definedName name="CLUB91" localSheetId="6">#REF!</definedName>
    <definedName name="CLUB91" localSheetId="1">#REF!</definedName>
    <definedName name="CLUB91" localSheetId="5">#REF!</definedName>
    <definedName name="CLUB91">#REF!</definedName>
    <definedName name="CMD" localSheetId="9">[32]BCP!#REF!</definedName>
    <definedName name="CMD" localSheetId="5">[32]BCP!#REF!</definedName>
    <definedName name="CMD">[32]BCP!#REF!</definedName>
    <definedName name="cmethapp" localSheetId="8">#REF!,#REF!,#REF!</definedName>
    <definedName name="cmethapp" localSheetId="9">#REF!,#REF!,#REF!</definedName>
    <definedName name="cmethapp" localSheetId="4">#REF!,#REF!,#REF!</definedName>
    <definedName name="cmethapp" localSheetId="6">#REF!,#REF!,#REF!</definedName>
    <definedName name="cmethapp" localSheetId="1">#REF!,#REF!,#REF!</definedName>
    <definedName name="cmethapp" localSheetId="2">#REF!,#REF!,#REF!</definedName>
    <definedName name="cmethapp">#REF!,#REF!,#REF!</definedName>
    <definedName name="cmethmain" localSheetId="8">#REF!</definedName>
    <definedName name="cmethmain" localSheetId="9">#REF!</definedName>
    <definedName name="cmethmain" localSheetId="4">#REF!</definedName>
    <definedName name="cmethmain" localSheetId="6">#REF!</definedName>
    <definedName name="cmethmain" localSheetId="1">#REF!</definedName>
    <definedName name="cmethmain" localSheetId="2">#REF!</definedName>
    <definedName name="cmethmain">#REF!</definedName>
    <definedName name="Cmin" localSheetId="8">OFFSET(#REF!,0,0,COUNT(#REF!),1)</definedName>
    <definedName name="Cmin" localSheetId="9">OFFSET(#REF!,0,0,COUNT(#REF!),1)</definedName>
    <definedName name="Cmin" localSheetId="4">OFFSET(#REF!,0,0,COUNT(#REF!),1)</definedName>
    <definedName name="Cmin" localSheetId="6">OFFSET(#REF!,0,0,COUNT(#REF!),1)</definedName>
    <definedName name="Cmin" localSheetId="1">OFFSET(#REF!,0,0,COUNT(#REF!),1)</definedName>
    <definedName name="Cmin" localSheetId="2">OFFSET(#REF!,0,0,COUNT(#REF!),1)</definedName>
    <definedName name="Cmin">OFFSET(#REF!,0,0,COUNT(#REF!),1)</definedName>
    <definedName name="CN" localSheetId="8">#REF!</definedName>
    <definedName name="CN" localSheetId="9">#REF!</definedName>
    <definedName name="CN" localSheetId="4">#REF!</definedName>
    <definedName name="CN" localSheetId="6">#REF!</definedName>
    <definedName name="CN" localSheetId="3">#REF!</definedName>
    <definedName name="CN" localSheetId="1">#REF!</definedName>
    <definedName name="CN" localSheetId="2">#REF!</definedName>
    <definedName name="CN">#REF!</definedName>
    <definedName name="CN1A" localSheetId="8">#REF!</definedName>
    <definedName name="CN1A" localSheetId="9">#REF!</definedName>
    <definedName name="CN1A" localSheetId="4">#REF!</definedName>
    <definedName name="CN1A" localSheetId="6">#REF!</definedName>
    <definedName name="CN1A" localSheetId="3">#REF!</definedName>
    <definedName name="CN1A" localSheetId="1">#REF!</definedName>
    <definedName name="CN1A" localSheetId="2">#REF!</definedName>
    <definedName name="CN1A">#REF!</definedName>
    <definedName name="Color1" localSheetId="8">#REF!</definedName>
    <definedName name="Color1" localSheetId="9">#REF!</definedName>
    <definedName name="Color1" localSheetId="4">#REF!</definedName>
    <definedName name="Color1" localSheetId="6">#REF!</definedName>
    <definedName name="Color1" localSheetId="3">#REF!</definedName>
    <definedName name="Color1" localSheetId="2">#REF!</definedName>
    <definedName name="Color1">#REF!</definedName>
    <definedName name="Color2" localSheetId="9">#REF!</definedName>
    <definedName name="Color2" localSheetId="6">#REF!</definedName>
    <definedName name="Color2" localSheetId="5">#REF!</definedName>
    <definedName name="Color2">#REF!</definedName>
    <definedName name="Color3" localSheetId="9">#REF!</definedName>
    <definedName name="Color3" localSheetId="6">#REF!</definedName>
    <definedName name="Color3" localSheetId="5">#REF!</definedName>
    <definedName name="Color3">#REF!</definedName>
    <definedName name="Color4" localSheetId="9">#REF!</definedName>
    <definedName name="Color4" localSheetId="6">#REF!</definedName>
    <definedName name="Color4" localSheetId="5">#REF!</definedName>
    <definedName name="Color4">#REF!</definedName>
    <definedName name="Color5" localSheetId="9">#REF!</definedName>
    <definedName name="Color5" localSheetId="6">#REF!</definedName>
    <definedName name="Color5" localSheetId="5">#REF!</definedName>
    <definedName name="Color5">#REF!</definedName>
    <definedName name="Color6" localSheetId="9">#REF!</definedName>
    <definedName name="Color6" localSheetId="6">#REF!</definedName>
    <definedName name="Color6" localSheetId="5">#REF!</definedName>
    <definedName name="Color6">#REF!</definedName>
    <definedName name="COM" localSheetId="9">#REF!</definedName>
    <definedName name="COM" localSheetId="6">#REF!</definedName>
    <definedName name="COM" localSheetId="5">#REF!</definedName>
    <definedName name="COM">#REF!</definedName>
    <definedName name="CONS1">[41]MONTHLY!$BP$4:$CA$4</definedName>
    <definedName name="CONS2">[41]MONTHLY!$CB$4:$CM$4</definedName>
    <definedName name="CONSOL" localSheetId="8">#REF!</definedName>
    <definedName name="CONSOL" localSheetId="9">#REF!</definedName>
    <definedName name="CONSOL" localSheetId="4">#REF!</definedName>
    <definedName name="CONSOL" localSheetId="6">#REF!</definedName>
    <definedName name="CONSOL" localSheetId="1">#REF!</definedName>
    <definedName name="CONSOL" localSheetId="2">#REF!</definedName>
    <definedName name="CONSOL">#REF!</definedName>
    <definedName name="CONSOLC2" localSheetId="8">#REF!</definedName>
    <definedName name="CONSOLC2" localSheetId="9">#REF!</definedName>
    <definedName name="CONSOLC2" localSheetId="4">#REF!</definedName>
    <definedName name="CONSOLC2" localSheetId="6">#REF!</definedName>
    <definedName name="CONSOLC2" localSheetId="1">#REF!</definedName>
    <definedName name="CONSOLC2" localSheetId="2">#REF!</definedName>
    <definedName name="CONSOLC2">#REF!</definedName>
    <definedName name="copystart" localSheetId="8">#REF!</definedName>
    <definedName name="copystart" localSheetId="9">#REF!</definedName>
    <definedName name="copystart" localSheetId="4">#REF!</definedName>
    <definedName name="copystart" localSheetId="6">#REF!</definedName>
    <definedName name="copystart" localSheetId="1">#REF!</definedName>
    <definedName name="copystart" localSheetId="2">#REF!</definedName>
    <definedName name="copystart">#REF!</definedName>
    <definedName name="Copytodebt" localSheetId="8">'[1]in-out'!#REF!</definedName>
    <definedName name="Copytodebt" localSheetId="9">'[1]in-out'!#REF!</definedName>
    <definedName name="Copytodebt" localSheetId="4">'[1]in-out'!#REF!</definedName>
    <definedName name="Copytodebt" localSheetId="6">'[1]in-out'!#REF!</definedName>
    <definedName name="Copytodebt" localSheetId="1">'[1]in-out'!#REF!</definedName>
    <definedName name="Copytodebt" localSheetId="2">'[1]in-out'!#REF!</definedName>
    <definedName name="Copytodebt">'[1]in-out'!#REF!</definedName>
    <definedName name="COUNT" localSheetId="8">#REF!</definedName>
    <definedName name="COUNT" localSheetId="9">#REF!</definedName>
    <definedName name="COUNT" localSheetId="4">#REF!</definedName>
    <definedName name="COUNT" localSheetId="6">#REF!</definedName>
    <definedName name="COUNT" localSheetId="1">#REF!</definedName>
    <definedName name="COUNT" localSheetId="2">#REF!</definedName>
    <definedName name="COUNT">#REF!</definedName>
    <definedName name="COUNTER" localSheetId="8">#REF!</definedName>
    <definedName name="COUNTER" localSheetId="9">#REF!</definedName>
    <definedName name="COUNTER" localSheetId="4">#REF!</definedName>
    <definedName name="COUNTER" localSheetId="6">#REF!</definedName>
    <definedName name="COUNTER" localSheetId="1">#REF!</definedName>
    <definedName name="COUNTER" localSheetId="2">#REF!</definedName>
    <definedName name="COUNTER">#REF!</definedName>
    <definedName name="cp" localSheetId="8" hidden="1">'[42]C Summary'!#REF!</definedName>
    <definedName name="cp" localSheetId="9" hidden="1">'[42]C Summary'!#REF!</definedName>
    <definedName name="cp" localSheetId="4" hidden="1">'[42]C Summary'!#REF!</definedName>
    <definedName name="cp" localSheetId="6" hidden="1">'[42]C Summary'!#REF!</definedName>
    <definedName name="cp" localSheetId="1" hidden="1">'[42]C Summary'!#REF!</definedName>
    <definedName name="cp" localSheetId="2" hidden="1">'[42]C Summary'!#REF!</definedName>
    <definedName name="cp" hidden="1">'[42]C Summary'!#REF!</definedName>
    <definedName name="CPF" localSheetId="8">#REF!</definedName>
    <definedName name="CPF" localSheetId="9">#REF!</definedName>
    <definedName name="CPF" localSheetId="4">#REF!</definedName>
    <definedName name="CPF" localSheetId="6">#REF!</definedName>
    <definedName name="CPF" localSheetId="1">#REF!</definedName>
    <definedName name="CPF" localSheetId="2">#REF!</definedName>
    <definedName name="CPF">#REF!</definedName>
    <definedName name="CPI_Core" localSheetId="8">#REF!</definedName>
    <definedName name="CPI_Core" localSheetId="9">#REF!</definedName>
    <definedName name="CPI_Core" localSheetId="4">#REF!</definedName>
    <definedName name="CPI_Core" localSheetId="6">#REF!</definedName>
    <definedName name="CPI_Core" localSheetId="1">#REF!</definedName>
    <definedName name="CPI_Core" localSheetId="2">#REF!</definedName>
    <definedName name="CPI_Core">#REF!</definedName>
    <definedName name="CPI_NAT_monthly" localSheetId="8">#REF!</definedName>
    <definedName name="CPI_NAT_monthly" localSheetId="9">#REF!</definedName>
    <definedName name="CPI_NAT_monthly" localSheetId="4">#REF!</definedName>
    <definedName name="CPI_NAT_monthly" localSheetId="6">#REF!</definedName>
    <definedName name="CPI_NAT_monthly" localSheetId="1">#REF!</definedName>
    <definedName name="CPI_NAT_monthly" localSheetId="2">#REF!</definedName>
    <definedName name="CPI_NAT_monthly">#REF!</definedName>
    <definedName name="CREDITOBCH" localSheetId="9">#REF!</definedName>
    <definedName name="CREDITOBCH" localSheetId="6">#REF!</definedName>
    <definedName name="CREDITOBCH" localSheetId="5">#REF!</definedName>
    <definedName name="CREDITOBCH">#REF!</definedName>
    <definedName name="CREDITORSB" localSheetId="9">#REF!</definedName>
    <definedName name="CREDITORSB" localSheetId="6">#REF!</definedName>
    <definedName name="CREDITORSB" localSheetId="5">#REF!</definedName>
    <definedName name="CREDITORSB">#REF!</definedName>
    <definedName name="Crng" localSheetId="8">OFFSET(#REF!,0,0,COUNT(#REF!),1)</definedName>
    <definedName name="Crng" localSheetId="9">OFFSET(#REF!,0,0,COUNT(#REF!),1)</definedName>
    <definedName name="Crng" localSheetId="4">OFFSET(#REF!,0,0,COUNT(#REF!),1)</definedName>
    <definedName name="Crng" localSheetId="6">OFFSET(#REF!,0,0,COUNT(#REF!),1)</definedName>
    <definedName name="Crng" localSheetId="3">OFFSET(#REF!,0,0,COUNT(#REF!),1)</definedName>
    <definedName name="Crng" localSheetId="1">OFFSET(#REF!,0,0,COUNT(#REF!),1)</definedName>
    <definedName name="Crng" localSheetId="2">OFFSET(#REF!,0,0,COUNT(#REF!),1)</definedName>
    <definedName name="Crng">OFFSET(#REF!,0,0,COUNT(#REF!),1)</definedName>
    <definedName name="Crt" localSheetId="8">#REF!</definedName>
    <definedName name="Crt" localSheetId="9">#REF!</definedName>
    <definedName name="Crt" localSheetId="4">#REF!</definedName>
    <definedName name="Crt" localSheetId="6">#REF!</definedName>
    <definedName name="Crt" localSheetId="3">#REF!</definedName>
    <definedName name="Crt" localSheetId="1">#REF!</definedName>
    <definedName name="Crt" localSheetId="2">#REF!</definedName>
    <definedName name="Crt">#REF!</definedName>
    <definedName name="CRUDE1">[41]MONTHLY!$B$437:$Z$444</definedName>
    <definedName name="CRUDE2">[41]MONTHLY!$B$451:$Z$458</definedName>
    <definedName name="CRUDE3">[41]MONTHLY!$B$465:$Z$472</definedName>
    <definedName name="CRUZ" localSheetId="8">#REF!</definedName>
    <definedName name="CRUZ" localSheetId="9">#REF!</definedName>
    <definedName name="CRUZ" localSheetId="4">#REF!</definedName>
    <definedName name="CRUZ" localSheetId="6">#REF!</definedName>
    <definedName name="CRUZ" localSheetId="1">#REF!</definedName>
    <definedName name="CRUZ" localSheetId="2">#REF!</definedName>
    <definedName name="CRUZ">#REF!</definedName>
    <definedName name="CRUZ1" localSheetId="8">#REF!</definedName>
    <definedName name="CRUZ1" localSheetId="9">#REF!</definedName>
    <definedName name="CRUZ1" localSheetId="4">#REF!</definedName>
    <definedName name="CRUZ1" localSheetId="6">#REF!</definedName>
    <definedName name="CRUZ1" localSheetId="1">#REF!</definedName>
    <definedName name="CRUZ1" localSheetId="2">#REF!</definedName>
    <definedName name="CRUZ1">#REF!</definedName>
    <definedName name="CS" localSheetId="8">#REF!</definedName>
    <definedName name="CS" localSheetId="9">#REF!</definedName>
    <definedName name="CS" localSheetId="4">#REF!</definedName>
    <definedName name="CS" localSheetId="6">#REF!</definedName>
    <definedName name="CS" localSheetId="1">#REF!</definedName>
    <definedName name="CS" localSheetId="2">#REF!</definedName>
    <definedName name="CS">#REF!</definedName>
    <definedName name="CS1A" localSheetId="9">#REF!</definedName>
    <definedName name="CS1A" localSheetId="6">#REF!</definedName>
    <definedName name="CS1A" localSheetId="1">#REF!</definedName>
    <definedName name="CS1A" localSheetId="5">#REF!</definedName>
    <definedName name="CS1A">#REF!</definedName>
    <definedName name="CUENTASMON" localSheetId="9">[32]BCP!#REF!</definedName>
    <definedName name="CUENTASMON" localSheetId="5">[32]BCP!#REF!</definedName>
    <definedName name="CUENTASMON">[32]BCP!#REF!</definedName>
    <definedName name="CurMonth" localSheetId="8">#REF!</definedName>
    <definedName name="CurMonth" localSheetId="9">#REF!</definedName>
    <definedName name="CurMonth" localSheetId="4">#REF!</definedName>
    <definedName name="CurMonth" localSheetId="6">#REF!</definedName>
    <definedName name="CurMonth" localSheetId="1">#REF!</definedName>
    <definedName name="CurMonth" localSheetId="2">#REF!</definedName>
    <definedName name="CurMonth">#REF!</definedName>
    <definedName name="Currency" localSheetId="8">#REF!</definedName>
    <definedName name="Currency" localSheetId="9">#REF!</definedName>
    <definedName name="Currency" localSheetId="4">#REF!</definedName>
    <definedName name="Currency" localSheetId="6">#REF!</definedName>
    <definedName name="Currency" localSheetId="1">#REF!</definedName>
    <definedName name="Currency" localSheetId="2">#REF!</definedName>
    <definedName name="Currency">#REF!</definedName>
    <definedName name="cutoff">'[43]LIC cutoff'!$A$2:$B$15</definedName>
    <definedName name="d" localSheetId="8" hidden="1">'[44]Fax a enviar'!#REF!</definedName>
    <definedName name="d" localSheetId="9" hidden="1">'[44]Fax a enviar'!#REF!</definedName>
    <definedName name="d" localSheetId="4" hidden="1">'[44]Fax a enviar'!#REF!</definedName>
    <definedName name="d" localSheetId="6" hidden="1">'[44]Fax a enviar'!#REF!</definedName>
    <definedName name="d" localSheetId="3" hidden="1">'[44]Fax a enviar'!#REF!</definedName>
    <definedName name="d" localSheetId="1" hidden="1">'[44]Fax a enviar'!#REF!</definedName>
    <definedName name="d" localSheetId="2" hidden="1">'[44]Fax a enviar'!#REF!</definedName>
    <definedName name="d" hidden="1">'[44]Fax a enviar'!#REF!</definedName>
    <definedName name="D_B" localSheetId="8">#REF!</definedName>
    <definedName name="D_B" localSheetId="9">#REF!</definedName>
    <definedName name="D_B" localSheetId="4">#REF!</definedName>
    <definedName name="D_B" localSheetId="6">#REF!</definedName>
    <definedName name="D_B" localSheetId="1">#REF!</definedName>
    <definedName name="D_B" localSheetId="2">#REF!</definedName>
    <definedName name="D_B">#REF!</definedName>
    <definedName name="D_G" localSheetId="8">#REF!</definedName>
    <definedName name="D_G" localSheetId="9">#REF!</definedName>
    <definedName name="D_G" localSheetId="4">#REF!</definedName>
    <definedName name="D_G" localSheetId="6">#REF!</definedName>
    <definedName name="D_G" localSheetId="1">#REF!</definedName>
    <definedName name="D_G" localSheetId="2">#REF!</definedName>
    <definedName name="D_G">#REF!</definedName>
    <definedName name="D_Ind" localSheetId="8">#REF!</definedName>
    <definedName name="D_Ind" localSheetId="9">#REF!</definedName>
    <definedName name="D_Ind" localSheetId="4">#REF!</definedName>
    <definedName name="D_Ind" localSheetId="6">#REF!</definedName>
    <definedName name="D_Ind" localSheetId="1">#REF!</definedName>
    <definedName name="D_Ind" localSheetId="2">#REF!</definedName>
    <definedName name="D_Ind">#REF!</definedName>
    <definedName name="D_L" localSheetId="9">#REF!</definedName>
    <definedName name="D_L" localSheetId="6">#REF!</definedName>
    <definedName name="D_L" localSheetId="5">#REF!</definedName>
    <definedName name="D_L">#REF!</definedName>
    <definedName name="D_O" localSheetId="9">#REF!</definedName>
    <definedName name="D_O" localSheetId="6">#REF!</definedName>
    <definedName name="D_O" localSheetId="5">#REF!</definedName>
    <definedName name="D_O">#REF!</definedName>
    <definedName name="D_S" localSheetId="9">#REF!</definedName>
    <definedName name="D_S" localSheetId="6">#REF!</definedName>
    <definedName name="D_S" localSheetId="5">#REF!</definedName>
    <definedName name="D_S">#REF!</definedName>
    <definedName name="D_SRM" localSheetId="9">#REF!</definedName>
    <definedName name="D_SRM" localSheetId="6">#REF!</definedName>
    <definedName name="D_SRM" localSheetId="5">#REF!</definedName>
    <definedName name="D_SRM">#REF!</definedName>
    <definedName name="D_SY" localSheetId="9">#REF!</definedName>
    <definedName name="D_SY" localSheetId="6">#REF!</definedName>
    <definedName name="D_SY" localSheetId="5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9">#REF!</definedName>
    <definedName name="da" localSheetId="6">#REF!</definedName>
    <definedName name="da" localSheetId="5">#REF!</definedName>
    <definedName name="da">#REF!</definedName>
    <definedName name="DABproj">#N/A</definedName>
    <definedName name="DAGproj">#N/A</definedName>
    <definedName name="Daily_Depreciation">'[36]Inter-Bank'!$E$5</definedName>
    <definedName name="DAproj">#N/A</definedName>
    <definedName name="DASD">#N/A</definedName>
    <definedName name="DASDB">#N/A</definedName>
    <definedName name="DASDG">#N/A</definedName>
    <definedName name="data" localSheetId="8">#REF!</definedName>
    <definedName name="data" localSheetId="9">#REF!</definedName>
    <definedName name="data" localSheetId="4">#REF!</definedName>
    <definedName name="data" localSheetId="6">#REF!</definedName>
    <definedName name="data" localSheetId="3">#REF!</definedName>
    <definedName name="data" localSheetId="1">#REF!</definedName>
    <definedName name="data" localSheetId="2">#REF!</definedName>
    <definedName name="data">#REF!</definedName>
    <definedName name="data1" localSheetId="8">#REF!</definedName>
    <definedName name="data1" localSheetId="9">#REF!</definedName>
    <definedName name="data1" localSheetId="4">#REF!</definedName>
    <definedName name="data1" localSheetId="6">#REF!</definedName>
    <definedName name="data1" localSheetId="3">#REF!</definedName>
    <definedName name="data1" localSheetId="1">#REF!</definedName>
    <definedName name="data1" localSheetId="2">#REF!</definedName>
    <definedName name="data1">#REF!</definedName>
    <definedName name="Data2" localSheetId="8">#REF!</definedName>
    <definedName name="Data2" localSheetId="9">#REF!</definedName>
    <definedName name="Data2" localSheetId="4">#REF!</definedName>
    <definedName name="Data2" localSheetId="6">#REF!</definedName>
    <definedName name="Data2" localSheetId="3">#REF!</definedName>
    <definedName name="Data2" localSheetId="1">#REF!</definedName>
    <definedName name="Data2" localSheetId="2">#REF!</definedName>
    <definedName name="Data2">#REF!</definedName>
    <definedName name="Dataset" localSheetId="9">#REF!</definedName>
    <definedName name="Dataset" localSheetId="6">#REF!</definedName>
    <definedName name="Dataset" localSheetId="1">#REF!</definedName>
    <definedName name="Dataset" localSheetId="5">#REF!</definedName>
    <definedName name="Dataset">#REF!</definedName>
    <definedName name="date" localSheetId="1">[45]Tablas!$IV$1:$IV$2</definedName>
    <definedName name="date">[45]Tablas!$IV$1:$IV$2</definedName>
    <definedName name="dates">'[27]shared data'!$S$8:$S$155</definedName>
    <definedName name="DATES_A">'[27]shared data'!$D$2:$AC$2</definedName>
    <definedName name="Dates1" localSheetId="8">#REF!</definedName>
    <definedName name="Dates1" localSheetId="9">#REF!</definedName>
    <definedName name="Dates1" localSheetId="4">#REF!</definedName>
    <definedName name="Dates1" localSheetId="6">#REF!</definedName>
    <definedName name="Dates1" localSheetId="1">#REF!</definedName>
    <definedName name="Dates1" localSheetId="2">#REF!</definedName>
    <definedName name="Dates1">#REF!</definedName>
    <definedName name="DB" localSheetId="8">#REF!</definedName>
    <definedName name="DB" localSheetId="9">#REF!</definedName>
    <definedName name="DB" localSheetId="4">#REF!</definedName>
    <definedName name="DB" localSheetId="6">#REF!</definedName>
    <definedName name="DB" localSheetId="1">#REF!</definedName>
    <definedName name="DB" localSheetId="2">#REF!</definedName>
    <definedName name="DB">#REF!</definedName>
    <definedName name="dbo" localSheetId="8">#REF!</definedName>
    <definedName name="dbo" localSheetId="9">#REF!</definedName>
    <definedName name="dbo" localSheetId="4">#REF!</definedName>
    <definedName name="dbo" localSheetId="6">#REF!</definedName>
    <definedName name="dbo" localSheetId="1">#REF!</definedName>
    <definedName name="dbo" localSheetId="2">#REF!</definedName>
    <definedName name="dbo">#REF!</definedName>
    <definedName name="DBproj">#N/A</definedName>
    <definedName name="dd" localSheetId="7" hidden="1">{"Riqfin97",#N/A,FALSE,"Tran";"Riqfinpro",#N/A,FALSE,"Tran"}</definedName>
    <definedName name="dd" localSheetId="8" hidden="1">{"Riqfin97",#N/A,FALSE,"Tran";"Riqfinpro",#N/A,FALSE,"Tran"}</definedName>
    <definedName name="dd" localSheetId="9" hidden="1">{"Riqfin97",#N/A,FALSE,"Tran";"Riqfinpro",#N/A,FALSE,"Tran"}</definedName>
    <definedName name="dd" localSheetId="0" hidden="1">{"Riqfin97",#N/A,FALSE,"Tran";"Riqfinpro",#N/A,FALSE,"Tran"}</definedName>
    <definedName name="dd" localSheetId="4" hidden="1">{"Riqfin97",#N/A,FALSE,"Tran";"Riqfinpro",#N/A,FALSE,"Tran"}</definedName>
    <definedName name="dd" localSheetId="6" hidden="1">{"Riqfin97",#N/A,FALSE,"Tran";"Riqfinpro",#N/A,FALSE,"Tran"}</definedName>
    <definedName name="dd" localSheetId="3" hidden="1">{"Riqfin97",#N/A,FALSE,"Tran";"Riqfinpro",#N/A,FALSE,"Tran"}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D" localSheetId="8">#REF!</definedName>
    <definedName name="DDD" localSheetId="9">#REF!</definedName>
    <definedName name="DDD" localSheetId="4">#REF!</definedName>
    <definedName name="DDD" localSheetId="6">#REF!</definedName>
    <definedName name="DDD" localSheetId="3">#REF!</definedName>
    <definedName name="DDD" localSheetId="1">#REF!</definedName>
    <definedName name="DDD" localSheetId="2">#REF!</definedName>
    <definedName name="DDD">#REF!</definedName>
    <definedName name="dddd" localSheetId="7" hidden="1">{"Minpmon",#N/A,FALSE,"Monthinput"}</definedName>
    <definedName name="dddd" localSheetId="8" hidden="1">{"Minpmon",#N/A,FALSE,"Monthinput"}</definedName>
    <definedName name="dddd" localSheetId="9" hidden="1">{"Minpmon",#N/A,FALSE,"Monthinput"}</definedName>
    <definedName name="dddd" localSheetId="0" hidden="1">{"Minpmon",#N/A,FALSE,"Monthinput"}</definedName>
    <definedName name="dddd" localSheetId="4" hidden="1">{"Minpmon",#N/A,FALSE,"Monthinput"}</definedName>
    <definedName name="dddd" localSheetId="6" hidden="1">{"Minpmon",#N/A,FALSE,"Monthinput"}</definedName>
    <definedName name="dddd" localSheetId="3" hidden="1">{"Minpmon",#N/A,FALSE,"Monthinput"}</definedName>
    <definedName name="dddd" localSheetId="1" hidden="1">{"Minpmon",#N/A,FALSE,"Monthinput"}</definedName>
    <definedName name="dddd" localSheetId="2" hidden="1">{"Minpmon",#N/A,FALSE,"Monthinput"}</definedName>
    <definedName name="dddd" localSheetId="5" hidden="1">{"Minpmon",#N/A,FALSE,"Monthinput"}</definedName>
    <definedName name="dddd" hidden="1">{"Minpmon",#N/A,FALSE,"Monthinput"}</definedName>
    <definedName name="dddddd" localSheetId="7" hidden="1">{"Tab1",#N/A,FALSE,"P";"Tab2",#N/A,FALSE,"P"}</definedName>
    <definedName name="dddddd" localSheetId="8" hidden="1">{"Tab1",#N/A,FALSE,"P";"Tab2",#N/A,FALSE,"P"}</definedName>
    <definedName name="dddddd" localSheetId="9" hidden="1">{"Tab1",#N/A,FALSE,"P";"Tab2",#N/A,FALSE,"P"}</definedName>
    <definedName name="dddddd" localSheetId="0" hidden="1">{"Tab1",#N/A,FALSE,"P";"Tab2",#N/A,FALSE,"P"}</definedName>
    <definedName name="dddddd" localSheetId="4" hidden="1">{"Tab1",#N/A,FALSE,"P";"Tab2",#N/A,FALSE,"P"}</definedName>
    <definedName name="dddddd" localSheetId="6" hidden="1">{"Tab1",#N/A,FALSE,"P";"Tab2",#N/A,FALSE,"P"}</definedName>
    <definedName name="dddddd" localSheetId="3" hidden="1">{"Tab1",#N/A,FALSE,"P";"Tab2",#N/A,FALSE,"P"}</definedName>
    <definedName name="dddddd" localSheetId="1" hidden="1">{"Tab1",#N/A,FALSE,"P";"Tab2",#N/A,FALSE,"P"}</definedName>
    <definedName name="dddddd" localSheetId="2" hidden="1">{"Tab1",#N/A,FALSE,"P";"Tab2",#N/A,FALSE,"P"}</definedName>
    <definedName name="dddddd" localSheetId="5" hidden="1">{"Tab1",#N/A,FALSE,"P";"Tab2",#N/A,FALSE,"P"}</definedName>
    <definedName name="dddddd" hidden="1">{"Tab1",#N/A,FALSE,"P";"Tab2",#N/A,FALSE,"P"}</definedName>
    <definedName name="ddgdg" localSheetId="8" hidden="1">#REF!</definedName>
    <definedName name="ddgdg" localSheetId="9" hidden="1">#REF!</definedName>
    <definedName name="ddgdg" localSheetId="4" hidden="1">#REF!</definedName>
    <definedName name="ddgdg" localSheetId="6" hidden="1">#REF!</definedName>
    <definedName name="ddgdg" localSheetId="3" hidden="1">#REF!</definedName>
    <definedName name="ddgdg" localSheetId="1" hidden="1">#REF!</definedName>
    <definedName name="ddgdg" localSheetId="2" hidden="1">#REF!</definedName>
    <definedName name="ddgdg" hidden="1">#REF!</definedName>
    <definedName name="Deal_Date">'[36]Inter-Bank'!$B$5</definedName>
    <definedName name="DEBRIEF" localSheetId="8">#REF!</definedName>
    <definedName name="DEBRIEF" localSheetId="9">#REF!</definedName>
    <definedName name="DEBRIEF" localSheetId="4">#REF!</definedName>
    <definedName name="DEBRIEF" localSheetId="6">#REF!</definedName>
    <definedName name="DEBRIEF" localSheetId="1">#REF!</definedName>
    <definedName name="DEBRIEF" localSheetId="2">#REF!</definedName>
    <definedName name="DEBRIEF">#REF!</definedName>
    <definedName name="DEBT" localSheetId="8">#REF!</definedName>
    <definedName name="DEBT" localSheetId="9">#REF!</definedName>
    <definedName name="DEBT" localSheetId="4">#REF!</definedName>
    <definedName name="DEBT" localSheetId="6">#REF!</definedName>
    <definedName name="DEBT" localSheetId="1">#REF!</definedName>
    <definedName name="DEBT" localSheetId="2">#REF!</definedName>
    <definedName name="DEBT">#REF!</definedName>
    <definedName name="DEFL" localSheetId="8">#REF!</definedName>
    <definedName name="DEFL" localSheetId="9">#REF!</definedName>
    <definedName name="DEFL" localSheetId="4">#REF!</definedName>
    <definedName name="DEFL" localSheetId="6">#REF!</definedName>
    <definedName name="DEFL" localSheetId="2">#REF!</definedName>
    <definedName name="DEFL">#REF!</definedName>
    <definedName name="DEG" localSheetId="9">#REF!</definedName>
    <definedName name="DEG" localSheetId="6">#REF!</definedName>
    <definedName name="DEG" localSheetId="1">#REF!</definedName>
    <definedName name="DEG" localSheetId="5">#REF!</definedName>
    <definedName name="DEG">#REF!</definedName>
    <definedName name="DEMEURO" localSheetId="9">#REF!</definedName>
    <definedName name="DEMEURO" localSheetId="6">#REF!</definedName>
    <definedName name="DEMEURO" localSheetId="1">#REF!</definedName>
    <definedName name="DEMEURO" localSheetId="5">#REF!</definedName>
    <definedName name="DEMEURO">#REF!</definedName>
    <definedName name="der" localSheetId="7" hidden="1">{"Tab1",#N/A,FALSE,"P";"Tab2",#N/A,FALSE,"P"}</definedName>
    <definedName name="der" localSheetId="8" hidden="1">{"Tab1",#N/A,FALSE,"P";"Tab2",#N/A,FALSE,"P"}</definedName>
    <definedName name="der" localSheetId="9" hidden="1">{"Tab1",#N/A,FALSE,"P";"Tab2",#N/A,FALSE,"P"}</definedName>
    <definedName name="der" localSheetId="0" hidden="1">{"Tab1",#N/A,FALSE,"P";"Tab2",#N/A,FALSE,"P"}</definedName>
    <definedName name="der" localSheetId="4" hidden="1">{"Tab1",#N/A,FALSE,"P";"Tab2",#N/A,FALSE,"P"}</definedName>
    <definedName name="der" localSheetId="6" hidden="1">{"Tab1",#N/A,FALSE,"P";"Tab2",#N/A,FALSE,"P"}</definedName>
    <definedName name="der" localSheetId="3" hidden="1">{"Tab1",#N/A,FALSE,"P";"Tab2",#N/A,FALSE,"P"}</definedName>
    <definedName name="der" localSheetId="1" hidden="1">{"Tab1",#N/A,FALSE,"P";"Tab2",#N/A,FALSE,"P"}</definedName>
    <definedName name="der" localSheetId="2" hidden="1">{"Tab1",#N/A,FALSE,"P";"Tab2",#N/A,FALSE,"P"}</definedName>
    <definedName name="der" localSheetId="5" hidden="1">{"Tab1",#N/A,FALSE,"P";"Tab2",#N/A,FALSE,"P"}</definedName>
    <definedName name="der" hidden="1">{"Tab1",#N/A,FALSE,"P";"Tab2",#N/A,FALSE,"P"}</definedName>
    <definedName name="DES" localSheetId="0">#REF!</definedName>
    <definedName name="DES" localSheetId="6">#REF!</definedName>
    <definedName name="DES">#REF!</definedName>
    <definedName name="dfdf" localSheetId="8" hidden="1">'[44]Fax a enviar'!#REF!</definedName>
    <definedName name="dfdf" localSheetId="9" hidden="1">'[44]Fax a enviar'!#REF!</definedName>
    <definedName name="dfdf" localSheetId="0" hidden="1">'[44]Fax a enviar'!#REF!</definedName>
    <definedName name="dfdf" localSheetId="4" hidden="1">'[44]Fax a enviar'!#REF!</definedName>
    <definedName name="dfdf" localSheetId="6" hidden="1">'[44]Fax a enviar'!#REF!</definedName>
    <definedName name="dfdf" localSheetId="3" hidden="1">'[44]Fax a enviar'!#REF!</definedName>
    <definedName name="dfdf" localSheetId="1" hidden="1">'[44]Fax a enviar'!#REF!</definedName>
    <definedName name="dfdf" localSheetId="2" hidden="1">'[44]Fax a enviar'!#REF!</definedName>
    <definedName name="dfdf" hidden="1">'[44]Fax a enviar'!#REF!</definedName>
    <definedName name="dfdfsd" localSheetId="8" hidden="1">'[46]Fax a enviar'!#REF!</definedName>
    <definedName name="dfdfsd" localSheetId="9" hidden="1">'[46]Fax a enviar'!#REF!</definedName>
    <definedName name="dfdfsd" localSheetId="0" hidden="1">'[46]Fax a enviar'!#REF!</definedName>
    <definedName name="dfdfsd" localSheetId="4" hidden="1">'[46]Fax a enviar'!#REF!</definedName>
    <definedName name="dfdfsd" localSheetId="6" hidden="1">'[46]Fax a enviar'!#REF!</definedName>
    <definedName name="dfdfsd" localSheetId="3" hidden="1">'[46]Fax a enviar'!#REF!</definedName>
    <definedName name="dfdfsd" localSheetId="1" hidden="1">'[46]Fax a enviar'!#REF!</definedName>
    <definedName name="dfdfsd" localSheetId="2" hidden="1">'[46]Fax a enviar'!#REF!</definedName>
    <definedName name="dfdfsd" hidden="1">'[46]Fax a enviar'!#REF!</definedName>
    <definedName name="dfdgfdfd" hidden="1">'[47]Fax a enviar'!#REF!</definedName>
    <definedName name="dfdgfdsfsd" localSheetId="8" hidden="1">#REF!</definedName>
    <definedName name="dfdgfdsfsd" localSheetId="9" hidden="1">#REF!</definedName>
    <definedName name="dfdgfdsfsd" localSheetId="4" hidden="1">#REF!</definedName>
    <definedName name="dfdgfdsfsd" localSheetId="6" hidden="1">#REF!</definedName>
    <definedName name="dfdgfdsfsd" localSheetId="1" hidden="1">#REF!</definedName>
    <definedName name="dfdgfdsfsd" localSheetId="2" hidden="1">#REF!</definedName>
    <definedName name="dfdgfdsfsd" hidden="1">#REF!</definedName>
    <definedName name="dfgd" localSheetId="8">#REF!</definedName>
    <definedName name="dfgd" localSheetId="9">#REF!</definedName>
    <definedName name="dfgd" localSheetId="4">#REF!</definedName>
    <definedName name="dfgd" localSheetId="6">#REF!</definedName>
    <definedName name="dfgd" localSheetId="1">#REF!</definedName>
    <definedName name="dfgd" localSheetId="2">#REF!</definedName>
    <definedName name="dfgd">#REF!</definedName>
    <definedName name="DG" localSheetId="8">#REF!</definedName>
    <definedName name="DG" localSheetId="9">#REF!</definedName>
    <definedName name="DG" localSheetId="4">#REF!</definedName>
    <definedName name="DG" localSheetId="6">#REF!</definedName>
    <definedName name="DG" localSheetId="2">#REF!</definedName>
    <definedName name="DG">#REF!</definedName>
    <definedName name="DG_S" localSheetId="9">#REF!</definedName>
    <definedName name="DG_S" localSheetId="6">#REF!</definedName>
    <definedName name="DG_S" localSheetId="5">#REF!</definedName>
    <definedName name="DG_S">#REF!</definedName>
    <definedName name="dgdgd" localSheetId="9" hidden="1">#REF!</definedName>
    <definedName name="dgdgd" localSheetId="6" hidden="1">#REF!</definedName>
    <definedName name="dgdgd" localSheetId="1" hidden="1">#REF!</definedName>
    <definedName name="dgdgd" localSheetId="5" hidden="1">#REF!</definedName>
    <definedName name="dgdgd" hidden="1">#REF!</definedName>
    <definedName name="DGproj">#N/A</definedName>
    <definedName name="Discount_IDA">[48]NPV!$B$28</definedName>
    <definedName name="Discount_NC">[48]NPV!#REF!</definedName>
    <definedName name="DiscountRate" localSheetId="8">#REF!</definedName>
    <definedName name="DiscountRate" localSheetId="9">#REF!</definedName>
    <definedName name="DiscountRate" localSheetId="4">#REF!</definedName>
    <definedName name="DiscountRate" localSheetId="6">#REF!</definedName>
    <definedName name="DiscountRate" localSheetId="1">#REF!</definedName>
    <definedName name="DiscountRate" localSheetId="2">#REF!</definedName>
    <definedName name="DiscountRate">#REF!</definedName>
    <definedName name="DIVISOR" localSheetId="8">#REF!</definedName>
    <definedName name="DIVISOR" localSheetId="9">#REF!</definedName>
    <definedName name="DIVISOR" localSheetId="4">#REF!</definedName>
    <definedName name="DIVISOR" localSheetId="6">#REF!</definedName>
    <definedName name="DIVISOR" localSheetId="1">#REF!</definedName>
    <definedName name="DIVISOR" localSheetId="2">#REF!</definedName>
    <definedName name="DIVISOR">#REF!</definedName>
    <definedName name="DIVISOR1" localSheetId="8">#REF!</definedName>
    <definedName name="DIVISOR1" localSheetId="9">#REF!</definedName>
    <definedName name="DIVISOR1" localSheetId="4">#REF!</definedName>
    <definedName name="DIVISOR1" localSheetId="6">#REF!</definedName>
    <definedName name="DIVISOR1" localSheetId="1">#REF!</definedName>
    <definedName name="DIVISOR1" localSheetId="2">#REF!</definedName>
    <definedName name="DIVISOR1">#REF!</definedName>
    <definedName name="DKK" localSheetId="9">#REF!</definedName>
    <definedName name="DKK" localSheetId="6">#REF!</definedName>
    <definedName name="DKK" localSheetId="1">#REF!</definedName>
    <definedName name="DKK" localSheetId="5">#REF!</definedName>
    <definedName name="DKK">#REF!</definedName>
    <definedName name="DKR" localSheetId="9">#REF!</definedName>
    <definedName name="DKR" localSheetId="6">#REF!</definedName>
    <definedName name="DKR" localSheetId="1">#REF!</definedName>
    <definedName name="DKR" localSheetId="5">#REF!</definedName>
    <definedName name="DKR">#REF!</definedName>
    <definedName name="DM" localSheetId="9">#REF!</definedName>
    <definedName name="DM" localSheetId="6">#REF!</definedName>
    <definedName name="DM" localSheetId="1">#REF!</definedName>
    <definedName name="DM" localSheetId="5">#REF!</definedName>
    <definedName name="DM">#REF!</definedName>
    <definedName name="DM1A" localSheetId="9">#REF!</definedName>
    <definedName name="DM1A" localSheetId="6">#REF!</definedName>
    <definedName name="DM1A" localSheetId="1">#REF!</definedName>
    <definedName name="DM1A" localSheetId="5">#REF!</definedName>
    <definedName name="DM1A">#REF!</definedName>
    <definedName name="DO" localSheetId="9">#REF!</definedName>
    <definedName name="DO" localSheetId="6">#REF!</definedName>
    <definedName name="DO" localSheetId="5">#REF!</definedName>
    <definedName name="DO">#REF!</definedName>
    <definedName name="Dproj">#N/A</definedName>
    <definedName name="DR" localSheetId="8">#REF!</definedName>
    <definedName name="DR" localSheetId="9">#REF!</definedName>
    <definedName name="DR" localSheetId="4">#REF!</definedName>
    <definedName name="DR" localSheetId="6">#REF!</definedName>
    <definedName name="DR" localSheetId="3">#REF!</definedName>
    <definedName name="DR" localSheetId="1">#REF!</definedName>
    <definedName name="DR" localSheetId="2">#REF!</definedName>
    <definedName name="DR">#REF!</definedName>
    <definedName name="DR1A" localSheetId="8">#REF!</definedName>
    <definedName name="DR1A" localSheetId="9">#REF!</definedName>
    <definedName name="DR1A" localSheetId="4">#REF!</definedName>
    <definedName name="DR1A" localSheetId="6">#REF!</definedName>
    <definedName name="DR1A" localSheetId="3">#REF!</definedName>
    <definedName name="DR1A" localSheetId="1">#REF!</definedName>
    <definedName name="DR1A" localSheetId="2">#REF!</definedName>
    <definedName name="DR1A">#REF!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'[44]Fax a enviar'!#REF!</definedName>
    <definedName name="DSA_Assumptions" localSheetId="8">#REF!</definedName>
    <definedName name="DSA_Assumptions" localSheetId="9">#REF!</definedName>
    <definedName name="DSA_Assumptions" localSheetId="4">#REF!</definedName>
    <definedName name="DSA_Assumptions" localSheetId="6">#REF!</definedName>
    <definedName name="DSA_Assumptions" localSheetId="1">#REF!</definedName>
    <definedName name="DSA_Assumptions" localSheetId="2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8" hidden="1">'[44]Fax a enviar'!#REF!</definedName>
    <definedName name="dsds" localSheetId="9" hidden="1">'[44]Fax a enviar'!#REF!</definedName>
    <definedName name="dsds" localSheetId="4" hidden="1">'[44]Fax a enviar'!#REF!</definedName>
    <definedName name="dsds" localSheetId="6" hidden="1">'[44]Fax a enviar'!#REF!</definedName>
    <definedName name="dsds" localSheetId="1" hidden="1">'[44]Fax a enviar'!#REF!</definedName>
    <definedName name="dsds" localSheetId="2" hidden="1">'[44]Fax a enviar'!#REF!</definedName>
    <definedName name="dsds" hidden="1">'[44]Fax a enviar'!#REF!</definedName>
    <definedName name="DSI" localSheetId="8">#REF!</definedName>
    <definedName name="DSI" localSheetId="9">#REF!</definedName>
    <definedName name="DSI" localSheetId="4">#REF!</definedName>
    <definedName name="DSI" localSheetId="6">#REF!</definedName>
    <definedName name="DSI" localSheetId="1">#REF!</definedName>
    <definedName name="DSI" localSheetId="2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8">#REF!</definedName>
    <definedName name="DSP" localSheetId="9">#REF!</definedName>
    <definedName name="DSP" localSheetId="4">#REF!</definedName>
    <definedName name="DSP" localSheetId="6">#REF!</definedName>
    <definedName name="DSP" localSheetId="1">#REF!</definedName>
    <definedName name="DSP" localSheetId="2">#REF!</definedName>
    <definedName name="DSP">#REF!</definedName>
    <definedName name="DSPBproj">#N/A</definedName>
    <definedName name="DSPG" localSheetId="8">#REF!</definedName>
    <definedName name="DSPG" localSheetId="9">#REF!</definedName>
    <definedName name="DSPG" localSheetId="4">#REF!</definedName>
    <definedName name="DSPG" localSheetId="6">#REF!</definedName>
    <definedName name="DSPG" localSheetId="1">#REF!</definedName>
    <definedName name="DSPG" localSheetId="2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8">#REF!</definedName>
    <definedName name="DY" localSheetId="9">#REF!</definedName>
    <definedName name="DY" localSheetId="4">#REF!</definedName>
    <definedName name="DY" localSheetId="6">#REF!</definedName>
    <definedName name="DY" localSheetId="1">#REF!</definedName>
    <definedName name="DY" localSheetId="2">#REF!</definedName>
    <definedName name="DY">#REF!</definedName>
    <definedName name="DY1A" localSheetId="8">#REF!</definedName>
    <definedName name="DY1A" localSheetId="9">#REF!</definedName>
    <definedName name="DY1A" localSheetId="4">#REF!</definedName>
    <definedName name="DY1A" localSheetId="6">#REF!</definedName>
    <definedName name="DY1A" localSheetId="1">#REF!</definedName>
    <definedName name="DY1A" localSheetId="2">#REF!</definedName>
    <definedName name="DY1A">#REF!</definedName>
    <definedName name="E" localSheetId="8">#REF!</definedName>
    <definedName name="E" localSheetId="9">#REF!</definedName>
    <definedName name="E" localSheetId="4">#REF!</definedName>
    <definedName name="E" localSheetId="6">#REF!</definedName>
    <definedName name="E" localSheetId="1">#REF!</definedName>
    <definedName name="E">#REF!</definedName>
    <definedName name="EBRD" localSheetId="9">#REF!</definedName>
    <definedName name="EBRD" localSheetId="6">#REF!</definedName>
    <definedName name="EBRD" localSheetId="5">#REF!</definedName>
    <definedName name="EBRD">#REF!</definedName>
    <definedName name="ECU" localSheetId="9">#REF!</definedName>
    <definedName name="ECU" localSheetId="6">#REF!</definedName>
    <definedName name="ECU" localSheetId="1">#REF!</definedName>
    <definedName name="ECU" localSheetId="5">#REF!</definedName>
    <definedName name="ECU">#REF!</definedName>
    <definedName name="EDNA">#N/A</definedName>
    <definedName name="edr" localSheetId="7" hidden="1">{"Riqfin97",#N/A,FALSE,"Tran";"Riqfinpro",#N/A,FALSE,"Tran"}</definedName>
    <definedName name="edr" localSheetId="8" hidden="1">{"Riqfin97",#N/A,FALSE,"Tran";"Riqfinpro",#N/A,FALSE,"Tran"}</definedName>
    <definedName name="edr" localSheetId="9" hidden="1">{"Riqfin97",#N/A,FALSE,"Tran";"Riqfinpro",#N/A,FALSE,"Tran"}</definedName>
    <definedName name="edr" localSheetId="0" hidden="1">{"Riqfin97",#N/A,FALSE,"Tran";"Riqfinpro",#N/A,FALSE,"Tran"}</definedName>
    <definedName name="edr" localSheetId="4" hidden="1">{"Riqfin97",#N/A,FALSE,"Tran";"Riqfinpro",#N/A,FALSE,"Tran"}</definedName>
    <definedName name="edr" localSheetId="6" hidden="1">{"Riqfin97",#N/A,FALSE,"Tran";"Riqfinpro",#N/A,FALSE,"Tran"}</definedName>
    <definedName name="edr" localSheetId="3" hidden="1">{"Riqfin97",#N/A,FALSE,"Tran";"Riqfinpro",#N/A,FALSE,"Tran"}</definedName>
    <definedName name="edr" localSheetId="1" hidden="1">{"Riqfin97",#N/A,FALSE,"Tran";"Riqfinpro",#N/A,FALSE,"Tran"}</definedName>
    <definedName name="edr" localSheetId="2" hidden="1">{"Riqfin97",#N/A,FALSE,"Tran";"Riqfinpro",#N/A,FALSE,"Tran"}</definedName>
    <definedName name="edr" localSheetId="5" hidden="1">{"Riqfin97",#N/A,FALSE,"Tran";"Riqfinpro",#N/A,FALSE,"Tran"}</definedName>
    <definedName name="edr" hidden="1">{"Riqfin97",#N/A,FALSE,"Tran";"Riqfinpro",#N/A,FALSE,"Tran"}</definedName>
    <definedName name="ee" localSheetId="7" hidden="1">{"Tab1",#N/A,FALSE,"P";"Tab2",#N/A,FALSE,"P"}</definedName>
    <definedName name="ee" localSheetId="8" hidden="1">{"Tab1",#N/A,FALSE,"P";"Tab2",#N/A,FALSE,"P"}</definedName>
    <definedName name="ee" localSheetId="9" hidden="1">{"Tab1",#N/A,FALSE,"P";"Tab2",#N/A,FALSE,"P"}</definedName>
    <definedName name="ee" localSheetId="0" hidden="1">{"Tab1",#N/A,FALSE,"P";"Tab2",#N/A,FALSE,"P"}</definedName>
    <definedName name="ee" localSheetId="4" hidden="1">{"Tab1",#N/A,FALSE,"P";"Tab2",#N/A,FALSE,"P"}</definedName>
    <definedName name="ee" localSheetId="6" hidden="1">{"Tab1",#N/A,FALSE,"P";"Tab2",#N/A,FALSE,"P"}</definedName>
    <definedName name="ee" localSheetId="3" hidden="1">{"Tab1",#N/A,FALSE,"P";"Tab2",#N/A,FALSE,"P"}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e" localSheetId="7" hidden="1">{"Tab1",#N/A,FALSE,"P";"Tab2",#N/A,FALSE,"P"}</definedName>
    <definedName name="eee" localSheetId="8" hidden="1">{"Tab1",#N/A,FALSE,"P";"Tab2",#N/A,FALSE,"P"}</definedName>
    <definedName name="eee" localSheetId="9" hidden="1">{"Tab1",#N/A,FALSE,"P";"Tab2",#N/A,FALSE,"P"}</definedName>
    <definedName name="eee" localSheetId="0" hidden="1">{"Tab1",#N/A,FALSE,"P";"Tab2",#N/A,FALSE,"P"}</definedName>
    <definedName name="eee" localSheetId="4" hidden="1">{"Tab1",#N/A,FALSE,"P";"Tab2",#N/A,FALSE,"P"}</definedName>
    <definedName name="eee" localSheetId="6" hidden="1">{"Tab1",#N/A,FALSE,"P";"Tab2",#N/A,FALSE,"P"}</definedName>
    <definedName name="eee" localSheetId="3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" localSheetId="7" hidden="1">{"Riqfin97",#N/A,FALSE,"Tran";"Riqfinpro",#N/A,FALSE,"Tran"}</definedName>
    <definedName name="eeee" localSheetId="8" hidden="1">{"Riqfin97",#N/A,FALSE,"Tran";"Riqfinpro",#N/A,FALSE,"Tran"}</definedName>
    <definedName name="eeee" localSheetId="9" hidden="1">{"Riqfin97",#N/A,FALSE,"Tran";"Riqfinpro",#N/A,FALSE,"Tran"}</definedName>
    <definedName name="eeee" localSheetId="0" hidden="1">{"Riqfin97",#N/A,FALSE,"Tran";"Riqfinpro",#N/A,FALSE,"Tran"}</definedName>
    <definedName name="eeee" localSheetId="4" hidden="1">{"Riqfin97",#N/A,FALSE,"Tran";"Riqfinpro",#N/A,FALSE,"Tran"}</definedName>
    <definedName name="eeee" localSheetId="6" hidden="1">{"Riqfin97",#N/A,FALSE,"Tran";"Riqfinpro",#N/A,FALSE,"Tran"}</definedName>
    <definedName name="eeee" localSheetId="3" hidden="1">{"Riqfin97",#N/A,FALSE,"Tran";"Riqfinpro",#N/A,FALSE,"Tran"}</definedName>
    <definedName name="eeee" localSheetId="1" hidden="1">{"Riqfin97",#N/A,FALSE,"Tran";"Riqfinpro",#N/A,FALSE,"Tran"}</definedName>
    <definedName name="eeee" localSheetId="2" hidden="1">{"Riqfin97",#N/A,FALSE,"Tran";"Riqfinpro",#N/A,FALSE,"Tran"}</definedName>
    <definedName name="eeee" localSheetId="5" hidden="1">{"Riqfin97",#N/A,FALSE,"Tran";"Riqfinpro",#N/A,FALSE,"Tran"}</definedName>
    <definedName name="eeee" hidden="1">{"Riqfin97",#N/A,FALSE,"Tran";"Riqfinpro",#N/A,FALSE,"Tran"}</definedName>
    <definedName name="eeeee" localSheetId="7" hidden="1">{"Riqfin97",#N/A,FALSE,"Tran";"Riqfinpro",#N/A,FALSE,"Tran"}</definedName>
    <definedName name="eeeee" localSheetId="8" hidden="1">{"Riqfin97",#N/A,FALSE,"Tran";"Riqfinpro",#N/A,FALSE,"Tran"}</definedName>
    <definedName name="eeeee" localSheetId="9" hidden="1">{"Riqfin97",#N/A,FALSE,"Tran";"Riqfinpro",#N/A,FALSE,"Tran"}</definedName>
    <definedName name="eeeee" localSheetId="0" hidden="1">{"Riqfin97",#N/A,FALSE,"Tran";"Riqfinpro",#N/A,FALSE,"Tran"}</definedName>
    <definedName name="eeeee" localSheetId="4" hidden="1">{"Riqfin97",#N/A,FALSE,"Tran";"Riqfinpro",#N/A,FALSE,"Tran"}</definedName>
    <definedName name="eeeee" localSheetId="6" hidden="1">{"Riqfin97",#N/A,FALSE,"Tran";"Riqfinpro",#N/A,FALSE,"Tran"}</definedName>
    <definedName name="eeeee" localSheetId="3" hidden="1">{"Riqfin97",#N/A,FALSE,"Tran";"Riqfinpro",#N/A,FALSE,"Tran"}</definedName>
    <definedName name="eeeee" localSheetId="1" hidden="1">{"Riqfin97",#N/A,FALSE,"Tran";"Riqfinpro",#N/A,FALSE,"Tran"}</definedName>
    <definedName name="eeeee" localSheetId="2" hidden="1">{"Riqfin97",#N/A,FALSE,"Tran";"Riqfinpro",#N/A,FALSE,"Tran"}</definedName>
    <definedName name="eeeee" localSheetId="5" hidden="1">{"Riqfin97",#N/A,FALSE,"Tran";"Riqfinpro",#N/A,FALSE,"Tran"}</definedName>
    <definedName name="eeeee" hidden="1">{"Riqfin97",#N/A,FALSE,"Tran";"Riqfinpro",#N/A,FALSE,"Tran"}</definedName>
    <definedName name="eeeeeee" localSheetId="7" hidden="1">{"Riqfin97",#N/A,FALSE,"Tran";"Riqfinpro",#N/A,FALSE,"Tran"}</definedName>
    <definedName name="eeeeeee" localSheetId="8" hidden="1">{"Riqfin97",#N/A,FALSE,"Tran";"Riqfinpro",#N/A,FALSE,"Tran"}</definedName>
    <definedName name="eeeeeee" localSheetId="9" hidden="1">{"Riqfin97",#N/A,FALSE,"Tran";"Riqfinpro",#N/A,FALSE,"Tran"}</definedName>
    <definedName name="eeeeeee" localSheetId="0" hidden="1">{"Riqfin97",#N/A,FALSE,"Tran";"Riqfinpro",#N/A,FALSE,"Tran"}</definedName>
    <definedName name="eeeeeee" localSheetId="4" hidden="1">{"Riqfin97",#N/A,FALSE,"Tran";"Riqfinpro",#N/A,FALSE,"Tran"}</definedName>
    <definedName name="eeeeeee" localSheetId="6" hidden="1">{"Riqfin97",#N/A,FALSE,"Tran";"Riqfinpro",#N/A,FALSE,"Tran"}</definedName>
    <definedName name="eeeeeee" localSheetId="3" hidden="1">{"Riqfin97",#N/A,FALSE,"Tran";"Riqfinpro",#N/A,FALSE,"Tran"}</definedName>
    <definedName name="eeeeeee" localSheetId="1" hidden="1">{"Riqfin97",#N/A,FALSE,"Tran";"Riqfinpro",#N/A,FALSE,"Tran"}</definedName>
    <definedName name="eeeeeee" localSheetId="2" hidden="1">{"Riqfin97",#N/A,FALSE,"Tran";"Riqfinpro",#N/A,FALSE,"Tran"}</definedName>
    <definedName name="eeeeeee" localSheetId="5" hidden="1">{"Riqfin97",#N/A,FALSE,"Tran";"Riqfinpro",#N/A,FALSE,"Tran"}</definedName>
    <definedName name="eeeeeee" hidden="1">{"Riqfin97",#N/A,FALSE,"Tran";"Riqfinpro",#N/A,FALSE,"Tran"}</definedName>
    <definedName name="eeeeeeeeee" localSheetId="8" hidden="1">#REF!</definedName>
    <definedName name="eeeeeeeeee" localSheetId="9" hidden="1">#REF!</definedName>
    <definedName name="eeeeeeeeee" localSheetId="4" hidden="1">#REF!</definedName>
    <definedName name="eeeeeeeeee" localSheetId="6" hidden="1">#REF!</definedName>
    <definedName name="eeeeeeeeee" localSheetId="3" hidden="1">#REF!</definedName>
    <definedName name="eeeeeeeeee" localSheetId="1" hidden="1">#REF!</definedName>
    <definedName name="eeeeeeeeee" localSheetId="2" hidden="1">#REF!</definedName>
    <definedName name="eeeeeeeeee" hidden="1">#REF!</definedName>
    <definedName name="efdgd" localSheetId="8" hidden="1">'[49]Fax a enviar'!#REF!</definedName>
    <definedName name="efdgd" localSheetId="9" hidden="1">'[49]Fax a enviar'!#REF!</definedName>
    <definedName name="efdgd" localSheetId="4" hidden="1">'[49]Fax a enviar'!#REF!</definedName>
    <definedName name="efdgd" localSheetId="6" hidden="1">'[49]Fax a enviar'!#REF!</definedName>
    <definedName name="efdgd" localSheetId="3" hidden="1">'[49]Fax a enviar'!#REF!</definedName>
    <definedName name="efdgd" localSheetId="1" hidden="1">'[49]Fax a enviar'!#REF!</definedName>
    <definedName name="efdgd" localSheetId="2" hidden="1">'[49]Fax a enviar'!#REF!</definedName>
    <definedName name="efdgd" hidden="1">'[49]Fax a enviar'!#REF!</definedName>
    <definedName name="efefte" localSheetId="4" hidden="1">'[49]Fax a enviar'!#REF!</definedName>
    <definedName name="efefte" localSheetId="3" hidden="1">'[49]Fax a enviar'!#REF!</definedName>
    <definedName name="efefte" localSheetId="1" hidden="1">'[49]Fax a enviar'!#REF!</definedName>
    <definedName name="efefte" localSheetId="2" hidden="1">'[49]Fax a enviar'!#REF!</definedName>
    <definedName name="efefte" hidden="1">'[49]Fax a enviar'!#REF!</definedName>
    <definedName name="efsdfsd" localSheetId="8" hidden="1">#REF!</definedName>
    <definedName name="efsdfsd" localSheetId="9" hidden="1">#REF!</definedName>
    <definedName name="efsdfsd" localSheetId="4" hidden="1">#REF!</definedName>
    <definedName name="efsdfsd" localSheetId="6" hidden="1">#REF!</definedName>
    <definedName name="efsdfsd" localSheetId="3" hidden="1">#REF!</definedName>
    <definedName name="efsdfsd" localSheetId="1" hidden="1">#REF!</definedName>
    <definedName name="efsdfsd" localSheetId="2" hidden="1">#REF!</definedName>
    <definedName name="efsdfsd" hidden="1">#REF!</definedName>
    <definedName name="eka" localSheetId="8">#REF!</definedName>
    <definedName name="eka" localSheetId="9">#REF!</definedName>
    <definedName name="eka" localSheetId="4">#REF!</definedName>
    <definedName name="eka" localSheetId="6">#REF!</definedName>
    <definedName name="eka" localSheetId="1">#REF!</definedName>
    <definedName name="eka" localSheetId="2">#REF!</definedName>
    <definedName name="eka">#REF!</definedName>
    <definedName name="EMISION" localSheetId="8">[32]BCP!#REF!</definedName>
    <definedName name="EMISION" localSheetId="9">[32]BCP!#REF!</definedName>
    <definedName name="EMISION" localSheetId="4">[32]BCP!#REF!</definedName>
    <definedName name="EMISION" localSheetId="6">[32]BCP!#REF!</definedName>
    <definedName name="EMISION" localSheetId="2">[32]BCP!#REF!</definedName>
    <definedName name="EMISION">[32]BCP!#REF!</definedName>
    <definedName name="empty" localSheetId="8">#REF!</definedName>
    <definedName name="empty" localSheetId="9">#REF!</definedName>
    <definedName name="empty" localSheetId="4">#REF!</definedName>
    <definedName name="empty" localSheetId="6">#REF!</definedName>
    <definedName name="empty" localSheetId="1">#REF!</definedName>
    <definedName name="empty" localSheetId="2">#REF!</definedName>
    <definedName name="empty">#REF!</definedName>
    <definedName name="ENDA">#N/A</definedName>
    <definedName name="enri" localSheetId="8">#REF!</definedName>
    <definedName name="enri" localSheetId="9">#REF!</definedName>
    <definedName name="enri" localSheetId="4">#REF!</definedName>
    <definedName name="enri" localSheetId="6">#REF!</definedName>
    <definedName name="enri" localSheetId="1">#REF!</definedName>
    <definedName name="enri" localSheetId="2">#REF!</definedName>
    <definedName name="enri">#REF!</definedName>
    <definedName name="erererer" localSheetId="8" hidden="1">'[44]Fax a enviar'!#REF!</definedName>
    <definedName name="erererer" localSheetId="9" hidden="1">'[44]Fax a enviar'!#REF!</definedName>
    <definedName name="erererer" localSheetId="4" hidden="1">'[44]Fax a enviar'!#REF!</definedName>
    <definedName name="erererer" localSheetId="6" hidden="1">'[44]Fax a enviar'!#REF!</definedName>
    <definedName name="erererer" localSheetId="1" hidden="1">'[44]Fax a enviar'!#REF!</definedName>
    <definedName name="erererer" localSheetId="2" hidden="1">'[44]Fax a enviar'!#REF!</definedName>
    <definedName name="erererer" hidden="1">'[44]Fax a enviar'!#REF!</definedName>
    <definedName name="ererwrw" localSheetId="8" hidden="1">'[47]Fax a enviar'!#REF!</definedName>
    <definedName name="ererwrw" localSheetId="9" hidden="1">'[47]Fax a enviar'!#REF!</definedName>
    <definedName name="ererwrw" localSheetId="4" hidden="1">'[47]Fax a enviar'!#REF!</definedName>
    <definedName name="ererwrw" localSheetId="6" hidden="1">'[47]Fax a enviar'!#REF!</definedName>
    <definedName name="ererwrw" localSheetId="1" hidden="1">'[47]Fax a enviar'!#REF!</definedName>
    <definedName name="ererwrw" localSheetId="2" hidden="1">'[47]Fax a enviar'!#REF!</definedName>
    <definedName name="ererwrw" hidden="1">'[47]Fax a enviar'!#REF!</definedName>
    <definedName name="ergferger" localSheetId="7" hidden="1">{"Main Economic Indicators",#N/A,FALSE,"C"}</definedName>
    <definedName name="ergferger" localSheetId="8" hidden="1">{"Main Economic Indicators",#N/A,FALSE,"C"}</definedName>
    <definedName name="ergferger" localSheetId="9" hidden="1">{"Main Economic Indicators",#N/A,FALSE,"C"}</definedName>
    <definedName name="ergferger" localSheetId="0" hidden="1">{"Main Economic Indicators",#N/A,FALSE,"C"}</definedName>
    <definedName name="ergferger" localSheetId="4" hidden="1">{"Main Economic Indicators",#N/A,FALSE,"C"}</definedName>
    <definedName name="ergferger" localSheetId="6" hidden="1">{"Main Economic Indicators",#N/A,FALSE,"C"}</definedName>
    <definedName name="ergferger" localSheetId="3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gferger1" localSheetId="7" hidden="1">{"Main Economic Indicators",#N/A,FALSE,"C"}</definedName>
    <definedName name="ergferger1" localSheetId="8" hidden="1">{"Main Economic Indicators",#N/A,FALSE,"C"}</definedName>
    <definedName name="ergferger1" localSheetId="9" hidden="1">{"Main Economic Indicators",#N/A,FALSE,"C"}</definedName>
    <definedName name="ergferger1" localSheetId="0" hidden="1">{"Main Economic Indicators",#N/A,FALSE,"C"}</definedName>
    <definedName name="ergferger1" localSheetId="4" hidden="1">{"Main Economic Indicators",#N/A,FALSE,"C"}</definedName>
    <definedName name="ergferger1" localSheetId="6" hidden="1">{"Main Economic Indicators",#N/A,FALSE,"C"}</definedName>
    <definedName name="ergferger1" localSheetId="3" hidden="1">{"Main Economic Indicators",#N/A,FALSE,"C"}</definedName>
    <definedName name="ergferger1" localSheetId="1" hidden="1">{"Main Economic Indicators",#N/A,FALSE,"C"}</definedName>
    <definedName name="ergferger1" localSheetId="2" hidden="1">{"Main Economic Indicators",#N/A,FALSE,"C"}</definedName>
    <definedName name="ergferger1" localSheetId="5" hidden="1">{"Main Economic Indicators",#N/A,FALSE,"C"}</definedName>
    <definedName name="ergferger1" hidden="1">{"Main Economic Indicators",#N/A,FALSE,"C"}</definedName>
    <definedName name="ert" localSheetId="7" hidden="1">{"Minpmon",#N/A,FALSE,"Monthinput"}</definedName>
    <definedName name="ert" localSheetId="8" hidden="1">{"Minpmon",#N/A,FALSE,"Monthinput"}</definedName>
    <definedName name="ert" localSheetId="9" hidden="1">{"Minpmon",#N/A,FALSE,"Monthinput"}</definedName>
    <definedName name="ert" localSheetId="0" hidden="1">{"Minpmon",#N/A,FALSE,"Monthinput"}</definedName>
    <definedName name="ert" localSheetId="4" hidden="1">{"Minpmon",#N/A,FALSE,"Monthinput"}</definedName>
    <definedName name="ert" localSheetId="6" hidden="1">{"Minpmon",#N/A,FALSE,"Monthinput"}</definedName>
    <definedName name="ert" localSheetId="3" hidden="1">{"Minpmon",#N/A,FALSE,"Monthinput"}</definedName>
    <definedName name="ert" localSheetId="1" hidden="1">{"Minpmon",#N/A,FALSE,"Monthinput"}</definedName>
    <definedName name="ert" localSheetId="2" hidden="1">{"Minpmon",#N/A,FALSE,"Monthinput"}</definedName>
    <definedName name="ert" localSheetId="5" hidden="1">{"Minpmon",#N/A,FALSE,"Monthinput"}</definedName>
    <definedName name="ert" hidden="1">{"Minpmon",#N/A,FALSE,"Monthinput"}</definedName>
    <definedName name="ESAF_QUAR_GDP" localSheetId="0">#REF!</definedName>
    <definedName name="ESAF_QUAR_GDP" localSheetId="6">#REF!</definedName>
    <definedName name="ESAF_QUAR_GDP">#REF!</definedName>
    <definedName name="esafr" localSheetId="8">#REF!</definedName>
    <definedName name="esafr" localSheetId="9">#REF!</definedName>
    <definedName name="esafr" localSheetId="0">#REF!</definedName>
    <definedName name="esafr" localSheetId="4">#REF!</definedName>
    <definedName name="esafr" localSheetId="6">#REF!</definedName>
    <definedName name="esafr" localSheetId="3">#REF!</definedName>
    <definedName name="esafr" localSheetId="1">#REF!</definedName>
    <definedName name="esafr" localSheetId="2">#REF!</definedName>
    <definedName name="esafr">#REF!</definedName>
    <definedName name="ESC" localSheetId="8">#REF!</definedName>
    <definedName name="ESC" localSheetId="9">#REF!</definedName>
    <definedName name="ESC" localSheetId="4">#REF!</definedName>
    <definedName name="ESC" localSheetId="6">#REF!</definedName>
    <definedName name="ESC" localSheetId="3">#REF!</definedName>
    <definedName name="ESC" localSheetId="1">#REF!</definedName>
    <definedName name="ESC" localSheetId="2">#REF!</definedName>
    <definedName name="ESC">#REF!</definedName>
    <definedName name="ESTRUCTURA" localSheetId="8" hidden="1">[4]C!#REF!</definedName>
    <definedName name="ESTRUCTURA" localSheetId="9" hidden="1">[4]C!#REF!</definedName>
    <definedName name="ESTRUCTURA" localSheetId="4" hidden="1">[4]C!#REF!</definedName>
    <definedName name="ESTRUCTURA" localSheetId="6" hidden="1">[4]C!#REF!</definedName>
    <definedName name="ESTRUCTURA" localSheetId="3" hidden="1">[4]C!#REF!</definedName>
    <definedName name="ESTRUCTURA" localSheetId="1" hidden="1">[4]C!#REF!</definedName>
    <definedName name="ESTRUCTURA" localSheetId="2" hidden="1">[4]C!#REF!</definedName>
    <definedName name="ESTRUCTURA" hidden="1">[4]C!#REF!</definedName>
    <definedName name="etewte" localSheetId="8" hidden="1">#REF!</definedName>
    <definedName name="etewte" localSheetId="9" hidden="1">#REF!</definedName>
    <definedName name="etewte" localSheetId="4" hidden="1">#REF!</definedName>
    <definedName name="etewte" localSheetId="6" hidden="1">#REF!</definedName>
    <definedName name="etewte" localSheetId="3" hidden="1">#REF!</definedName>
    <definedName name="etewte" localSheetId="1" hidden="1">#REF!</definedName>
    <definedName name="etewte" localSheetId="2" hidden="1">#REF!</definedName>
    <definedName name="etewte" hidden="1">#REF!</definedName>
    <definedName name="etwt" localSheetId="8" hidden="1">#REF!</definedName>
    <definedName name="etwt" localSheetId="9" hidden="1">#REF!</definedName>
    <definedName name="etwt" localSheetId="4" hidden="1">#REF!</definedName>
    <definedName name="etwt" localSheetId="6" hidden="1">#REF!</definedName>
    <definedName name="etwt" localSheetId="3" hidden="1">#REF!</definedName>
    <definedName name="etwt" localSheetId="1" hidden="1">#REF!</definedName>
    <definedName name="etwt" localSheetId="2" hidden="1">#REF!</definedName>
    <definedName name="etwt" hidden="1">#REF!</definedName>
    <definedName name="EURCRUDE87" localSheetId="8">#REF!</definedName>
    <definedName name="EURCRUDE87" localSheetId="9">#REF!</definedName>
    <definedName name="EURCRUDE87" localSheetId="4">#REF!</definedName>
    <definedName name="EURCRUDE87" localSheetId="6">#REF!</definedName>
    <definedName name="EURCRUDE87" localSheetId="3">#REF!</definedName>
    <definedName name="EURCRUDE87" localSheetId="1">#REF!</definedName>
    <definedName name="EURCRUDE87" localSheetId="2">#REF!</definedName>
    <definedName name="EURCRUDE87">#REF!</definedName>
    <definedName name="EURCRUDE88" localSheetId="9">#REF!</definedName>
    <definedName name="EURCRUDE88" localSheetId="6">#REF!</definedName>
    <definedName name="EURCRUDE88" localSheetId="1">#REF!</definedName>
    <definedName name="EURCRUDE88" localSheetId="5">#REF!</definedName>
    <definedName name="EURCRUDE88">#REF!</definedName>
    <definedName name="EURO" localSheetId="9">#REF!</definedName>
    <definedName name="EURO" localSheetId="6">#REF!</definedName>
    <definedName name="EURO" localSheetId="1">#REF!</definedName>
    <definedName name="EURO" localSheetId="5">#REF!</definedName>
    <definedName name="EURO">#REF!</definedName>
    <definedName name="EURO1" localSheetId="9">#REF!</definedName>
    <definedName name="EURO1" localSheetId="6">#REF!</definedName>
    <definedName name="EURO1" localSheetId="1">#REF!</definedName>
    <definedName name="EURO1" localSheetId="5">#REF!</definedName>
    <definedName name="EURO1">#REF!</definedName>
    <definedName name="EURPROD87" localSheetId="9">#REF!</definedName>
    <definedName name="EURPROD87" localSheetId="6">#REF!</definedName>
    <definedName name="EURPROD87" localSheetId="1">#REF!</definedName>
    <definedName name="EURPROD87" localSheetId="5">#REF!</definedName>
    <definedName name="EURPROD87">#REF!</definedName>
    <definedName name="EURPROD88" localSheetId="9">#REF!</definedName>
    <definedName name="EURPROD88" localSheetId="6">#REF!</definedName>
    <definedName name="EURPROD88" localSheetId="1">#REF!</definedName>
    <definedName name="EURPROD88" localSheetId="5">#REF!</definedName>
    <definedName name="EURPROD88">#REF!</definedName>
    <definedName name="EURTOT87" localSheetId="9">#REF!</definedName>
    <definedName name="EURTOT87" localSheetId="6">#REF!</definedName>
    <definedName name="EURTOT87" localSheetId="1">#REF!</definedName>
    <definedName name="EURTOT87" localSheetId="5">#REF!</definedName>
    <definedName name="EURTOT87">#REF!</definedName>
    <definedName name="EURTOT88" localSheetId="9">#REF!</definedName>
    <definedName name="EURTOT88" localSheetId="6">#REF!</definedName>
    <definedName name="EURTOT88" localSheetId="1">#REF!</definedName>
    <definedName name="EURTOT88" localSheetId="5">#REF!</definedName>
    <definedName name="EURTOT88">#REF!</definedName>
    <definedName name="eustocks">#N/A</definedName>
    <definedName name="ex">[50]Sheet1!$N$2:$Q$26</definedName>
    <definedName name="ExitWRS">[51]Main!$AB$25</definedName>
    <definedName name="FAL" localSheetId="8">#REF!</definedName>
    <definedName name="FAL" localSheetId="9">#REF!</definedName>
    <definedName name="FAL" localSheetId="4">#REF!</definedName>
    <definedName name="FAL" localSheetId="6">#REF!</definedName>
    <definedName name="FAL" localSheetId="1">#REF!</definedName>
    <definedName name="FAL" localSheetId="2">#REF!</definedName>
    <definedName name="FAL">#REF!</definedName>
    <definedName name="FB" localSheetId="8">#REF!</definedName>
    <definedName name="FB" localSheetId="9">#REF!</definedName>
    <definedName name="FB" localSheetId="4">#REF!</definedName>
    <definedName name="FB" localSheetId="6">#REF!</definedName>
    <definedName name="FB" localSheetId="1">#REF!</definedName>
    <definedName name="FB" localSheetId="2">#REF!</definedName>
    <definedName name="FB">#REF!</definedName>
    <definedName name="FB1A" localSheetId="8">#REF!</definedName>
    <definedName name="FB1A" localSheetId="9">#REF!</definedName>
    <definedName name="FB1A" localSheetId="4">#REF!</definedName>
    <definedName name="FB1A" localSheetId="6">#REF!</definedName>
    <definedName name="FB1A" localSheetId="1">#REF!</definedName>
    <definedName name="FB1A" localSheetId="2">#REF!</definedName>
    <definedName name="FB1A">#REF!</definedName>
    <definedName name="fdfd" localSheetId="8" hidden="1">'[24]Fax a enviar'!#REF!</definedName>
    <definedName name="fdfd" localSheetId="9" hidden="1">'[24]Fax a enviar'!#REF!</definedName>
    <definedName name="fdfd" localSheetId="4" hidden="1">'[24]Fax a enviar'!#REF!</definedName>
    <definedName name="fdfd" localSheetId="6" hidden="1">'[24]Fax a enviar'!#REF!</definedName>
    <definedName name="fdfd" localSheetId="2" hidden="1">'[24]Fax a enviar'!#REF!</definedName>
    <definedName name="fdfd" hidden="1">'[24]Fax a enviar'!#REF!</definedName>
    <definedName name="fdfdd" localSheetId="8" hidden="1">#REF!</definedName>
    <definedName name="fdfdd" localSheetId="9" hidden="1">#REF!</definedName>
    <definedName name="fdfdd" localSheetId="4" hidden="1">#REF!</definedName>
    <definedName name="fdfdd" localSheetId="6" hidden="1">#REF!</definedName>
    <definedName name="fdfdd" localSheetId="1" hidden="1">#REF!</definedName>
    <definedName name="fdfdd" localSheetId="2" hidden="1">#REF!</definedName>
    <definedName name="fdfdd" hidden="1">#REF!</definedName>
    <definedName name="fdfddf" localSheetId="8" hidden="1">#REF!</definedName>
    <definedName name="fdfddf" localSheetId="9" hidden="1">#REF!</definedName>
    <definedName name="fdfddf" localSheetId="4" hidden="1">#REF!</definedName>
    <definedName name="fdfddf" localSheetId="6" hidden="1">#REF!</definedName>
    <definedName name="fdfddf" localSheetId="1" hidden="1">#REF!</definedName>
    <definedName name="fdfddf" localSheetId="2" hidden="1">#REF!</definedName>
    <definedName name="fdfddf" hidden="1">#REF!</definedName>
    <definedName name="fdfdf" localSheetId="8" hidden="1">'[24]Fax a enviar'!#REF!</definedName>
    <definedName name="fdfdf" localSheetId="9" hidden="1">'[24]Fax a enviar'!#REF!</definedName>
    <definedName name="fdfdf" localSheetId="4" hidden="1">'[24]Fax a enviar'!#REF!</definedName>
    <definedName name="fdfdf" localSheetId="6" hidden="1">'[24]Fax a enviar'!#REF!</definedName>
    <definedName name="fdfdf" localSheetId="2" hidden="1">'[24]Fax a enviar'!#REF!</definedName>
    <definedName name="fdfdf" hidden="1">'[24]Fax a enviar'!#REF!</definedName>
    <definedName name="fdfds" localSheetId="8" hidden="1">#REF!</definedName>
    <definedName name="fdfds" localSheetId="9" hidden="1">#REF!</definedName>
    <definedName name="fdfds" localSheetId="4" hidden="1">#REF!</definedName>
    <definedName name="fdfds" localSheetId="6" hidden="1">#REF!</definedName>
    <definedName name="fdfds" localSheetId="1" hidden="1">#REF!</definedName>
    <definedName name="fdfds" localSheetId="2" hidden="1">#REF!</definedName>
    <definedName name="fdfds" hidden="1">#REF!</definedName>
    <definedName name="fdfdsafsdf" localSheetId="8" hidden="1">'[46]Fax a enviar'!#REF!</definedName>
    <definedName name="fdfdsafsdf" localSheetId="9" hidden="1">'[46]Fax a enviar'!#REF!</definedName>
    <definedName name="fdfdsafsdf" localSheetId="4" hidden="1">'[46]Fax a enviar'!#REF!</definedName>
    <definedName name="fdfdsafsdf" localSheetId="6" hidden="1">'[46]Fax a enviar'!#REF!</definedName>
    <definedName name="fdfdsafsdf" localSheetId="1" hidden="1">'[46]Fax a enviar'!#REF!</definedName>
    <definedName name="fdfdsafsdf" localSheetId="2" hidden="1">'[46]Fax a enviar'!#REF!</definedName>
    <definedName name="fdfdsafsdf" hidden="1">'[46]Fax a enviar'!#REF!</definedName>
    <definedName name="fdfdsf" localSheetId="8" hidden="1">#REF!</definedName>
    <definedName name="fdfdsf" localSheetId="9" hidden="1">#REF!</definedName>
    <definedName name="fdfdsf" localSheetId="4" hidden="1">#REF!</definedName>
    <definedName name="fdfdsf" localSheetId="6" hidden="1">#REF!</definedName>
    <definedName name="fdfdsf" localSheetId="1" hidden="1">#REF!</definedName>
    <definedName name="fdfdsf" localSheetId="2" hidden="1">#REF!</definedName>
    <definedName name="fdfdsf" hidden="1">#REF!</definedName>
    <definedName name="fdfsd" localSheetId="8" hidden="1">'[34]Fax a enviar'!#REF!</definedName>
    <definedName name="fdfsd" localSheetId="9" hidden="1">'[34]Fax a enviar'!#REF!</definedName>
    <definedName name="fdfsd" localSheetId="4" hidden="1">'[34]Fax a enviar'!#REF!</definedName>
    <definedName name="fdfsd" localSheetId="6" hidden="1">'[34]Fax a enviar'!#REF!</definedName>
    <definedName name="fdfsd" localSheetId="1" hidden="1">'[34]Fax a enviar'!#REF!</definedName>
    <definedName name="fdfsd" localSheetId="2" hidden="1">'[34]Fax a enviar'!#REF!</definedName>
    <definedName name="fdfsd" hidden="1">'[34]Fax a enviar'!#REF!</definedName>
    <definedName name="fed" localSheetId="7" hidden="1">{"Riqfin97",#N/A,FALSE,"Tran";"Riqfinpro",#N/A,FALSE,"Tran"}</definedName>
    <definedName name="fed" localSheetId="8" hidden="1">{"Riqfin97",#N/A,FALSE,"Tran";"Riqfinpro",#N/A,FALSE,"Tran"}</definedName>
    <definedName name="fed" localSheetId="9" hidden="1">{"Riqfin97",#N/A,FALSE,"Tran";"Riqfinpro",#N/A,FALSE,"Tran"}</definedName>
    <definedName name="fed" localSheetId="0" hidden="1">{"Riqfin97",#N/A,FALSE,"Tran";"Riqfinpro",#N/A,FALSE,"Tran"}</definedName>
    <definedName name="fed" localSheetId="4" hidden="1">{"Riqfin97",#N/A,FALSE,"Tran";"Riqfinpro",#N/A,FALSE,"Tran"}</definedName>
    <definedName name="fed" localSheetId="6" hidden="1">{"Riqfin97",#N/A,FALSE,"Tran";"Riqfinpro",#N/A,FALSE,"Tran"}</definedName>
    <definedName name="fed" localSheetId="3" hidden="1">{"Riqfin97",#N/A,FALSE,"Tran";"Riqfinpro",#N/A,FALSE,"Tran"}</definedName>
    <definedName name="fed" localSheetId="1" hidden="1">{"Riqfin97",#N/A,FALSE,"Tran";"Riqfinpro",#N/A,FALSE,"Tran"}</definedName>
    <definedName name="fed" localSheetId="2" hidden="1">{"Riqfin97",#N/A,FALSE,"Tran";"Riqfinpro",#N/A,FALSE,"Tran"}</definedName>
    <definedName name="fed" localSheetId="5" hidden="1">{"Riqfin97",#N/A,FALSE,"Tran";"Riqfinpro",#N/A,FALSE,"Tran"}</definedName>
    <definedName name="fed" hidden="1">{"Riqfin97",#N/A,FALSE,"Tran";"Riqfinpro",#N/A,FALSE,"Tran"}</definedName>
    <definedName name="feere" hidden="1">'[44]Fax a enviar'!#REF!</definedName>
    <definedName name="fef" hidden="1">'[44]Fax a enviar'!#REF!</definedName>
    <definedName name="fer" localSheetId="7" hidden="1">{"Riqfin97",#N/A,FALSE,"Tran";"Riqfinpro",#N/A,FALSE,"Tran"}</definedName>
    <definedName name="fer" localSheetId="8" hidden="1">{"Riqfin97",#N/A,FALSE,"Tran";"Riqfinpro",#N/A,FALSE,"Tran"}</definedName>
    <definedName name="fer" localSheetId="9" hidden="1">{"Riqfin97",#N/A,FALSE,"Tran";"Riqfinpro",#N/A,FALSE,"Tran"}</definedName>
    <definedName name="fer" localSheetId="0" hidden="1">{"Riqfin97",#N/A,FALSE,"Tran";"Riqfinpro",#N/A,FALSE,"Tran"}</definedName>
    <definedName name="fer" localSheetId="4" hidden="1">{"Riqfin97",#N/A,FALSE,"Tran";"Riqfinpro",#N/A,FALSE,"Tran"}</definedName>
    <definedName name="fer" localSheetId="6" hidden="1">{"Riqfin97",#N/A,FALSE,"Tran";"Riqfinpro",#N/A,FALSE,"Tran"}</definedName>
    <definedName name="fer" localSheetId="3" hidden="1">{"Riqfin97",#N/A,FALSE,"Tran";"Riqfinpro",#N/A,FALSE,"Tran"}</definedName>
    <definedName name="fer" localSheetId="1" hidden="1">{"Riqfin97",#N/A,FALSE,"Tran";"Riqfinpro",#N/A,FALSE,"Tran"}</definedName>
    <definedName name="fer" localSheetId="2" hidden="1">{"Riqfin97",#N/A,FALSE,"Tran";"Riqfinpro",#N/A,FALSE,"Tran"}</definedName>
    <definedName name="fer" localSheetId="5" hidden="1">{"Riqfin97",#N/A,FALSE,"Tran";"Riqfinpro",#N/A,FALSE,"Tran"}</definedName>
    <definedName name="fer" hidden="1">{"Riqfin97",#N/A,FALSE,"Tran";"Riqfinpro",#N/A,FALSE,"Tran"}</definedName>
    <definedName name="FF" localSheetId="8">#REF!</definedName>
    <definedName name="FF" localSheetId="9">#REF!</definedName>
    <definedName name="FF" localSheetId="4">#REF!</definedName>
    <definedName name="FF" localSheetId="6">#REF!</definedName>
    <definedName name="FF" localSheetId="3">#REF!</definedName>
    <definedName name="FF" localSheetId="1">#REF!</definedName>
    <definedName name="FF" localSheetId="2">#REF!</definedName>
    <definedName name="FF">#REF!</definedName>
    <definedName name="FF1A" localSheetId="8">#REF!</definedName>
    <definedName name="FF1A" localSheetId="9">#REF!</definedName>
    <definedName name="FF1A" localSheetId="4">#REF!</definedName>
    <definedName name="FF1A" localSheetId="6">#REF!</definedName>
    <definedName name="FF1A" localSheetId="3">#REF!</definedName>
    <definedName name="FF1A" localSheetId="1">#REF!</definedName>
    <definedName name="FF1A" localSheetId="2">#REF!</definedName>
    <definedName name="FF1A">#REF!</definedName>
    <definedName name="fff" localSheetId="8" hidden="1">#REF!</definedName>
    <definedName name="fff" localSheetId="9" hidden="1">#REF!</definedName>
    <definedName name="fff" localSheetId="4" hidden="1">#REF!</definedName>
    <definedName name="fff" localSheetId="6" hidden="1">#REF!</definedName>
    <definedName name="fff" localSheetId="3" hidden="1">#REF!</definedName>
    <definedName name="fff" localSheetId="1" hidden="1">#REF!</definedName>
    <definedName name="fff" localSheetId="2" hidden="1">#REF!</definedName>
    <definedName name="fff" hidden="1">#REF!</definedName>
    <definedName name="ffff" localSheetId="7" hidden="1">{"Riqfin97",#N/A,FALSE,"Tran";"Riqfinpro",#N/A,FALSE,"Tran"}</definedName>
    <definedName name="ffff" localSheetId="8" hidden="1">{"Riqfin97",#N/A,FALSE,"Tran";"Riqfinpro",#N/A,FALSE,"Tran"}</definedName>
    <definedName name="ffff" localSheetId="9" hidden="1">{"Riqfin97",#N/A,FALSE,"Tran";"Riqfinpro",#N/A,FALSE,"Tran"}</definedName>
    <definedName name="ffff" localSheetId="0" hidden="1">{"Riqfin97",#N/A,FALSE,"Tran";"Riqfinpro",#N/A,FALSE,"Tran"}</definedName>
    <definedName name="ffff" localSheetId="4" hidden="1">{"Riqfin97",#N/A,FALSE,"Tran";"Riqfinpro",#N/A,FALSE,"Tran"}</definedName>
    <definedName name="ffff" localSheetId="6" hidden="1">{"Riqfin97",#N/A,FALSE,"Tran";"Riqfinpro",#N/A,FALSE,"Tran"}</definedName>
    <definedName name="ffff" localSheetId="3" hidden="1">{"Riqfin97",#N/A,FALSE,"Tran";"Riqfinpro",#N/A,FALSE,"Tran"}</definedName>
    <definedName name="ffff" localSheetId="1" hidden="1">{"Riqfin97",#N/A,FALSE,"Tran";"Riqfinpro",#N/A,FALSE,"Tran"}</definedName>
    <definedName name="ffff" localSheetId="2" hidden="1">{"Riqfin97",#N/A,FALSE,"Tran";"Riqfinpro",#N/A,FALSE,"Tran"}</definedName>
    <definedName name="ffff" localSheetId="5" hidden="1">{"Riqfin97",#N/A,FALSE,"Tran";"Riqfinpro",#N/A,FALSE,"Tran"}</definedName>
    <definedName name="ffff" hidden="1">{"Riqfin97",#N/A,FALSE,"Tran";"Riqfinpro",#N/A,FALSE,"Tran"}</definedName>
    <definedName name="fffff" localSheetId="8">#REF!</definedName>
    <definedName name="fffff" localSheetId="9">#REF!</definedName>
    <definedName name="fffff" localSheetId="4">#REF!</definedName>
    <definedName name="fffff" localSheetId="6">#REF!</definedName>
    <definedName name="fffff" localSheetId="3">#REF!</definedName>
    <definedName name="fffff" localSheetId="1">#REF!</definedName>
    <definedName name="fffff" localSheetId="2">#REF!</definedName>
    <definedName name="fffff">#REF!</definedName>
    <definedName name="ffffff" localSheetId="8" hidden="1">#REF!</definedName>
    <definedName name="ffffff" localSheetId="9" hidden="1">#REF!</definedName>
    <definedName name="ffffff" localSheetId="4" hidden="1">#REF!</definedName>
    <definedName name="ffffff" localSheetId="6" hidden="1">#REF!</definedName>
    <definedName name="ffffff" localSheetId="3" hidden="1">#REF!</definedName>
    <definedName name="ffffff" localSheetId="1" hidden="1">#REF!</definedName>
    <definedName name="ffffff" localSheetId="2" hidden="1">#REF!</definedName>
    <definedName name="ffffff" hidden="1">#REF!</definedName>
    <definedName name="fffffff" localSheetId="7" hidden="1">{"Minpmon",#N/A,FALSE,"Monthinput"}</definedName>
    <definedName name="fffffff" localSheetId="8" hidden="1">{"Minpmon",#N/A,FALSE,"Monthinput"}</definedName>
    <definedName name="fffffff" localSheetId="9" hidden="1">{"Minpmon",#N/A,FALSE,"Monthinput"}</definedName>
    <definedName name="fffffff" localSheetId="0" hidden="1">{"Minpmon",#N/A,FALSE,"Monthinput"}</definedName>
    <definedName name="fffffff" localSheetId="4" hidden="1">{"Minpmon",#N/A,FALSE,"Monthinput"}</definedName>
    <definedName name="fffffff" localSheetId="6" hidden="1">{"Minpmon",#N/A,FALSE,"Monthinput"}</definedName>
    <definedName name="fffffff" localSheetId="3" hidden="1">{"Minpmon",#N/A,FALSE,"Monthinput"}</definedName>
    <definedName name="fffffff" localSheetId="1" hidden="1">{"Minpmon",#N/A,FALSE,"Monthinput"}</definedName>
    <definedName name="fffffff" localSheetId="2" hidden="1">{"Minpmon",#N/A,FALSE,"Monthinput"}</definedName>
    <definedName name="fffffff" localSheetId="5" hidden="1">{"Minpmon",#N/A,FALSE,"Monthinput"}</definedName>
    <definedName name="fffffff" hidden="1">{"Minpmon",#N/A,FALSE,"Monthinput"}</definedName>
    <definedName name="fffffffff" hidden="1">'[44]Fax a enviar'!#REF!</definedName>
    <definedName name="ffffffffffffff" localSheetId="7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5" hidden="1">{"Riqfin97",#N/A,FALSE,"Tran";"Riqfinpro",#N/A,FALSE,"Tran"}</definedName>
    <definedName name="ffffffffffffff" hidden="1">{"Riqfin97",#N/A,FALSE,"Tran";"Riqfinpro",#N/A,FALSE,"Tran"}</definedName>
    <definedName name="FFNN" localSheetId="0">#REF!</definedName>
    <definedName name="FFNN" localSheetId="6">#REF!</definedName>
    <definedName name="FFNN">#REF!</definedName>
    <definedName name="fgf" localSheetId="7" hidden="1">{"Riqfin97",#N/A,FALSE,"Tran";"Riqfinpro",#N/A,FALSE,"Tran"}</definedName>
    <definedName name="fgf" localSheetId="8" hidden="1">{"Riqfin97",#N/A,FALSE,"Tran";"Riqfinpro",#N/A,FALSE,"Tran"}</definedName>
    <definedName name="fgf" localSheetId="9" hidden="1">{"Riqfin97",#N/A,FALSE,"Tran";"Riqfinpro",#N/A,FALSE,"Tran"}</definedName>
    <definedName name="fgf" localSheetId="0" hidden="1">{"Riqfin97",#N/A,FALSE,"Tran";"Riqfinpro",#N/A,FALSE,"Tran"}</definedName>
    <definedName name="fgf" localSheetId="4" hidden="1">{"Riqfin97",#N/A,FALSE,"Tran";"Riqfinpro",#N/A,FALSE,"Tran"}</definedName>
    <definedName name="fgf" localSheetId="6" hidden="1">{"Riqfin97",#N/A,FALSE,"Tran";"Riqfinpro",#N/A,FALSE,"Tran"}</definedName>
    <definedName name="fgf" localSheetId="3" hidden="1">{"Riqfin97",#N/A,FALSE,"Tran";"Riqfinpro",#N/A,FALSE,"Tran"}</definedName>
    <definedName name="fgf" localSheetId="1" hidden="1">{"Riqfin97",#N/A,FALSE,"Tran";"Riqfinpro",#N/A,FALSE,"Tran"}</definedName>
    <definedName name="fgf" localSheetId="2" hidden="1">{"Riqfin97",#N/A,FALSE,"Tran";"Riqfinpro",#N/A,FALSE,"Tran"}</definedName>
    <definedName name="fgf" localSheetId="5" hidden="1">{"Riqfin97",#N/A,FALSE,"Tran";"Riqfinpro",#N/A,FALSE,"Tran"}</definedName>
    <definedName name="fgf" hidden="1">{"Riqfin97",#N/A,FALSE,"Tran";"Riqfinpro",#N/A,FALSE,"Tran"}</definedName>
    <definedName name="fgfg" hidden="1">'[47]Fax a enviar'!#REF!</definedName>
    <definedName name="fghfghf" hidden="1">'[52]Fax a enviar'!#REF!</definedName>
    <definedName name="fhnfdj" hidden="1">'[44]Fax a enviar'!#REF!</definedName>
    <definedName name="Fig.1" localSheetId="8">#REF!</definedName>
    <definedName name="Fig.1" localSheetId="9">#REF!</definedName>
    <definedName name="Fig.1" localSheetId="4">#REF!</definedName>
    <definedName name="Fig.1" localSheetId="6">#REF!</definedName>
    <definedName name="Fig.1" localSheetId="1">#REF!</definedName>
    <definedName name="Fig.1" localSheetId="2">#REF!</definedName>
    <definedName name="Fig.1">#REF!</definedName>
    <definedName name="FigTitle" localSheetId="8">#REF!</definedName>
    <definedName name="FigTitle" localSheetId="9">#REF!</definedName>
    <definedName name="FigTitle" localSheetId="4">#REF!</definedName>
    <definedName name="FigTitle" localSheetId="6">#REF!</definedName>
    <definedName name="FigTitle" localSheetId="1">#REF!</definedName>
    <definedName name="FigTitle" localSheetId="2">#REF!</definedName>
    <definedName name="FigTitle">#REF!</definedName>
    <definedName name="Figure.3" localSheetId="8">#REF!</definedName>
    <definedName name="Figure.3" localSheetId="9">#REF!</definedName>
    <definedName name="Figure.3" localSheetId="4">#REF!</definedName>
    <definedName name="Figure.3" localSheetId="6">#REF!</definedName>
    <definedName name="Figure.3" localSheetId="1">#REF!</definedName>
    <definedName name="Figure.3" localSheetId="2">#REF!</definedName>
    <definedName name="Figure.3">#REF!</definedName>
    <definedName name="Financing" localSheetId="7" hidden="1">{"Tab1",#N/A,FALSE,"P";"Tab2",#N/A,FALSE,"P"}</definedName>
    <definedName name="Financing" localSheetId="8" hidden="1">{"Tab1",#N/A,FALSE,"P";"Tab2",#N/A,FALSE,"P"}</definedName>
    <definedName name="Financing" localSheetId="9" hidden="1">{"Tab1",#N/A,FALSE,"P";"Tab2",#N/A,FALSE,"P"}</definedName>
    <definedName name="Financing" localSheetId="0" hidden="1">{"Tab1",#N/A,FALSE,"P";"Tab2",#N/A,FALSE,"P"}</definedName>
    <definedName name="Financing" localSheetId="4" hidden="1">{"Tab1",#N/A,FALSE,"P";"Tab2",#N/A,FALSE,"P"}</definedName>
    <definedName name="Financing" localSheetId="6" hidden="1">{"Tab1",#N/A,FALSE,"P";"Tab2",#N/A,FALSE,"P"}</definedName>
    <definedName name="Financing" localSheetId="3" hidden="1">{"Tab1",#N/A,FALSE,"P";"Tab2",#N/A,FALSE,"P"}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sc" localSheetId="0">#REF!</definedName>
    <definedName name="Fisc" localSheetId="6">#REF!</definedName>
    <definedName name="Fisc">#REF!</definedName>
    <definedName name="Fisca" localSheetId="8">#REF!</definedName>
    <definedName name="Fisca" localSheetId="9">#REF!</definedName>
    <definedName name="Fisca" localSheetId="0">#REF!</definedName>
    <definedName name="Fisca" localSheetId="4">#REF!</definedName>
    <definedName name="Fisca" localSheetId="6">#REF!</definedName>
    <definedName name="Fisca" localSheetId="3">#REF!</definedName>
    <definedName name="Fisca" localSheetId="1">#REF!</definedName>
    <definedName name="Fisca" localSheetId="2">#REF!</definedName>
    <definedName name="Fisca">#REF!</definedName>
    <definedName name="FMI" localSheetId="8">[32]BCP!#REF!</definedName>
    <definedName name="FMI" localSheetId="9">[32]BCP!#REF!</definedName>
    <definedName name="FMI" localSheetId="0">[32]BCP!#REF!</definedName>
    <definedName name="FMI" localSheetId="4">[32]BCP!#REF!</definedName>
    <definedName name="FMI" localSheetId="6">[32]BCP!#REF!</definedName>
    <definedName name="FMI" localSheetId="3">[32]BCP!#REF!</definedName>
    <definedName name="FMI" localSheetId="1">[32]BCP!#REF!</definedName>
    <definedName name="FMI" localSheetId="2">[32]BCP!#REF!</definedName>
    <definedName name="FMI">[32]BCP!#REF!</definedName>
    <definedName name="FMK" localSheetId="8">#REF!</definedName>
    <definedName name="FMK" localSheetId="9">#REF!</definedName>
    <definedName name="FMK" localSheetId="4">#REF!</definedName>
    <definedName name="FMK" localSheetId="6">#REF!</definedName>
    <definedName name="FMK" localSheetId="3">#REF!</definedName>
    <definedName name="FMK" localSheetId="1">#REF!</definedName>
    <definedName name="FMK" localSheetId="2">#REF!</definedName>
    <definedName name="FMK">#REF!</definedName>
    <definedName name="FORMATO">#N/A</definedName>
    <definedName name="FRAMENO" localSheetId="8">#REF!</definedName>
    <definedName name="FRAMENO" localSheetId="9">#REF!</definedName>
    <definedName name="FRAMENO" localSheetId="4">#REF!</definedName>
    <definedName name="FRAMENO" localSheetId="6">#REF!</definedName>
    <definedName name="FRAMENO" localSheetId="1">#REF!</definedName>
    <definedName name="FRAMENO" localSheetId="2">#REF!</definedName>
    <definedName name="FRAMENO">#REF!</definedName>
    <definedName name="framework_macro" localSheetId="8">#REF!</definedName>
    <definedName name="framework_macro" localSheetId="9">#REF!</definedName>
    <definedName name="framework_macro" localSheetId="4">#REF!</definedName>
    <definedName name="framework_macro" localSheetId="6">#REF!</definedName>
    <definedName name="framework_macro" localSheetId="1">#REF!</definedName>
    <definedName name="framework_macro" localSheetId="2">#REF!</definedName>
    <definedName name="framework_macro">#REF!</definedName>
    <definedName name="framework_macro_new" localSheetId="8">#REF!</definedName>
    <definedName name="framework_macro_new" localSheetId="9">#REF!</definedName>
    <definedName name="framework_macro_new" localSheetId="4">#REF!</definedName>
    <definedName name="framework_macro_new" localSheetId="6">#REF!</definedName>
    <definedName name="framework_macro_new" localSheetId="1">#REF!</definedName>
    <definedName name="framework_macro_new" localSheetId="2">#REF!</definedName>
    <definedName name="framework_macro_new">#REF!</definedName>
    <definedName name="framework_monetary" localSheetId="9">#REF!</definedName>
    <definedName name="framework_monetary" localSheetId="6">#REF!</definedName>
    <definedName name="framework_monetary" localSheetId="5">#REF!</definedName>
    <definedName name="framework_monetary">#REF!</definedName>
    <definedName name="FRAMEYES" localSheetId="9">#REF!</definedName>
    <definedName name="FRAMEYES" localSheetId="6">#REF!</definedName>
    <definedName name="FRAMEYES" localSheetId="5">#REF!</definedName>
    <definedName name="FRAMEYES">#REF!</definedName>
    <definedName name="fre" localSheetId="7" hidden="1">{"Tab1",#N/A,FALSE,"P";"Tab2",#N/A,FALSE,"P"}</definedName>
    <definedName name="fre" localSheetId="8" hidden="1">{"Tab1",#N/A,FALSE,"P";"Tab2",#N/A,FALSE,"P"}</definedName>
    <definedName name="fre" localSheetId="9" hidden="1">{"Tab1",#N/A,FALSE,"P";"Tab2",#N/A,FALSE,"P"}</definedName>
    <definedName name="fre" localSheetId="0" hidden="1">{"Tab1",#N/A,FALSE,"P";"Tab2",#N/A,FALSE,"P"}</definedName>
    <definedName name="fre" localSheetId="4" hidden="1">{"Tab1",#N/A,FALSE,"P";"Tab2",#N/A,FALSE,"P"}</definedName>
    <definedName name="fre" localSheetId="6" hidden="1">{"Tab1",#N/A,FALSE,"P";"Tab2",#N/A,FALSE,"P"}</definedName>
    <definedName name="fre" localSheetId="3" hidden="1">{"Tab1",#N/A,FALSE,"P";"Tab2",#N/A,FALSE,"P"}</definedName>
    <definedName name="fre" localSheetId="1" hidden="1">{"Tab1",#N/A,FALSE,"P";"Tab2",#N/A,FALSE,"P"}</definedName>
    <definedName name="fre" localSheetId="2" hidden="1">{"Tab1",#N/A,FALSE,"P";"Tab2",#N/A,FALSE,"P"}</definedName>
    <definedName name="fre" localSheetId="5" hidden="1">{"Tab1",#N/A,FALSE,"P";"Tab2",#N/A,FALSE,"P"}</definedName>
    <definedName name="fre" hidden="1">{"Tab1",#N/A,FALSE,"P";"Tab2",#N/A,FALSE,"P"}</definedName>
    <definedName name="FRFEURO" localSheetId="8">#REF!</definedName>
    <definedName name="FRFEURO" localSheetId="9">#REF!</definedName>
    <definedName name="FRFEURO" localSheetId="4">#REF!</definedName>
    <definedName name="FRFEURO" localSheetId="6">#REF!</definedName>
    <definedName name="FRFEURO" localSheetId="3">#REF!</definedName>
    <definedName name="FRFEURO" localSheetId="1">#REF!</definedName>
    <definedName name="FRFEURO" localSheetId="2">#REF!</definedName>
    <definedName name="FRFEURO">#REF!</definedName>
    <definedName name="FS" localSheetId="8">#REF!</definedName>
    <definedName name="FS" localSheetId="9">#REF!</definedName>
    <definedName name="FS" localSheetId="4">#REF!</definedName>
    <definedName name="FS" localSheetId="6">#REF!</definedName>
    <definedName name="FS" localSheetId="3">#REF!</definedName>
    <definedName name="FS" localSheetId="1">#REF!</definedName>
    <definedName name="FS" localSheetId="2">#REF!</definedName>
    <definedName name="FS">#REF!</definedName>
    <definedName name="FS1A" localSheetId="8">#REF!</definedName>
    <definedName name="FS1A" localSheetId="9">#REF!</definedName>
    <definedName name="FS1A" localSheetId="4">#REF!</definedName>
    <definedName name="FS1A" localSheetId="6">#REF!</definedName>
    <definedName name="FS1A" localSheetId="3">#REF!</definedName>
    <definedName name="FS1A" localSheetId="1">#REF!</definedName>
    <definedName name="FS1A" localSheetId="2">#REF!</definedName>
    <definedName name="FS1A">#REF!</definedName>
    <definedName name="fsdfsd" localSheetId="8" hidden="1">[53]C!#REF!</definedName>
    <definedName name="fsdfsd" localSheetId="9" hidden="1">[53]C!#REF!</definedName>
    <definedName name="fsdfsd" localSheetId="4" hidden="1">[53]C!#REF!</definedName>
    <definedName name="fsdfsd" localSheetId="6" hidden="1">[53]C!#REF!</definedName>
    <definedName name="fsdfsd" localSheetId="3" hidden="1">[53]C!#REF!</definedName>
    <definedName name="fsdfsd" localSheetId="2" hidden="1">[53]C!#REF!</definedName>
    <definedName name="fsdfsd" hidden="1">[53]C!#REF!</definedName>
    <definedName name="fsdsdfa" localSheetId="8" hidden="1">'[46]Fax a enviar'!#REF!</definedName>
    <definedName name="fsdsdfa" localSheetId="9" hidden="1">'[46]Fax a enviar'!#REF!</definedName>
    <definedName name="fsdsdfa" localSheetId="4" hidden="1">'[46]Fax a enviar'!#REF!</definedName>
    <definedName name="fsdsdfa" localSheetId="6" hidden="1">'[46]Fax a enviar'!#REF!</definedName>
    <definedName name="fsdsdfa" localSheetId="3" hidden="1">'[46]Fax a enviar'!#REF!</definedName>
    <definedName name="fsdsdfa" localSheetId="2" hidden="1">'[46]Fax a enviar'!#REF!</definedName>
    <definedName name="fsdsdfa" hidden="1">'[46]Fax a enviar'!#REF!</definedName>
    <definedName name="FT" localSheetId="8">#REF!</definedName>
    <definedName name="FT" localSheetId="9">#REF!</definedName>
    <definedName name="FT" localSheetId="4">#REF!</definedName>
    <definedName name="FT" localSheetId="6">#REF!</definedName>
    <definedName name="FT" localSheetId="1">#REF!</definedName>
    <definedName name="FT" localSheetId="2">#REF!</definedName>
    <definedName name="FT">#REF!</definedName>
    <definedName name="FT1A" localSheetId="8">#REF!</definedName>
    <definedName name="FT1A" localSheetId="9">#REF!</definedName>
    <definedName name="FT1A" localSheetId="4">#REF!</definedName>
    <definedName name="FT1A" localSheetId="6">#REF!</definedName>
    <definedName name="FT1A" localSheetId="1">#REF!</definedName>
    <definedName name="FT1A" localSheetId="2">#REF!</definedName>
    <definedName name="FT1A">#REF!</definedName>
    <definedName name="ftr" localSheetId="7" hidden="1">{"Riqfin97",#N/A,FALSE,"Tran";"Riqfinpro",#N/A,FALSE,"Tran"}</definedName>
    <definedName name="ftr" localSheetId="8" hidden="1">{"Riqfin97",#N/A,FALSE,"Tran";"Riqfinpro",#N/A,FALSE,"Tran"}</definedName>
    <definedName name="ftr" localSheetId="9" hidden="1">{"Riqfin97",#N/A,FALSE,"Tran";"Riqfinpro",#N/A,FALSE,"Tran"}</definedName>
    <definedName name="ftr" localSheetId="0" hidden="1">{"Riqfin97",#N/A,FALSE,"Tran";"Riqfinpro",#N/A,FALSE,"Tran"}</definedName>
    <definedName name="ftr" localSheetId="4" hidden="1">{"Riqfin97",#N/A,FALSE,"Tran";"Riqfinpro",#N/A,FALSE,"Tran"}</definedName>
    <definedName name="ftr" localSheetId="6" hidden="1">{"Riqfin97",#N/A,FALSE,"Tran";"Riqfinpro",#N/A,FALSE,"Tran"}</definedName>
    <definedName name="ftr" localSheetId="3" hidden="1">{"Riqfin97",#N/A,FALSE,"Tran";"Riqfinpro",#N/A,FALSE,"Tran"}</definedName>
    <definedName name="ftr" localSheetId="1" hidden="1">{"Riqfin97",#N/A,FALSE,"Tran";"Riqfinpro",#N/A,FALSE,"Tran"}</definedName>
    <definedName name="ftr" localSheetId="2" hidden="1">{"Riqfin97",#N/A,FALSE,"Tran";"Riqfinpro",#N/A,FALSE,"Tran"}</definedName>
    <definedName name="ftr" localSheetId="5" hidden="1">{"Riqfin97",#N/A,FALSE,"Tran";"Riqfinpro",#N/A,FALSE,"Tran"}</definedName>
    <definedName name="ftr" hidden="1">{"Riqfin97",#N/A,FALSE,"Tran";"Riqfinpro",#N/A,FALSE,"Tran"}</definedName>
    <definedName name="fty" localSheetId="7" hidden="1">{"Riqfin97",#N/A,FALSE,"Tran";"Riqfinpro",#N/A,FALSE,"Tran"}</definedName>
    <definedName name="fty" localSheetId="8" hidden="1">{"Riqfin97",#N/A,FALSE,"Tran";"Riqfinpro",#N/A,FALSE,"Tran"}</definedName>
    <definedName name="fty" localSheetId="9" hidden="1">{"Riqfin97",#N/A,FALSE,"Tran";"Riqfinpro",#N/A,FALSE,"Tran"}</definedName>
    <definedName name="fty" localSheetId="0" hidden="1">{"Riqfin97",#N/A,FALSE,"Tran";"Riqfinpro",#N/A,FALSE,"Tran"}</definedName>
    <definedName name="fty" localSheetId="4" hidden="1">{"Riqfin97",#N/A,FALSE,"Tran";"Riqfinpro",#N/A,FALSE,"Tran"}</definedName>
    <definedName name="fty" localSheetId="6" hidden="1">{"Riqfin97",#N/A,FALSE,"Tran";"Riqfinpro",#N/A,FALSE,"Tran"}</definedName>
    <definedName name="fty" localSheetId="3" hidden="1">{"Riqfin97",#N/A,FALSE,"Tran";"Riqfinpro",#N/A,FALSE,"Tran"}</definedName>
    <definedName name="fty" localSheetId="1" hidden="1">{"Riqfin97",#N/A,FALSE,"Tran";"Riqfinpro",#N/A,FALSE,"Tran"}</definedName>
    <definedName name="fty" localSheetId="2" hidden="1">{"Riqfin97",#N/A,FALSE,"Tran";"Riqfinpro",#N/A,FALSE,"Tran"}</definedName>
    <definedName name="fty" localSheetId="5" hidden="1">{"Riqfin97",#N/A,FALSE,"Tran";"Riqfinpro",#N/A,FALSE,"Tran"}</definedName>
    <definedName name="fty" hidden="1">{"Riqfin97",#N/A,FALSE,"Tran";"Riqfinpro",#N/A,FALSE,"Tran"}</definedName>
    <definedName name="FUENTE" localSheetId="8">#REF!</definedName>
    <definedName name="FUENTE" localSheetId="9">#REF!</definedName>
    <definedName name="FUENTE" localSheetId="4">#REF!</definedName>
    <definedName name="FUENTE" localSheetId="6">#REF!</definedName>
    <definedName name="FUENTE" localSheetId="3">#REF!</definedName>
    <definedName name="FUENTE" localSheetId="1">#REF!</definedName>
    <definedName name="FUENTE" localSheetId="2">#REF!</definedName>
    <definedName name="FUENTE">#REF!</definedName>
    <definedName name="fuente1" localSheetId="8">#REF!</definedName>
    <definedName name="fuente1" localSheetId="9">#REF!</definedName>
    <definedName name="fuente1" localSheetId="4">#REF!</definedName>
    <definedName name="fuente1" localSheetId="6">#REF!</definedName>
    <definedName name="fuente1" localSheetId="3">#REF!</definedName>
    <definedName name="fuente1" localSheetId="1">#REF!</definedName>
    <definedName name="fuente1" localSheetId="2">#REF!</definedName>
    <definedName name="fuente1">#REF!</definedName>
    <definedName name="FUENTE2" localSheetId="8">#REF!</definedName>
    <definedName name="FUENTE2" localSheetId="9">#REF!</definedName>
    <definedName name="FUENTE2" localSheetId="4">#REF!</definedName>
    <definedName name="FUENTE2" localSheetId="6">#REF!</definedName>
    <definedName name="FUENTE2" localSheetId="3">#REF!</definedName>
    <definedName name="FUENTE2" localSheetId="2">#REF!</definedName>
    <definedName name="FUENTE2">#REF!</definedName>
    <definedName name="Fuentes" localSheetId="9">#REF!</definedName>
    <definedName name="Fuentes" localSheetId="6">#REF!</definedName>
    <definedName name="Fuentes" localSheetId="5">#REF!</definedName>
    <definedName name="Fuentes">#REF!</definedName>
    <definedName name="fx" localSheetId="9">#REF!</definedName>
    <definedName name="fx" localSheetId="6">#REF!</definedName>
    <definedName name="fx" localSheetId="1">#REF!</definedName>
    <definedName name="fx" localSheetId="5">#REF!</definedName>
    <definedName name="fx">#REF!</definedName>
    <definedName name="G" localSheetId="7" hidden="1">{"Main Economic Indicators",#N/A,FALSE,"C"}</definedName>
    <definedName name="G" localSheetId="8" hidden="1">{"Main Economic Indicators",#N/A,FALSE,"C"}</definedName>
    <definedName name="G" localSheetId="9" hidden="1">{"Main Economic Indicators",#N/A,FALSE,"C"}</definedName>
    <definedName name="G" localSheetId="0" hidden="1">{"Main Economic Indicators",#N/A,FALSE,"C"}</definedName>
    <definedName name="G" localSheetId="4" hidden="1">{"Main Economic Indicators",#N/A,FALSE,"C"}</definedName>
    <definedName name="G" localSheetId="6" hidden="1">{"Main Economic Indicators",#N/A,FALSE,"C"}</definedName>
    <definedName name="G" localSheetId="3" hidden="1">{"Main Economic Indicators",#N/A,FALSE,"C"}</definedName>
    <definedName name="G" localSheetId="1" hidden="1">{"Main Economic Indicators",#N/A,FALSE,"C"}</definedName>
    <definedName name="G" localSheetId="2" hidden="1">{"Main Economic Indicators",#N/A,FALSE,"C"}</definedName>
    <definedName name="G" localSheetId="5" hidden="1">{"Main Economic Indicators",#N/A,FALSE,"C"}</definedName>
    <definedName name="G" hidden="1">{"Main Economic Indicators",#N/A,FALSE,"C"}</definedName>
    <definedName name="GAP" localSheetId="0">#REF!</definedName>
    <definedName name="GAP" localSheetId="6">#REF!</definedName>
    <definedName name="GAP">#REF!</definedName>
    <definedName name="GAPFGFROM" localSheetId="8">#REF!</definedName>
    <definedName name="GAPFGFROM" localSheetId="9">#REF!</definedName>
    <definedName name="GAPFGFROM" localSheetId="0">#REF!</definedName>
    <definedName name="GAPFGFROM" localSheetId="4">#REF!</definedName>
    <definedName name="GAPFGFROM" localSheetId="6">#REF!</definedName>
    <definedName name="GAPFGFROM" localSheetId="3">#REF!</definedName>
    <definedName name="GAPFGFROM" localSheetId="1">#REF!</definedName>
    <definedName name="GAPFGFROM" localSheetId="2">#REF!</definedName>
    <definedName name="GAPFGFROM">#REF!</definedName>
    <definedName name="GAPFGTO" localSheetId="8">#REF!</definedName>
    <definedName name="GAPFGTO" localSheetId="9">#REF!</definedName>
    <definedName name="GAPFGTO" localSheetId="4">#REF!</definedName>
    <definedName name="GAPFGTO" localSheetId="6">#REF!</definedName>
    <definedName name="GAPFGTO" localSheetId="3">#REF!</definedName>
    <definedName name="GAPFGTO" localSheetId="1">#REF!</definedName>
    <definedName name="GAPFGTO" localSheetId="2">#REF!</definedName>
    <definedName name="GAPFGTO">#REF!</definedName>
    <definedName name="GAPSTFROM" localSheetId="9">#REF!</definedName>
    <definedName name="GAPSTFROM" localSheetId="6">#REF!</definedName>
    <definedName name="GAPSTFROM" localSheetId="5">#REF!</definedName>
    <definedName name="GAPSTFROM">#REF!</definedName>
    <definedName name="GAPSTTO" localSheetId="9">#REF!</definedName>
    <definedName name="GAPSTTO" localSheetId="6">#REF!</definedName>
    <definedName name="GAPSTTO" localSheetId="5">#REF!</definedName>
    <definedName name="GAPSTTO">#REF!</definedName>
    <definedName name="GAPTEST" localSheetId="9">#REF!</definedName>
    <definedName name="GAPTEST" localSheetId="6">#REF!</definedName>
    <definedName name="GAPTEST" localSheetId="5">#REF!</definedName>
    <definedName name="GAPTEST">#REF!</definedName>
    <definedName name="GAPTESTFG" localSheetId="9">#REF!</definedName>
    <definedName name="GAPTESTFG" localSheetId="6">#REF!</definedName>
    <definedName name="GAPTESTFG" localSheetId="5">#REF!</definedName>
    <definedName name="GAPTESTFG">#REF!</definedName>
    <definedName name="GAZZETTE" localSheetId="9">#REF!</definedName>
    <definedName name="GAZZETTE" localSheetId="6">#REF!</definedName>
    <definedName name="GAZZETTE" localSheetId="5">#REF!</definedName>
    <definedName name="GAZZETTE">#REF!</definedName>
    <definedName name="GBP" localSheetId="9">#REF!</definedName>
    <definedName name="GBP" localSheetId="6">#REF!</definedName>
    <definedName name="GBP" localSheetId="1">#REF!</definedName>
    <definedName name="GBP" localSheetId="5">#REF!</definedName>
    <definedName name="GBP">#REF!</definedName>
    <definedName name="GCB_NGDP">#N/A</definedName>
    <definedName name="gdg" localSheetId="9" hidden="1">'[44]Fax a enviar'!#REF!</definedName>
    <definedName name="gdg" localSheetId="1" hidden="1">'[44]Fax a enviar'!#REF!</definedName>
    <definedName name="gdg" localSheetId="5" hidden="1">'[44]Fax a enviar'!#REF!</definedName>
    <definedName name="gdg" hidden="1">'[44]Fax a enviar'!#REF!</definedName>
    <definedName name="gdgd" localSheetId="9" hidden="1">'[49]Fax a enviar'!#REF!</definedName>
    <definedName name="gdgd" localSheetId="1" hidden="1">'[49]Fax a enviar'!#REF!</definedName>
    <definedName name="gdgd" localSheetId="5" hidden="1">'[49]Fax a enviar'!#REF!</definedName>
    <definedName name="gdgd" hidden="1">'[49]Fax a enviar'!#REF!</definedName>
    <definedName name="gdp">[54]GDP_WEO!$A$3:$AB$188</definedName>
    <definedName name="gdpall">[54]GDP!$B$2:$AD$134</definedName>
    <definedName name="gdppc">[54]GDPpc_WEO!$A$3:$AC$188</definedName>
    <definedName name="GGB_NGDP">#N/A</definedName>
    <definedName name="ggfrfff" localSheetId="8" hidden="1">#REF!</definedName>
    <definedName name="ggfrfff" localSheetId="9" hidden="1">#REF!</definedName>
    <definedName name="ggfrfff" localSheetId="4" hidden="1">#REF!</definedName>
    <definedName name="ggfrfff" localSheetId="6" hidden="1">#REF!</definedName>
    <definedName name="ggfrfff" localSheetId="3" hidden="1">#REF!</definedName>
    <definedName name="ggfrfff" localSheetId="1" hidden="1">#REF!</definedName>
    <definedName name="ggfrfff" localSheetId="2" hidden="1">#REF!</definedName>
    <definedName name="ggfrfff" hidden="1">#REF!</definedName>
    <definedName name="ggg" localSheetId="7" hidden="1">{"Riqfin97",#N/A,FALSE,"Tran";"Riqfinpro",#N/A,FALSE,"Tran"}</definedName>
    <definedName name="ggg" localSheetId="8" hidden="1">{"Riqfin97",#N/A,FALSE,"Tran";"Riqfinpro",#N/A,FALSE,"Tran"}</definedName>
    <definedName name="ggg" localSheetId="9" hidden="1">{"Riqfin97",#N/A,FALSE,"Tran";"Riqfinpro",#N/A,FALSE,"Tran"}</definedName>
    <definedName name="ggg" localSheetId="0" hidden="1">{"Riqfin97",#N/A,FALSE,"Tran";"Riqfinpro",#N/A,FALSE,"Tran"}</definedName>
    <definedName name="ggg" localSheetId="4" hidden="1">{"Riqfin97",#N/A,FALSE,"Tran";"Riqfinpro",#N/A,FALSE,"Tran"}</definedName>
    <definedName name="ggg" localSheetId="6" hidden="1">{"Riqfin97",#N/A,FALSE,"Tran";"Riqfinpro",#N/A,FALSE,"Tran"}</definedName>
    <definedName name="ggg" localSheetId="3" hidden="1">{"Riqfin97",#N/A,FALSE,"Tran";"Riqfinpro",#N/A,FALSE,"Tran"}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'[55]J(Priv.Cap)'!#REF!</definedName>
    <definedName name="ggggggggggggggg" localSheetId="8" hidden="1">#REF!</definedName>
    <definedName name="ggggggggggggggg" localSheetId="9" hidden="1">#REF!</definedName>
    <definedName name="ggggggggggggggg" localSheetId="4" hidden="1">#REF!</definedName>
    <definedName name="ggggggggggggggg" localSheetId="6" hidden="1">#REF!</definedName>
    <definedName name="ggggggggggggggg" localSheetId="1" hidden="1">#REF!</definedName>
    <definedName name="ggggggggggggggg" localSheetId="2" hidden="1">#REF!</definedName>
    <definedName name="ggggggggggggggg" hidden="1">#REF!</definedName>
    <definedName name="ght" localSheetId="7" hidden="1">{"Tab1",#N/A,FALSE,"P";"Tab2",#N/A,FALSE,"P"}</definedName>
    <definedName name="ght" localSheetId="8" hidden="1">{"Tab1",#N/A,FALSE,"P";"Tab2",#N/A,FALSE,"P"}</definedName>
    <definedName name="ght" localSheetId="9" hidden="1">{"Tab1",#N/A,FALSE,"P";"Tab2",#N/A,FALSE,"P"}</definedName>
    <definedName name="ght" localSheetId="0" hidden="1">{"Tab1",#N/A,FALSE,"P";"Tab2",#N/A,FALSE,"P"}</definedName>
    <definedName name="ght" localSheetId="4" hidden="1">{"Tab1",#N/A,FALSE,"P";"Tab2",#N/A,FALSE,"P"}</definedName>
    <definedName name="ght" localSheetId="6" hidden="1">{"Tab1",#N/A,FALSE,"P";"Tab2",#N/A,FALSE,"P"}</definedName>
    <definedName name="ght" localSheetId="3" hidden="1">{"Tab1",#N/A,FALSE,"P";"Tab2",#N/A,FALSE,"P"}</definedName>
    <definedName name="ght" localSheetId="1" hidden="1">{"Tab1",#N/A,FALSE,"P";"Tab2",#N/A,FALSE,"P"}</definedName>
    <definedName name="ght" localSheetId="2" hidden="1">{"Tab1",#N/A,FALSE,"P";"Tab2",#N/A,FALSE,"P"}</definedName>
    <definedName name="ght" localSheetId="5" hidden="1">{"Tab1",#N/A,FALSE,"P";"Tab2",#N/A,FALSE,"P"}</definedName>
    <definedName name="ght" hidden="1">{"Tab1",#N/A,FALSE,"P";"Tab2",#N/A,FALSE,"P"}</definedName>
    <definedName name="GL_Z" localSheetId="0">#REF!</definedName>
    <definedName name="GL_Z" localSheetId="6">#REF!</definedName>
    <definedName name="GL_Z">#REF!</definedName>
    <definedName name="gni">[43]GNIpc!$A$1:$R$235</definedName>
    <definedName name="goafrica" localSheetId="7">[56]!goafrica</definedName>
    <definedName name="goafrica" localSheetId="8">[56]!goafrica</definedName>
    <definedName name="goafrica">[56]!goafrica</definedName>
    <definedName name="goasia" localSheetId="7">[56]!goasia</definedName>
    <definedName name="goasia" localSheetId="8">[56]!goasia</definedName>
    <definedName name="goasia">[56]!goasia</definedName>
    <definedName name="GOB" localSheetId="8">#REF!</definedName>
    <definedName name="GOB" localSheetId="9">#REF!</definedName>
    <definedName name="GOB" localSheetId="4">#REF!</definedName>
    <definedName name="GOB" localSheetId="6">#REF!</definedName>
    <definedName name="GOB" localSheetId="1">#REF!</definedName>
    <definedName name="GOB" localSheetId="2">#REF!</definedName>
    <definedName name="GOB">#REF!</definedName>
    <definedName name="goeeup" localSheetId="7">[56]!goeeup</definedName>
    <definedName name="goeeup" localSheetId="8">[56]!goeeup</definedName>
    <definedName name="goeeup">[56]!goeeup</definedName>
    <definedName name="goeurope" localSheetId="7">[56]!goeurope</definedName>
    <definedName name="goeurope" localSheetId="8">[56]!goeurope</definedName>
    <definedName name="goeurope">[56]!goeurope</definedName>
    <definedName name="golamerica" localSheetId="7">[56]!golamerica</definedName>
    <definedName name="golamerica" localSheetId="8">[56]!golamerica</definedName>
    <definedName name="golamerica">[56]!golamerica</definedName>
    <definedName name="gomeast" localSheetId="7">[56]!gomeast</definedName>
    <definedName name="gomeast" localSheetId="8">[56]!gomeast</definedName>
    <definedName name="gomeast">[56]!gomeast</definedName>
    <definedName name="gooecd" localSheetId="7">[56]!gooecd</definedName>
    <definedName name="gooecd" localSheetId="8">[56]!gooecd</definedName>
    <definedName name="gooecd">[56]!gooecd</definedName>
    <definedName name="goopec" localSheetId="7">[56]!goopec</definedName>
    <definedName name="goopec" localSheetId="8">[56]!goopec</definedName>
    <definedName name="goopec">[56]!goopec</definedName>
    <definedName name="gosummary" localSheetId="7">[56]!gosummary</definedName>
    <definedName name="gosummary" localSheetId="8">[56]!gosummary</definedName>
    <definedName name="gosummary">[56]!gosummary</definedName>
    <definedName name="Grace_IDA">[48]NPV!$B$25</definedName>
    <definedName name="Grace_NC">[48]NPV!#REF!</definedName>
    <definedName name="gre" localSheetId="7" hidden="1">{"Riqfin97",#N/A,FALSE,"Tran";"Riqfinpro",#N/A,FALSE,"Tran"}</definedName>
    <definedName name="gre" localSheetId="8" hidden="1">{"Riqfin97",#N/A,FALSE,"Tran";"Riqfinpro",#N/A,FALSE,"Tran"}</definedName>
    <definedName name="gre" localSheetId="9" hidden="1">{"Riqfin97",#N/A,FALSE,"Tran";"Riqfinpro",#N/A,FALSE,"Tran"}</definedName>
    <definedName name="gre" localSheetId="0" hidden="1">{"Riqfin97",#N/A,FALSE,"Tran";"Riqfinpro",#N/A,FALSE,"Tran"}</definedName>
    <definedName name="gre" localSheetId="4" hidden="1">{"Riqfin97",#N/A,FALSE,"Tran";"Riqfinpro",#N/A,FALSE,"Tran"}</definedName>
    <definedName name="gre" localSheetId="6" hidden="1">{"Riqfin97",#N/A,FALSE,"Tran";"Riqfinpro",#N/A,FALSE,"Tran"}</definedName>
    <definedName name="gre" localSheetId="3" hidden="1">{"Riqfin97",#N/A,FALSE,"Tran";"Riqfinpro",#N/A,FALSE,"Tran"}</definedName>
    <definedName name="gre" localSheetId="1" hidden="1">{"Riqfin97",#N/A,FALSE,"Tran";"Riqfinpro",#N/A,FALSE,"Tran"}</definedName>
    <definedName name="gre" localSheetId="2" hidden="1">{"Riqfin97",#N/A,FALSE,"Tran";"Riqfinpro",#N/A,FALSE,"Tran"}</definedName>
    <definedName name="gre" localSheetId="5" hidden="1">{"Riqfin97",#N/A,FALSE,"Tran";"Riqfinpro",#N/A,FALSE,"Tran"}</definedName>
    <definedName name="gre" hidden="1">{"Riqfin97",#N/A,FALSE,"Tran";"Riqfinpro",#N/A,FALSE,"Tran"}</definedName>
    <definedName name="grtrt" hidden="1">'[47]Fax a enviar'!#REF!</definedName>
    <definedName name="gtryrtyr" localSheetId="8" hidden="1">#REF!</definedName>
    <definedName name="gtryrtyr" localSheetId="9" hidden="1">#REF!</definedName>
    <definedName name="gtryrtyr" localSheetId="4" hidden="1">#REF!</definedName>
    <definedName name="gtryrtyr" localSheetId="6" hidden="1">#REF!</definedName>
    <definedName name="gtryrtyr" localSheetId="1" hidden="1">#REF!</definedName>
    <definedName name="gtryrtyr" localSheetId="2" hidden="1">#REF!</definedName>
    <definedName name="gtryrtyr" hidden="1">#REF!</definedName>
    <definedName name="GUIL" localSheetId="8">#REF!</definedName>
    <definedName name="GUIL" localSheetId="9">#REF!</definedName>
    <definedName name="GUIL" localSheetId="4">#REF!</definedName>
    <definedName name="GUIL" localSheetId="6">#REF!</definedName>
    <definedName name="GUIL" localSheetId="1">#REF!</definedName>
    <definedName name="GUIL" localSheetId="2">#REF!</definedName>
    <definedName name="GUIL">#REF!</definedName>
    <definedName name="GUIL1" localSheetId="8">#REF!</definedName>
    <definedName name="GUIL1" localSheetId="9">#REF!</definedName>
    <definedName name="GUIL1" localSheetId="4">#REF!</definedName>
    <definedName name="GUIL1" localSheetId="6">#REF!</definedName>
    <definedName name="GUIL1" localSheetId="1">#REF!</definedName>
    <definedName name="GUIL1" localSheetId="2">#REF!</definedName>
    <definedName name="GUIL1">#REF!</definedName>
    <definedName name="gyu" localSheetId="7" hidden="1">{"Tab1",#N/A,FALSE,"P";"Tab2",#N/A,FALSE,"P"}</definedName>
    <definedName name="gyu" localSheetId="8" hidden="1">{"Tab1",#N/A,FALSE,"P";"Tab2",#N/A,FALSE,"P"}</definedName>
    <definedName name="gyu" localSheetId="9" hidden="1">{"Tab1",#N/A,FALSE,"P";"Tab2",#N/A,FALSE,"P"}</definedName>
    <definedName name="gyu" localSheetId="0" hidden="1">{"Tab1",#N/A,FALSE,"P";"Tab2",#N/A,FALSE,"P"}</definedName>
    <definedName name="gyu" localSheetId="4" hidden="1">{"Tab1",#N/A,FALSE,"P";"Tab2",#N/A,FALSE,"P"}</definedName>
    <definedName name="gyu" localSheetId="6" hidden="1">{"Tab1",#N/A,FALSE,"P";"Tab2",#N/A,FALSE,"P"}</definedName>
    <definedName name="gyu" localSheetId="3" hidden="1">{"Tab1",#N/A,FALSE,"P";"Tab2",#N/A,FALSE,"P"}</definedName>
    <definedName name="gyu" localSheetId="1" hidden="1">{"Tab1",#N/A,FALSE,"P";"Tab2",#N/A,FALSE,"P"}</definedName>
    <definedName name="gyu" localSheetId="2" hidden="1">{"Tab1",#N/A,FALSE,"P";"Tab2",#N/A,FALSE,"P"}</definedName>
    <definedName name="gyu" localSheetId="5" hidden="1">{"Tab1",#N/A,FALSE,"P";"Tab2",#N/A,FALSE,"P"}</definedName>
    <definedName name="gyu" hidden="1">{"Tab1",#N/A,FALSE,"P";"Tab2",#N/A,FALSE,"P"}</definedName>
    <definedName name="h" localSheetId="8" hidden="1">#REF!</definedName>
    <definedName name="h" localSheetId="9" hidden="1">#REF!</definedName>
    <definedName name="h" localSheetId="4" hidden="1">#REF!</definedName>
    <definedName name="h" localSheetId="6" hidden="1">#REF!</definedName>
    <definedName name="h" localSheetId="3" hidden="1">#REF!</definedName>
    <definedName name="h" localSheetId="1" hidden="1">#REF!</definedName>
    <definedName name="h" localSheetId="2" hidden="1">#REF!</definedName>
    <definedName name="h" hidden="1">#REF!</definedName>
    <definedName name="HEADING" localSheetId="8">#REF!</definedName>
    <definedName name="HEADING" localSheetId="9">#REF!</definedName>
    <definedName name="HEADING" localSheetId="4">#REF!</definedName>
    <definedName name="HEADING" localSheetId="6">#REF!</definedName>
    <definedName name="HEADING" localSheetId="3">#REF!</definedName>
    <definedName name="HEADING" localSheetId="1">#REF!</definedName>
    <definedName name="HEADING" localSheetId="2">#REF!</definedName>
    <definedName name="HEADING">#REF!</definedName>
    <definedName name="Heading39">'[27]shared data'!$A$1:$G$5</definedName>
    <definedName name="hfhf" localSheetId="8">#REF!</definedName>
    <definedName name="hfhf" localSheetId="9">#REF!</definedName>
    <definedName name="hfhf" localSheetId="4">#REF!</definedName>
    <definedName name="hfhf" localSheetId="6">#REF!</definedName>
    <definedName name="hfhf" localSheetId="1">#REF!</definedName>
    <definedName name="hfhf" localSheetId="2">#REF!</definedName>
    <definedName name="hfhf">#REF!</definedName>
    <definedName name="hfhfhf" localSheetId="8" hidden="1">'[44]Fax a enviar'!#REF!</definedName>
    <definedName name="hfhfhf" localSheetId="9" hidden="1">'[44]Fax a enviar'!#REF!</definedName>
    <definedName name="hfhfhf" localSheetId="4" hidden="1">'[44]Fax a enviar'!#REF!</definedName>
    <definedName name="hfhfhf" localSheetId="6" hidden="1">'[44]Fax a enviar'!#REF!</definedName>
    <definedName name="hfhfhf" localSheetId="1" hidden="1">'[44]Fax a enviar'!#REF!</definedName>
    <definedName name="hfhfhf" localSheetId="2" hidden="1">'[44]Fax a enviar'!#REF!</definedName>
    <definedName name="hfhfhf" hidden="1">'[44]Fax a enviar'!#REF!</definedName>
    <definedName name="hhh" localSheetId="1" hidden="1">'[57]J(Priv.Cap)'!#REF!</definedName>
    <definedName name="hhh" localSheetId="2" hidden="1">'[57]J(Priv.Cap)'!#REF!</definedName>
    <definedName name="hhh" hidden="1">'[57]J(Priv.Cap)'!#REF!</definedName>
    <definedName name="HHHH" localSheetId="8" hidden="1">#REF!</definedName>
    <definedName name="HHHH" localSheetId="9" hidden="1">#REF!</definedName>
    <definedName name="HHHH" localSheetId="4" hidden="1">#REF!</definedName>
    <definedName name="HHHH" localSheetId="6" hidden="1">#REF!</definedName>
    <definedName name="HHHH" localSheetId="1" hidden="1">#REF!</definedName>
    <definedName name="HHHH" localSheetId="2" hidden="1">#REF!</definedName>
    <definedName name="HHHH" hidden="1">#REF!</definedName>
    <definedName name="hhhhh" localSheetId="7" hidden="1">{"Tab1",#N/A,FALSE,"P";"Tab2",#N/A,FALSE,"P"}</definedName>
    <definedName name="hhhhh" localSheetId="8" hidden="1">{"Tab1",#N/A,FALSE,"P";"Tab2",#N/A,FALSE,"P"}</definedName>
    <definedName name="hhhhh" localSheetId="9" hidden="1">{"Tab1",#N/A,FALSE,"P";"Tab2",#N/A,FALSE,"P"}</definedName>
    <definedName name="hhhhh" localSheetId="0" hidden="1">{"Tab1",#N/A,FALSE,"P";"Tab2",#N/A,FALSE,"P"}</definedName>
    <definedName name="hhhhh" localSheetId="4" hidden="1">{"Tab1",#N/A,FALSE,"P";"Tab2",#N/A,FALSE,"P"}</definedName>
    <definedName name="hhhhh" localSheetId="6" hidden="1">{"Tab1",#N/A,FALSE,"P";"Tab2",#N/A,FALSE,"P"}</definedName>
    <definedName name="hhhhh" localSheetId="3" hidden="1">{"Tab1",#N/A,FALSE,"P";"Tab2",#N/A,FALSE,"P"}</definedName>
    <definedName name="hhhhh" localSheetId="1" hidden="1">{"Tab1",#N/A,FALSE,"P";"Tab2",#N/A,FALSE,"P"}</definedName>
    <definedName name="hhhhh" localSheetId="2" hidden="1">{"Tab1",#N/A,FALSE,"P";"Tab2",#N/A,FALSE,"P"}</definedName>
    <definedName name="hhhhh" localSheetId="5" hidden="1">{"Tab1",#N/A,FALSE,"P";"Tab2",#N/A,FALSE,"P"}</definedName>
    <definedName name="hhhhh" hidden="1">{"Tab1",#N/A,FALSE,"P";"Tab2",#N/A,FALSE,"P"}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'[36]Inter-Bank'!$L$5</definedName>
    <definedName name="hio" localSheetId="7" hidden="1">{"Tab1",#N/A,FALSE,"P";"Tab2",#N/A,FALSE,"P"}</definedName>
    <definedName name="hio" localSheetId="8" hidden="1">{"Tab1",#N/A,FALSE,"P";"Tab2",#N/A,FALSE,"P"}</definedName>
    <definedName name="hio" localSheetId="9" hidden="1">{"Tab1",#N/A,FALSE,"P";"Tab2",#N/A,FALSE,"P"}</definedName>
    <definedName name="hio" localSheetId="0" hidden="1">{"Tab1",#N/A,FALSE,"P";"Tab2",#N/A,FALSE,"P"}</definedName>
    <definedName name="hio" localSheetId="4" hidden="1">{"Tab1",#N/A,FALSE,"P";"Tab2",#N/A,FALSE,"P"}</definedName>
    <definedName name="hio" localSheetId="6" hidden="1">{"Tab1",#N/A,FALSE,"P";"Tab2",#N/A,FALSE,"P"}</definedName>
    <definedName name="hio" localSheetId="3" hidden="1">{"Tab1",#N/A,FALSE,"P";"Tab2",#N/A,FALSE,"P"}</definedName>
    <definedName name="hio" localSheetId="1" hidden="1">{"Tab1",#N/A,FALSE,"P";"Tab2",#N/A,FALSE,"P"}</definedName>
    <definedName name="hio" localSheetId="2" hidden="1">{"Tab1",#N/A,FALSE,"P";"Tab2",#N/A,FALSE,"P"}</definedName>
    <definedName name="hio" localSheetId="5" hidden="1">{"Tab1",#N/A,FALSE,"P";"Tab2",#N/A,FALSE,"P"}</definedName>
    <definedName name="hio" hidden="1">{"Tab1",#N/A,FALSE,"P";"Tab2",#N/A,FALSE,"P"}</definedName>
    <definedName name="hjkhgkky" hidden="1">'[47]Fax a enviar'!#REF!</definedName>
    <definedName name="hkh" localSheetId="8" hidden="1">#REF!</definedName>
    <definedName name="hkh" localSheetId="9" hidden="1">#REF!</definedName>
    <definedName name="hkh" localSheetId="4" hidden="1">#REF!</definedName>
    <definedName name="hkh" localSheetId="6" hidden="1">#REF!</definedName>
    <definedName name="hkh" localSheetId="1" hidden="1">#REF!</definedName>
    <definedName name="hkh" localSheetId="2" hidden="1">#REF!</definedName>
    <definedName name="hkh" hidden="1">#REF!</definedName>
    <definedName name="hkhkh" localSheetId="8" hidden="1">#REF!</definedName>
    <definedName name="hkhkh" localSheetId="9" hidden="1">#REF!</definedName>
    <definedName name="hkhkh" localSheetId="4" hidden="1">#REF!</definedName>
    <definedName name="hkhkh" localSheetId="6" hidden="1">#REF!</definedName>
    <definedName name="hkhkh" localSheetId="1" hidden="1">#REF!</definedName>
    <definedName name="hkhkh" localSheetId="2" hidden="1">#REF!</definedName>
    <definedName name="hkhkh" hidden="1">#REF!</definedName>
    <definedName name="hola" localSheetId="8">#REF!</definedName>
    <definedName name="hola" localSheetId="9">#REF!</definedName>
    <definedName name="hola" localSheetId="4">#REF!</definedName>
    <definedName name="hola" localSheetId="6">#REF!</definedName>
    <definedName name="hola" localSheetId="1">#REF!</definedName>
    <definedName name="hola" localSheetId="2">#REF!</definedName>
    <definedName name="hola">#REF!</definedName>
    <definedName name="holalalala" localSheetId="8" hidden="1">'[24]Fax a enviar'!#REF!</definedName>
    <definedName name="holalalala" localSheetId="9" hidden="1">'[24]Fax a enviar'!#REF!</definedName>
    <definedName name="holalalala" localSheetId="4" hidden="1">'[24]Fax a enviar'!#REF!</definedName>
    <definedName name="holalalala" localSheetId="6" hidden="1">'[24]Fax a enviar'!#REF!</definedName>
    <definedName name="holalalala" localSheetId="2" hidden="1">'[24]Fax a enviar'!#REF!</definedName>
    <definedName name="holalalala" hidden="1">'[24]Fax a enviar'!#REF!</definedName>
    <definedName name="holallll" localSheetId="8">#REF!</definedName>
    <definedName name="holallll" localSheetId="9">#REF!</definedName>
    <definedName name="holallll" localSheetId="4">#REF!</definedName>
    <definedName name="holallll" localSheetId="6">#REF!</definedName>
    <definedName name="holallll" localSheetId="1">#REF!</definedName>
    <definedName name="holallll" localSheetId="2">#REF!</definedName>
    <definedName name="holallll">#REF!</definedName>
    <definedName name="hpu" localSheetId="7" hidden="1">{"Tab1",#N/A,FALSE,"P";"Tab2",#N/A,FALSE,"P"}</definedName>
    <definedName name="hpu" localSheetId="8" hidden="1">{"Tab1",#N/A,FALSE,"P";"Tab2",#N/A,FALSE,"P"}</definedName>
    <definedName name="hpu" localSheetId="9" hidden="1">{"Tab1",#N/A,FALSE,"P";"Tab2",#N/A,FALSE,"P"}</definedName>
    <definedName name="hpu" localSheetId="0" hidden="1">{"Tab1",#N/A,FALSE,"P";"Tab2",#N/A,FALSE,"P"}</definedName>
    <definedName name="hpu" localSheetId="4" hidden="1">{"Tab1",#N/A,FALSE,"P";"Tab2",#N/A,FALSE,"P"}</definedName>
    <definedName name="hpu" localSheetId="6" hidden="1">{"Tab1",#N/A,FALSE,"P";"Tab2",#N/A,FALSE,"P"}</definedName>
    <definedName name="hpu" localSheetId="3" hidden="1">{"Tab1",#N/A,FALSE,"P";"Tab2",#N/A,FALSE,"P"}</definedName>
    <definedName name="hpu" localSheetId="1" hidden="1">{"Tab1",#N/A,FALSE,"P";"Tab2",#N/A,FALSE,"P"}</definedName>
    <definedName name="hpu" localSheetId="2" hidden="1">{"Tab1",#N/A,FALSE,"P";"Tab2",#N/A,FALSE,"P"}</definedName>
    <definedName name="hpu" localSheetId="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7" hidden="1">{"'para SB'!$A$1318:$F$1381"}</definedName>
    <definedName name="HTML_Control" localSheetId="8" hidden="1">{"'para SB'!$A$1318:$F$1381"}</definedName>
    <definedName name="HTML_Control" localSheetId="9" hidden="1">{"'para SB'!$A$1318:$F$1381"}</definedName>
    <definedName name="HTML_Control" localSheetId="0" hidden="1">{"'para SB'!$A$1318:$F$1381"}</definedName>
    <definedName name="HTML_Control" localSheetId="4" hidden="1">{"'para SB'!$A$1318:$F$1381"}</definedName>
    <definedName name="HTML_Control" localSheetId="6" hidden="1">{"'para SB'!$A$1318:$F$1381"}</definedName>
    <definedName name="HTML_Control" localSheetId="3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7" hidden="1">{"Tab1",#N/A,FALSE,"P";"Tab2",#N/A,FALSE,"P"}</definedName>
    <definedName name="hui" localSheetId="8" hidden="1">{"Tab1",#N/A,FALSE,"P";"Tab2",#N/A,FALSE,"P"}</definedName>
    <definedName name="hui" localSheetId="9" hidden="1">{"Tab1",#N/A,FALSE,"P";"Tab2",#N/A,FALSE,"P"}</definedName>
    <definedName name="hui" localSheetId="0" hidden="1">{"Tab1",#N/A,FALSE,"P";"Tab2",#N/A,FALSE,"P"}</definedName>
    <definedName name="hui" localSheetId="4" hidden="1">{"Tab1",#N/A,FALSE,"P";"Tab2",#N/A,FALSE,"P"}</definedName>
    <definedName name="hui" localSheetId="6" hidden="1">{"Tab1",#N/A,FALSE,"P";"Tab2",#N/A,FALSE,"P"}</definedName>
    <definedName name="hui" localSheetId="3" hidden="1">{"Tab1",#N/A,FALSE,"P";"Tab2",#N/A,FALSE,"P"}</definedName>
    <definedName name="hui" localSheetId="1" hidden="1">{"Tab1",#N/A,FALSE,"P";"Tab2",#N/A,FALSE,"P"}</definedName>
    <definedName name="hui" localSheetId="2" hidden="1">{"Tab1",#N/A,FALSE,"P";"Tab2",#N/A,FALSE,"P"}</definedName>
    <definedName name="hui" localSheetId="5" hidden="1">{"Tab1",#N/A,FALSE,"P";"Tab2",#N/A,FALSE,"P"}</definedName>
    <definedName name="hui" hidden="1">{"Tab1",#N/A,FALSE,"P";"Tab2",#N/A,FALSE,"P"}</definedName>
    <definedName name="huo" localSheetId="7" hidden="1">{"Tab1",#N/A,FALSE,"P";"Tab2",#N/A,FALSE,"P"}</definedName>
    <definedName name="huo" localSheetId="8" hidden="1">{"Tab1",#N/A,FALSE,"P";"Tab2",#N/A,FALSE,"P"}</definedName>
    <definedName name="huo" localSheetId="9" hidden="1">{"Tab1",#N/A,FALSE,"P";"Tab2",#N/A,FALSE,"P"}</definedName>
    <definedName name="huo" localSheetId="0" hidden="1">{"Tab1",#N/A,FALSE,"P";"Tab2",#N/A,FALSE,"P"}</definedName>
    <definedName name="huo" localSheetId="4" hidden="1">{"Tab1",#N/A,FALSE,"P";"Tab2",#N/A,FALSE,"P"}</definedName>
    <definedName name="huo" localSheetId="6" hidden="1">{"Tab1",#N/A,FALSE,"P";"Tab2",#N/A,FALSE,"P"}</definedName>
    <definedName name="huo" localSheetId="3" hidden="1">{"Tab1",#N/A,FALSE,"P";"Tab2",#N/A,FALSE,"P"}</definedName>
    <definedName name="huo" localSheetId="1" hidden="1">{"Tab1",#N/A,FALSE,"P";"Tab2",#N/A,FALSE,"P"}</definedName>
    <definedName name="huo" localSheetId="2" hidden="1">{"Tab1",#N/A,FALSE,"P";"Tab2",#N/A,FALSE,"P"}</definedName>
    <definedName name="huo" localSheetId="5" hidden="1">{"Tab1",#N/A,FALSE,"P";"Tab2",#N/A,FALSE,"P"}</definedName>
    <definedName name="huo" hidden="1">{"Tab1",#N/A,FALSE,"P";"Tab2",#N/A,FALSE,"P"}</definedName>
    <definedName name="hutyu7" localSheetId="8" hidden="1">#REF!</definedName>
    <definedName name="hutyu7" localSheetId="9" hidden="1">#REF!</definedName>
    <definedName name="hutyu7" localSheetId="4" hidden="1">#REF!</definedName>
    <definedName name="hutyu7" localSheetId="6" hidden="1">#REF!</definedName>
    <definedName name="hutyu7" localSheetId="3" hidden="1">#REF!</definedName>
    <definedName name="hutyu7" localSheetId="1" hidden="1">#REF!</definedName>
    <definedName name="hutyu7" localSheetId="2" hidden="1">#REF!</definedName>
    <definedName name="hutyu7" hidden="1">#REF!</definedName>
    <definedName name="HVYNONO1" localSheetId="8">[35]nonopec!#REF!</definedName>
    <definedName name="HVYNONO1" localSheetId="9">[35]nonopec!#REF!</definedName>
    <definedName name="HVYNONO1" localSheetId="4">[35]nonopec!#REF!</definedName>
    <definedName name="HVYNONO1" localSheetId="6">[35]nonopec!#REF!</definedName>
    <definedName name="HVYNONO1" localSheetId="3">[35]nonopec!#REF!</definedName>
    <definedName name="HVYNONO1" localSheetId="1">[35]nonopec!#REF!</definedName>
    <definedName name="HVYNONO1" localSheetId="2">[35]nonopec!#REF!</definedName>
    <definedName name="HVYNONO1">[35]nonopec!#REF!</definedName>
    <definedName name="HVYNONO2" localSheetId="4">[35]nonopec!#REF!</definedName>
    <definedName name="HVYNONO2" localSheetId="3">[35]nonopec!#REF!</definedName>
    <definedName name="HVYNONO2" localSheetId="1">[35]nonopec!#REF!</definedName>
    <definedName name="HVYNONO2" localSheetId="2">[35]nonopec!#REF!</definedName>
    <definedName name="HVYNONO2">[35]nonopec!#REF!</definedName>
    <definedName name="HVYNONOPEC" localSheetId="4">[35]nonopec!#REF!</definedName>
    <definedName name="HVYNONOPEC" localSheetId="3">[35]nonopec!#REF!</definedName>
    <definedName name="HVYNONOPEC" localSheetId="1">[35]nonopec!#REF!</definedName>
    <definedName name="HVYNONOPEC" localSheetId="2">[35]nonopec!#REF!</definedName>
    <definedName name="HVYNONOPEC">[35]nonopec!#REF!</definedName>
    <definedName name="HVYOECD">[35]nonopec!#REF!</definedName>
    <definedName name="HVYOPEC">[35]nonopec!#REF!</definedName>
    <definedName name="HVYSUMM">[35]nonopec!#REF!</definedName>
    <definedName name="IDAr" localSheetId="8">#REF!</definedName>
    <definedName name="IDAr" localSheetId="9">#REF!</definedName>
    <definedName name="IDAr" localSheetId="4">#REF!</definedName>
    <definedName name="IDAr" localSheetId="6">#REF!</definedName>
    <definedName name="IDAr" localSheetId="1">#REF!</definedName>
    <definedName name="IDAr" localSheetId="2">#REF!</definedName>
    <definedName name="IDAr">#REF!</definedName>
    <definedName name="IDB" localSheetId="8">#REF!</definedName>
    <definedName name="IDB" localSheetId="9">#REF!</definedName>
    <definedName name="IDB" localSheetId="4">#REF!</definedName>
    <definedName name="IDB" localSheetId="6">#REF!</definedName>
    <definedName name="IDB" localSheetId="1">#REF!</definedName>
    <definedName name="IDB" localSheetId="2">#REF!</definedName>
    <definedName name="IDB">#REF!</definedName>
    <definedName name="IFSASSETS" localSheetId="8">#REF!</definedName>
    <definedName name="IFSASSETS" localSheetId="9">#REF!</definedName>
    <definedName name="IFSASSETS" localSheetId="4">#REF!</definedName>
    <definedName name="IFSASSETS" localSheetId="6">#REF!</definedName>
    <definedName name="IFSASSETS" localSheetId="2">#REF!</definedName>
    <definedName name="IFSASSETS">#REF!</definedName>
    <definedName name="IFSLIABS" localSheetId="9">#REF!</definedName>
    <definedName name="IFSLIABS" localSheetId="6">#REF!</definedName>
    <definedName name="IFSLIABS" localSheetId="5">#REF!</definedName>
    <definedName name="IFSLIABS">#REF!</definedName>
    <definedName name="ii" localSheetId="7" hidden="1">{"Tab1",#N/A,FALSE,"P";"Tab2",#N/A,FALSE,"P"}</definedName>
    <definedName name="ii" localSheetId="8" hidden="1">{"Tab1",#N/A,FALSE,"P";"Tab2",#N/A,FALSE,"P"}</definedName>
    <definedName name="ii" localSheetId="9" hidden="1">{"Tab1",#N/A,FALSE,"P";"Tab2",#N/A,FALSE,"P"}</definedName>
    <definedName name="ii" localSheetId="0" hidden="1">{"Tab1",#N/A,FALSE,"P";"Tab2",#N/A,FALSE,"P"}</definedName>
    <definedName name="ii" localSheetId="4" hidden="1">{"Tab1",#N/A,FALSE,"P";"Tab2",#N/A,FALSE,"P"}</definedName>
    <definedName name="ii" localSheetId="6" hidden="1">{"Tab1",#N/A,FALSE,"P";"Tab2",#N/A,FALSE,"P"}</definedName>
    <definedName name="ii" localSheetId="3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ii" localSheetId="7" hidden="1">{"Riqfin97",#N/A,FALSE,"Tran";"Riqfinpro",#N/A,FALSE,"Tran"}</definedName>
    <definedName name="iii" localSheetId="8" hidden="1">{"Riqfin97",#N/A,FALSE,"Tran";"Riqfinpro",#N/A,FALSE,"Tran"}</definedName>
    <definedName name="iii" localSheetId="9" hidden="1">{"Riqfin97",#N/A,FALSE,"Tran";"Riqfinpro",#N/A,FALSE,"Tran"}</definedName>
    <definedName name="iii" localSheetId="0" hidden="1">{"Riqfin97",#N/A,FALSE,"Tran";"Riqfinpro",#N/A,FALSE,"Tran"}</definedName>
    <definedName name="iii" localSheetId="4" hidden="1">{"Riqfin97",#N/A,FALSE,"Tran";"Riqfinpro",#N/A,FALSE,"Tran"}</definedName>
    <definedName name="iii" localSheetId="6" hidden="1">{"Riqfin97",#N/A,FALSE,"Tran";"Riqfinpro",#N/A,FALSE,"Tran"}</definedName>
    <definedName name="iii" localSheetId="3" hidden="1">{"Riqfin97",#N/A,FALSE,"Tran";"Riqfinpro",#N/A,FALSE,"Tran"}</definedName>
    <definedName name="iii" localSheetId="1" hidden="1">{"Riqfin97",#N/A,FALSE,"Tran";"Riqfinpro",#N/A,FALSE,"Tran"}</definedName>
    <definedName name="iii" localSheetId="2" hidden="1">{"Riqfin97",#N/A,FALSE,"Tran";"Riqfinpro",#N/A,FALSE,"Tran"}</definedName>
    <definedName name="iii" localSheetId="5" hidden="1">{"Riqfin97",#N/A,FALSE,"Tran";"Riqfinpro",#N/A,FALSE,"Tran"}</definedName>
    <definedName name="iii" hidden="1">{"Riqfin97",#N/A,FALSE,"Tran";"Riqfinpro",#N/A,FALSE,"Tran"}</definedName>
    <definedName name="iiiiiiiiiii" localSheetId="8" hidden="1">#REF!</definedName>
    <definedName name="iiiiiiiiiii" localSheetId="9" hidden="1">#REF!</definedName>
    <definedName name="iiiiiiiiiii" localSheetId="4" hidden="1">#REF!</definedName>
    <definedName name="iiiiiiiiiii" localSheetId="6" hidden="1">#REF!</definedName>
    <definedName name="iiiiiiiiiii" localSheetId="3" hidden="1">#REF!</definedName>
    <definedName name="iiiiiiiiiii" localSheetId="1" hidden="1">#REF!</definedName>
    <definedName name="iiiiiiiiiii" localSheetId="2" hidden="1">#REF!</definedName>
    <definedName name="iiiiiiiiiii" hidden="1">#REF!</definedName>
    <definedName name="iiiiiiiiiiii" localSheetId="8" hidden="1">'[44]Fax a enviar'!#REF!</definedName>
    <definedName name="iiiiiiiiiiii" localSheetId="9" hidden="1">'[44]Fax a enviar'!#REF!</definedName>
    <definedName name="iiiiiiiiiiii" localSheetId="4" hidden="1">'[44]Fax a enviar'!#REF!</definedName>
    <definedName name="iiiiiiiiiiii" localSheetId="6" hidden="1">'[44]Fax a enviar'!#REF!</definedName>
    <definedName name="iiiiiiiiiiii" localSheetId="3" hidden="1">'[44]Fax a enviar'!#REF!</definedName>
    <definedName name="iiiiiiiiiiii" localSheetId="1" hidden="1">'[44]Fax a enviar'!#REF!</definedName>
    <definedName name="iiiiiiiiiiii" localSheetId="2" hidden="1">'[44]Fax a enviar'!#REF!</definedName>
    <definedName name="iiiiiiiiiiii" hidden="1">'[44]Fax a enviar'!#REF!</definedName>
    <definedName name="iiiiiiiiiiiiiiiii" localSheetId="4" hidden="1">'[44]Fax a enviar'!#REF!</definedName>
    <definedName name="iiiiiiiiiiiiiiiii" localSheetId="3" hidden="1">'[44]Fax a enviar'!#REF!</definedName>
    <definedName name="iiiiiiiiiiiiiiiii" localSheetId="1" hidden="1">'[44]Fax a enviar'!#REF!</definedName>
    <definedName name="iiiiiiiiiiiiiiiii" localSheetId="2" hidden="1">'[44]Fax a enviar'!#REF!</definedName>
    <definedName name="iiiiiiiiiiiiiiiii" hidden="1">'[44]Fax a enviar'!#REF!</definedName>
    <definedName name="iiiiiiiiiiiiiiiiiiiiiiiiii" localSheetId="8" hidden="1">#REF!</definedName>
    <definedName name="iiiiiiiiiiiiiiiiiiiiiiiiii" localSheetId="9" hidden="1">#REF!</definedName>
    <definedName name="iiiiiiiiiiiiiiiiiiiiiiiiii" localSheetId="4" hidden="1">#REF!</definedName>
    <definedName name="iiiiiiiiiiiiiiiiiiiiiiiiii" localSheetId="6" hidden="1">#REF!</definedName>
    <definedName name="iiiiiiiiiiiiiiiiiiiiiiiiii" localSheetId="3" hidden="1">#REF!</definedName>
    <definedName name="iiiiiiiiiiiiiiiiiiiiiiiiii" localSheetId="1" hidden="1">#REF!</definedName>
    <definedName name="iiiiiiiiiiiiiiiiiiiiiiiiii" localSheetId="2" hidden="1">#REF!</definedName>
    <definedName name="iiiiiiiiiiiiiiiiiiiiiiiiii" hidden="1">#REF!</definedName>
    <definedName name="iiiooo" localSheetId="8">#REF!</definedName>
    <definedName name="iiiooo" localSheetId="9">#REF!</definedName>
    <definedName name="iiiooo" localSheetId="4">#REF!</definedName>
    <definedName name="iiiooo" localSheetId="6">#REF!</definedName>
    <definedName name="iiiooo" localSheetId="1">#REF!</definedName>
    <definedName name="iiiooo" localSheetId="2">#REF!</definedName>
    <definedName name="iiiooo">#REF!</definedName>
    <definedName name="IKR" localSheetId="8">#REF!</definedName>
    <definedName name="IKR" localSheetId="9">#REF!</definedName>
    <definedName name="IKR" localSheetId="4">#REF!</definedName>
    <definedName name="IKR" localSheetId="6">#REF!</definedName>
    <definedName name="IKR" localSheetId="1">#REF!</definedName>
    <definedName name="IKR" localSheetId="2">#REF!</definedName>
    <definedName name="IKR">#REF!</definedName>
    <definedName name="ilo" localSheetId="7" hidden="1">{"Riqfin97",#N/A,FALSE,"Tran";"Riqfinpro",#N/A,FALSE,"Tran"}</definedName>
    <definedName name="ilo" localSheetId="8" hidden="1">{"Riqfin97",#N/A,FALSE,"Tran";"Riqfinpro",#N/A,FALSE,"Tran"}</definedName>
    <definedName name="ilo" localSheetId="9" hidden="1">{"Riqfin97",#N/A,FALSE,"Tran";"Riqfinpro",#N/A,FALSE,"Tran"}</definedName>
    <definedName name="ilo" localSheetId="0" hidden="1">{"Riqfin97",#N/A,FALSE,"Tran";"Riqfinpro",#N/A,FALSE,"Tran"}</definedName>
    <definedName name="ilo" localSheetId="4" hidden="1">{"Riqfin97",#N/A,FALSE,"Tran";"Riqfinpro",#N/A,FALSE,"Tran"}</definedName>
    <definedName name="ilo" localSheetId="6" hidden="1">{"Riqfin97",#N/A,FALSE,"Tran";"Riqfinpro",#N/A,FALSE,"Tran"}</definedName>
    <definedName name="ilo" localSheetId="3" hidden="1">{"Riqfin97",#N/A,FALSE,"Tran";"Riqfinpro",#N/A,FALSE,"Tran"}</definedName>
    <definedName name="ilo" localSheetId="1" hidden="1">{"Riqfin97",#N/A,FALSE,"Tran";"Riqfinpro",#N/A,FALSE,"Tran"}</definedName>
    <definedName name="ilo" localSheetId="2" hidden="1">{"Riqfin97",#N/A,FALSE,"Tran";"Riqfinpro",#N/A,FALSE,"Tran"}</definedName>
    <definedName name="ilo" localSheetId="5" hidden="1">{"Riqfin97",#N/A,FALSE,"Tran";"Riqfinpro",#N/A,FALSE,"Tran"}</definedName>
    <definedName name="ilo" hidden="1">{"Riqfin97",#N/A,FALSE,"Tran";"Riqfinpro",#N/A,FALSE,"Tran"}</definedName>
    <definedName name="ilu" localSheetId="7" hidden="1">{"Riqfin97",#N/A,FALSE,"Tran";"Riqfinpro",#N/A,FALSE,"Tran"}</definedName>
    <definedName name="ilu" localSheetId="8" hidden="1">{"Riqfin97",#N/A,FALSE,"Tran";"Riqfinpro",#N/A,FALSE,"Tran"}</definedName>
    <definedName name="ilu" localSheetId="9" hidden="1">{"Riqfin97",#N/A,FALSE,"Tran";"Riqfinpro",#N/A,FALSE,"Tran"}</definedName>
    <definedName name="ilu" localSheetId="0" hidden="1">{"Riqfin97",#N/A,FALSE,"Tran";"Riqfinpro",#N/A,FALSE,"Tran"}</definedName>
    <definedName name="ilu" localSheetId="4" hidden="1">{"Riqfin97",#N/A,FALSE,"Tran";"Riqfinpro",#N/A,FALSE,"Tran"}</definedName>
    <definedName name="ilu" localSheetId="6" hidden="1">{"Riqfin97",#N/A,FALSE,"Tran";"Riqfinpro",#N/A,FALSE,"Tran"}</definedName>
    <definedName name="ilu" localSheetId="3" hidden="1">{"Riqfin97",#N/A,FALSE,"Tran";"Riqfinpro",#N/A,FALSE,"Tran"}</definedName>
    <definedName name="ilu" localSheetId="1" hidden="1">{"Riqfin97",#N/A,FALSE,"Tran";"Riqfinpro",#N/A,FALSE,"Tran"}</definedName>
    <definedName name="ilu" localSheetId="2" hidden="1">{"Riqfin97",#N/A,FALSE,"Tran";"Riqfinpro",#N/A,FALSE,"Tran"}</definedName>
    <definedName name="ilu" localSheetId="5" hidden="1">{"Riqfin97",#N/A,FALSE,"Tran";"Riqfinpro",#N/A,FALSE,"Tran"}</definedName>
    <definedName name="ilu" hidden="1">{"Riqfin97",#N/A,FALSE,"Tran";"Riqfinpro",#N/A,FALSE,"Tran"}</definedName>
    <definedName name="IM" localSheetId="0">#REF!</definedName>
    <definedName name="IM" localSheetId="6">#REF!</definedName>
    <definedName name="IM">#REF!</definedName>
    <definedName name="IMF" localSheetId="8">#REF!</definedName>
    <definedName name="IMF" localSheetId="9">#REF!</definedName>
    <definedName name="IMF" localSheetId="0">#REF!</definedName>
    <definedName name="IMF" localSheetId="4">#REF!</definedName>
    <definedName name="IMF" localSheetId="6">#REF!</definedName>
    <definedName name="IMF" localSheetId="3">#REF!</definedName>
    <definedName name="IMF" localSheetId="1">#REF!</definedName>
    <definedName name="IMF" localSheetId="2">#REF!</definedName>
    <definedName name="IMF">#REF!</definedName>
    <definedName name="Importaciones" localSheetId="8" hidden="1">'[10]Base Original'!#REF!</definedName>
    <definedName name="Importaciones" localSheetId="9" hidden="1">'[10]Base Original'!#REF!</definedName>
    <definedName name="Importaciones" localSheetId="0" hidden="1">'[10]Base Original'!#REF!</definedName>
    <definedName name="Importaciones" localSheetId="4" hidden="1">'[10]Base Original'!#REF!</definedName>
    <definedName name="Importaciones" localSheetId="6" hidden="1">'[10]Base Original'!#REF!</definedName>
    <definedName name="Importaciones" localSheetId="3" hidden="1">'[10]Base Original'!#REF!</definedName>
    <definedName name="Importaciones" localSheetId="1" hidden="1">'[10]Base Original'!#REF!</definedName>
    <definedName name="Importaciones" localSheetId="2" hidden="1">'[10]Base Original'!#REF!</definedName>
    <definedName name="Importaciones" hidden="1">'[10]Base Original'!#REF!</definedName>
    <definedName name="INDICEPRODUCCIO" localSheetId="8">#REF!</definedName>
    <definedName name="INDICEPRODUCCIO" localSheetId="9">#REF!</definedName>
    <definedName name="INDICEPRODUCCIO" localSheetId="4">#REF!</definedName>
    <definedName name="INDICEPRODUCCIO" localSheetId="6">#REF!</definedName>
    <definedName name="INDICEPRODUCCIO" localSheetId="3">#REF!</definedName>
    <definedName name="INDICEPRODUCCIO" localSheetId="1">#REF!</definedName>
    <definedName name="INDICEPRODUCCIO" localSheetId="2">#REF!</definedName>
    <definedName name="INDICEPRODUCCIO">#REF!</definedName>
    <definedName name="INFOGER" localSheetId="8">[32]BCP!#REF!</definedName>
    <definedName name="INFOGER" localSheetId="9">[32]BCP!#REF!</definedName>
    <definedName name="INFOGER" localSheetId="4">[32]BCP!#REF!</definedName>
    <definedName name="INFOGER" localSheetId="6">[32]BCP!#REF!</definedName>
    <definedName name="INFOGER" localSheetId="3">[32]BCP!#REF!</definedName>
    <definedName name="INFOGER" localSheetId="1">[32]BCP!#REF!</definedName>
    <definedName name="INFOGER" localSheetId="2">[32]BCP!#REF!</definedName>
    <definedName name="INFOGER">[32]BCP!#REF!</definedName>
    <definedName name="INGRESOS" localSheetId="8">#REF!</definedName>
    <definedName name="INGRESOS" localSheetId="9">#REF!</definedName>
    <definedName name="INGRESOS" localSheetId="4">#REF!</definedName>
    <definedName name="INGRESOS" localSheetId="6">#REF!</definedName>
    <definedName name="INGRESOS" localSheetId="3">#REF!</definedName>
    <definedName name="INGRESOS" localSheetId="1">#REF!</definedName>
    <definedName name="INGRESOS" localSheetId="2">#REF!</definedName>
    <definedName name="INGRESOS">#REF!</definedName>
    <definedName name="INIT" localSheetId="8">#REF!</definedName>
    <definedName name="INIT" localSheetId="9">#REF!</definedName>
    <definedName name="INIT" localSheetId="4">#REF!</definedName>
    <definedName name="INIT" localSheetId="6">#REF!</definedName>
    <definedName name="INIT" localSheetId="1">#REF!</definedName>
    <definedName name="INIT" localSheetId="2">#REF!</definedName>
    <definedName name="INIT">#REF!</definedName>
    <definedName name="INPUT_2" localSheetId="8">[14]Input!#REF!</definedName>
    <definedName name="INPUT_2" localSheetId="9">[14]Input!#REF!</definedName>
    <definedName name="INPUT_2" localSheetId="4">[14]Input!#REF!</definedName>
    <definedName name="INPUT_2" localSheetId="6">[14]Input!#REF!</definedName>
    <definedName name="INPUT_2" localSheetId="1">[14]Input!#REF!</definedName>
    <definedName name="INPUT_2" localSheetId="2">[14]Input!#REF!</definedName>
    <definedName name="INPUT_2">[14]Input!#REF!</definedName>
    <definedName name="INPUT_4" localSheetId="8">[14]Input!#REF!</definedName>
    <definedName name="INPUT_4" localSheetId="9">[14]Input!#REF!</definedName>
    <definedName name="INPUT_4" localSheetId="4">[14]Input!#REF!</definedName>
    <definedName name="INPUT_4" localSheetId="6">[14]Input!#REF!</definedName>
    <definedName name="INPUT_4" localSheetId="1">[14]Input!#REF!</definedName>
    <definedName name="INPUT_4" localSheetId="2">[14]Input!#REF!</definedName>
    <definedName name="INPUT_4">[14]Input!#REF!</definedName>
    <definedName name="INTERES" localSheetId="8">#REF!</definedName>
    <definedName name="INTERES" localSheetId="9">#REF!</definedName>
    <definedName name="INTERES" localSheetId="4">#REF!</definedName>
    <definedName name="INTERES" localSheetId="6">#REF!</definedName>
    <definedName name="INTERES" localSheetId="1">#REF!</definedName>
    <definedName name="INTERES" localSheetId="2">#REF!</definedName>
    <definedName name="INTERES">#REF!</definedName>
    <definedName name="INTEREST" localSheetId="8">#REF!</definedName>
    <definedName name="INTEREST" localSheetId="9">#REF!</definedName>
    <definedName name="INTEREST" localSheetId="4">#REF!</definedName>
    <definedName name="INTEREST" localSheetId="6">#REF!</definedName>
    <definedName name="INTEREST" localSheetId="1">#REF!</definedName>
    <definedName name="INTEREST" localSheetId="2">#REF!</definedName>
    <definedName name="INTEREST">#REF!</definedName>
    <definedName name="Interest_IDA">[48]NPV!$B$27</definedName>
    <definedName name="Interest_NC">[48]NPV!#REF!</definedName>
    <definedName name="InterestRate" localSheetId="8">#REF!</definedName>
    <definedName name="InterestRate" localSheetId="9">#REF!</definedName>
    <definedName name="InterestRate" localSheetId="4">#REF!</definedName>
    <definedName name="InterestRate" localSheetId="6">#REF!</definedName>
    <definedName name="InterestRate" localSheetId="1">#REF!</definedName>
    <definedName name="InterestRate" localSheetId="2">#REF!</definedName>
    <definedName name="InterestRate">#REF!</definedName>
    <definedName name="IPC" localSheetId="8">[58]ipc!#REF!</definedName>
    <definedName name="IPC" localSheetId="9">[58]ipc!#REF!</definedName>
    <definedName name="IPC" localSheetId="4">[58]ipc!#REF!</definedName>
    <definedName name="IPC" localSheetId="6">[58]ipc!#REF!</definedName>
    <definedName name="IPC" localSheetId="1">[58]ipc!#REF!</definedName>
    <definedName name="IPC" localSheetId="2">[58]ipc!#REF!</definedName>
    <definedName name="IPC">[58]ipc!#REF!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8">#REF!</definedName>
    <definedName name="IRLS" localSheetId="9">#REF!</definedName>
    <definedName name="IRLS" localSheetId="4">#REF!</definedName>
    <definedName name="IRLS" localSheetId="6">#REF!</definedName>
    <definedName name="IRLS" localSheetId="3">#REF!</definedName>
    <definedName name="IRLS" localSheetId="1">#REF!</definedName>
    <definedName name="IRLS" localSheetId="2">#REF!</definedName>
    <definedName name="IRLS">#REF!</definedName>
    <definedName name="IRLS1" localSheetId="8">#REF!</definedName>
    <definedName name="IRLS1" localSheetId="9">#REF!</definedName>
    <definedName name="IRLS1" localSheetId="4">#REF!</definedName>
    <definedName name="IRLS1" localSheetId="6">#REF!</definedName>
    <definedName name="IRLS1" localSheetId="3">#REF!</definedName>
    <definedName name="IRLS1" localSheetId="1">#REF!</definedName>
    <definedName name="IRLS1" localSheetId="2">#REF!</definedName>
    <definedName name="IRLS1">#REF!</definedName>
    <definedName name="IRP" localSheetId="8">#REF!</definedName>
    <definedName name="IRP" localSheetId="9">#REF!</definedName>
    <definedName name="IRP" localSheetId="4">#REF!</definedName>
    <definedName name="IRP" localSheetId="6">#REF!</definedName>
    <definedName name="IRP" localSheetId="3">#REF!</definedName>
    <definedName name="IRP" localSheetId="1">#REF!</definedName>
    <definedName name="IRP" localSheetId="2">#REF!</definedName>
    <definedName name="IRP">#REF!</definedName>
    <definedName name="iuf.kugj">#N/A</definedName>
    <definedName name="iyiyiy" localSheetId="8" hidden="1">#REF!</definedName>
    <definedName name="iyiyiy" localSheetId="9" hidden="1">#REF!</definedName>
    <definedName name="iyiyiy" localSheetId="4" hidden="1">#REF!</definedName>
    <definedName name="iyiyiy" localSheetId="6" hidden="1">#REF!</definedName>
    <definedName name="iyiyiy" localSheetId="3" hidden="1">#REF!</definedName>
    <definedName name="iyiyiy" localSheetId="1" hidden="1">#REF!</definedName>
    <definedName name="iyiyiy" localSheetId="2" hidden="1">#REF!</definedName>
    <definedName name="iyiyiy" hidden="1">#REF!</definedName>
    <definedName name="JA" localSheetId="8">#REF!</definedName>
    <definedName name="JA" localSheetId="9">#REF!</definedName>
    <definedName name="JA" localSheetId="4">#REF!</definedName>
    <definedName name="JA" localSheetId="6">#REF!</definedName>
    <definedName name="JA" localSheetId="3">#REF!</definedName>
    <definedName name="JA" localSheetId="1">#REF!</definedName>
    <definedName name="JA" localSheetId="2">#REF!</definedName>
    <definedName name="JA">#REF!</definedName>
    <definedName name="jagu4" localSheetId="8">#REF!</definedName>
    <definedName name="jagu4" localSheetId="9">#REF!</definedName>
    <definedName name="jagu4" localSheetId="4">#REF!</definedName>
    <definedName name="jagu4" localSheetId="6">#REF!</definedName>
    <definedName name="jagu4" localSheetId="3">#REF!</definedName>
    <definedName name="jagu4" localSheetId="1">#REF!</definedName>
    <definedName name="jagu4" localSheetId="2">#REF!</definedName>
    <definedName name="jagu4">#REF!</definedName>
    <definedName name="JAPCRUDE87" localSheetId="9">#REF!</definedName>
    <definedName name="JAPCRUDE87" localSheetId="6">#REF!</definedName>
    <definedName name="JAPCRUDE87" localSheetId="1">#REF!</definedName>
    <definedName name="JAPCRUDE87" localSheetId="5">#REF!</definedName>
    <definedName name="JAPCRUDE87">#REF!</definedName>
    <definedName name="JAPCRUDE88" localSheetId="9">#REF!</definedName>
    <definedName name="JAPCRUDE88" localSheetId="6">#REF!</definedName>
    <definedName name="JAPCRUDE88" localSheetId="1">#REF!</definedName>
    <definedName name="JAPCRUDE88" localSheetId="5">#REF!</definedName>
    <definedName name="JAPCRUDE88">#REF!</definedName>
    <definedName name="JAPPROD87" localSheetId="9">#REF!</definedName>
    <definedName name="JAPPROD87" localSheetId="6">#REF!</definedName>
    <definedName name="JAPPROD87" localSheetId="1">#REF!</definedName>
    <definedName name="JAPPROD87" localSheetId="5">#REF!</definedName>
    <definedName name="JAPPROD87">#REF!</definedName>
    <definedName name="JAPPROD88" localSheetId="9">#REF!</definedName>
    <definedName name="JAPPROD88" localSheetId="6">#REF!</definedName>
    <definedName name="JAPPROD88" localSheetId="1">#REF!</definedName>
    <definedName name="JAPPROD88" localSheetId="5">#REF!</definedName>
    <definedName name="JAPPROD88">#REF!</definedName>
    <definedName name="JAPTOT87" localSheetId="9">#REF!</definedName>
    <definedName name="JAPTOT87" localSheetId="6">#REF!</definedName>
    <definedName name="JAPTOT87" localSheetId="1">#REF!</definedName>
    <definedName name="JAPTOT87" localSheetId="5">#REF!</definedName>
    <definedName name="JAPTOT87">#REF!</definedName>
    <definedName name="JAPTOT88" localSheetId="9">#REF!</definedName>
    <definedName name="JAPTOT88" localSheetId="6">#REF!</definedName>
    <definedName name="JAPTOT88" localSheetId="1">#REF!</definedName>
    <definedName name="JAPTOT88" localSheetId="5">#REF!</definedName>
    <definedName name="JAPTOT88">#REF!</definedName>
    <definedName name="JJ" localSheetId="9">#REF!</definedName>
    <definedName name="JJ" localSheetId="6">#REF!</definedName>
    <definedName name="JJ" localSheetId="1">#REF!</definedName>
    <definedName name="JJ" localSheetId="5">#REF!</definedName>
    <definedName name="JJ">#REF!</definedName>
    <definedName name="jjj" localSheetId="8" hidden="1">'[34]Fax a enviar'!#REF!</definedName>
    <definedName name="jjj" localSheetId="9" hidden="1">'[34]Fax a enviar'!#REF!</definedName>
    <definedName name="jjj" localSheetId="4" hidden="1">'[34]Fax a enviar'!#REF!</definedName>
    <definedName name="jjj" localSheetId="6" hidden="1">'[34]Fax a enviar'!#REF!</definedName>
    <definedName name="jjj" localSheetId="3" hidden="1">'[34]Fax a enviar'!#REF!</definedName>
    <definedName name="jjj" localSheetId="1" hidden="1">'[34]Fax a enviar'!#REF!</definedName>
    <definedName name="jjj" localSheetId="2" hidden="1">'[34]Fax a enviar'!#REF!</definedName>
    <definedName name="jjj" hidden="1">'[34]Fax a enviar'!#REF!</definedName>
    <definedName name="jjjj" localSheetId="7" hidden="1">{"Tab1",#N/A,FALSE,"P";"Tab2",#N/A,FALSE,"P"}</definedName>
    <definedName name="jjjj" localSheetId="8" hidden="1">{"Tab1",#N/A,FALSE,"P";"Tab2",#N/A,FALSE,"P"}</definedName>
    <definedName name="jjjj" localSheetId="9" hidden="1">{"Tab1",#N/A,FALSE,"P";"Tab2",#N/A,FALSE,"P"}</definedName>
    <definedName name="jjjj" localSheetId="0" hidden="1">{"Tab1",#N/A,FALSE,"P";"Tab2",#N/A,FALSE,"P"}</definedName>
    <definedName name="jjjj" localSheetId="4" hidden="1">{"Tab1",#N/A,FALSE,"P";"Tab2",#N/A,FALSE,"P"}</definedName>
    <definedName name="jjjj" localSheetId="6" hidden="1">{"Tab1",#N/A,FALSE,"P";"Tab2",#N/A,FALSE,"P"}</definedName>
    <definedName name="jjjj" localSheetId="3" hidden="1">{"Tab1",#N/A,FALSE,"P";"Tab2",#N/A,FALSE,"P"}</definedName>
    <definedName name="jjjj" localSheetId="1" hidden="1">{"Tab1",#N/A,FALSE,"P";"Tab2",#N/A,FALSE,"P"}</definedName>
    <definedName name="jjjj" localSheetId="2" hidden="1">{"Tab1",#N/A,FALSE,"P";"Tab2",#N/A,FALSE,"P"}</definedName>
    <definedName name="jjjj" localSheetId="5" hidden="1">{"Tab1",#N/A,FALSE,"P";"Tab2",#N/A,FALSE,"P"}</definedName>
    <definedName name="jjjj" hidden="1">{"Tab1",#N/A,FALSE,"P";"Tab2",#N/A,FALSE,"P"}</definedName>
    <definedName name="jjjjjj" hidden="1">'[55]J(Priv.Cap)'!#REF!</definedName>
    <definedName name="JJJJJJJJJJ" localSheetId="8" hidden="1">#REF!</definedName>
    <definedName name="JJJJJJJJJJ" localSheetId="9" hidden="1">#REF!</definedName>
    <definedName name="JJJJJJJJJJ" localSheetId="4" hidden="1">#REF!</definedName>
    <definedName name="JJJJJJJJJJ" localSheetId="6" hidden="1">#REF!</definedName>
    <definedName name="JJJJJJJJJJ" localSheetId="1" hidden="1">#REF!</definedName>
    <definedName name="JJJJJJJJJJ" localSheetId="2" hidden="1">#REF!</definedName>
    <definedName name="JJJJJJJJJJ" hidden="1">#REF!</definedName>
    <definedName name="jjjjjjjjjjjjjjjjjj" localSheetId="7" hidden="1">{"Tab1",#N/A,FALSE,"P";"Tab2",#N/A,FALSE,"P"}</definedName>
    <definedName name="jjjjjjjjjjjjjjjjjj" localSheetId="8" hidden="1">{"Tab1",#N/A,FALSE,"P";"Tab2",#N/A,FALSE,"P"}</definedName>
    <definedName name="jjjjjjjjjjjjjjjjjj" localSheetId="9" hidden="1">{"Tab1",#N/A,FALSE,"P";"Tab2",#N/A,FALSE,"P"}</definedName>
    <definedName name="jjjjjjjjjjjjjjjjjj" localSheetId="0" hidden="1">{"Tab1",#N/A,FALSE,"P";"Tab2",#N/A,FALSE,"P"}</definedName>
    <definedName name="jjjjjjjjjjjjjjjjjj" localSheetId="4" hidden="1">{"Tab1",#N/A,FALSE,"P";"Tab2",#N/A,FALSE,"P"}</definedName>
    <definedName name="jjjjjjjjjjjjjjjjjj" localSheetId="6" hidden="1">{"Tab1",#N/A,FALSE,"P";"Tab2",#N/A,FALSE,"P"}</definedName>
    <definedName name="jjjjjjjjjjjjjjjjjj" localSheetId="3" hidden="1">{"Tab1",#N/A,FALSE,"P";"Tab2",#N/A,FALSE,"P"}</definedName>
    <definedName name="jjjjjjjjjjjjjjjjjj" localSheetId="1" hidden="1">{"Tab1",#N/A,FALSE,"P";"Tab2",#N/A,FALSE,"P"}</definedName>
    <definedName name="jjjjjjjjjjjjjjjjjj" localSheetId="2" hidden="1">{"Tab1",#N/A,FALSE,"P";"Tab2",#N/A,FALSE,"P"}</definedName>
    <definedName name="jjjjjjjjjjjjjjjjjj" localSheetId="5" hidden="1">{"Tab1",#N/A,FALSE,"P";"Tab2",#N/A,FALSE,"P"}</definedName>
    <definedName name="jjjjjjjjjjjjjjjjjj" hidden="1">{"Tab1",#N/A,FALSE,"P";"Tab2",#N/A,FALSE,"P"}</definedName>
    <definedName name="jkk" localSheetId="7" hidden="1">{#N/A,#N/A,FALSE,"NFPS GDP"}</definedName>
    <definedName name="jkk" localSheetId="8" hidden="1">{#N/A,#N/A,FALSE,"NFPS GDP"}</definedName>
    <definedName name="jkk" localSheetId="9" hidden="1">{#N/A,#N/A,FALSE,"NFPS GDP"}</definedName>
    <definedName name="jkk" localSheetId="0" hidden="1">{#N/A,#N/A,FALSE,"NFPS GDP"}</definedName>
    <definedName name="jkk" localSheetId="4" hidden="1">{#N/A,#N/A,FALSE,"NFPS GDP"}</definedName>
    <definedName name="jkk" localSheetId="6" hidden="1">{#N/A,#N/A,FALSE,"NFPS GDP"}</definedName>
    <definedName name="jkk" localSheetId="3" hidden="1">{#N/A,#N/A,FALSE,"NFPS GDP"}</definedName>
    <definedName name="jkk" localSheetId="1" hidden="1">{#N/A,#N/A,FALSE,"NFPS GDP"}</definedName>
    <definedName name="jkk" localSheetId="2" hidden="1">{#N/A,#N/A,FALSE,"NFPS GDP"}</definedName>
    <definedName name="jkk" localSheetId="5" hidden="1">{#N/A,#N/A,FALSE,"NFPS GDP"}</definedName>
    <definedName name="jkk" hidden="1">{#N/A,#N/A,FALSE,"NFPS GDP"}</definedName>
    <definedName name="JPY" localSheetId="8">#REF!</definedName>
    <definedName name="JPY" localSheetId="9">#REF!</definedName>
    <definedName name="JPY" localSheetId="4">#REF!</definedName>
    <definedName name="JPY" localSheetId="6">#REF!</definedName>
    <definedName name="JPY" localSheetId="3">#REF!</definedName>
    <definedName name="JPY" localSheetId="1">#REF!</definedName>
    <definedName name="JPY" localSheetId="2">#REF!</definedName>
    <definedName name="JPY">#REF!</definedName>
    <definedName name="jui" localSheetId="7" hidden="1">{"Riqfin97",#N/A,FALSE,"Tran";"Riqfinpro",#N/A,FALSE,"Tran"}</definedName>
    <definedName name="jui" localSheetId="8" hidden="1">{"Riqfin97",#N/A,FALSE,"Tran";"Riqfinpro",#N/A,FALSE,"Tran"}</definedName>
    <definedName name="jui" localSheetId="9" hidden="1">{"Riqfin97",#N/A,FALSE,"Tran";"Riqfinpro",#N/A,FALSE,"Tran"}</definedName>
    <definedName name="jui" localSheetId="0" hidden="1">{"Riqfin97",#N/A,FALSE,"Tran";"Riqfinpro",#N/A,FALSE,"Tran"}</definedName>
    <definedName name="jui" localSheetId="4" hidden="1">{"Riqfin97",#N/A,FALSE,"Tran";"Riqfinpro",#N/A,FALSE,"Tran"}</definedName>
    <definedName name="jui" localSheetId="6" hidden="1">{"Riqfin97",#N/A,FALSE,"Tran";"Riqfinpro",#N/A,FALSE,"Tran"}</definedName>
    <definedName name="jui" localSheetId="3" hidden="1">{"Riqfin97",#N/A,FALSE,"Tran";"Riqfinpro",#N/A,FALSE,"Tran"}</definedName>
    <definedName name="jui" localSheetId="1" hidden="1">{"Riqfin97",#N/A,FALSE,"Tran";"Riqfinpro",#N/A,FALSE,"Tran"}</definedName>
    <definedName name="jui" localSheetId="2" hidden="1">{"Riqfin97",#N/A,FALSE,"Tran";"Riqfinpro",#N/A,FALSE,"Tran"}</definedName>
    <definedName name="jui" localSheetId="5" hidden="1">{"Riqfin97",#N/A,FALSE,"Tran";"Riqfinpro",#N/A,FALSE,"Tran"}</definedName>
    <definedName name="jui" hidden="1">{"Riqfin97",#N/A,FALSE,"Tran";"Riqfinpro",#N/A,FALSE,"Tran"}</definedName>
    <definedName name="jutjugyj" localSheetId="8" hidden="1">#REF!</definedName>
    <definedName name="jutjugyj" localSheetId="9" hidden="1">#REF!</definedName>
    <definedName name="jutjugyj" localSheetId="4" hidden="1">#REF!</definedName>
    <definedName name="jutjugyj" localSheetId="6" hidden="1">#REF!</definedName>
    <definedName name="jutjugyj" localSheetId="3" hidden="1">#REF!</definedName>
    <definedName name="jutjugyj" localSheetId="1" hidden="1">#REF!</definedName>
    <definedName name="jutjugyj" localSheetId="2" hidden="1">#REF!</definedName>
    <definedName name="jutjugyj" hidden="1">#REF!</definedName>
    <definedName name="juy" localSheetId="7" hidden="1">{"Tab1",#N/A,FALSE,"P";"Tab2",#N/A,FALSE,"P"}</definedName>
    <definedName name="juy" localSheetId="8" hidden="1">{"Tab1",#N/A,FALSE,"P";"Tab2",#N/A,FALSE,"P"}</definedName>
    <definedName name="juy" localSheetId="9" hidden="1">{"Tab1",#N/A,FALSE,"P";"Tab2",#N/A,FALSE,"P"}</definedName>
    <definedName name="juy" localSheetId="0" hidden="1">{"Tab1",#N/A,FALSE,"P";"Tab2",#N/A,FALSE,"P"}</definedName>
    <definedName name="juy" localSheetId="4" hidden="1">{"Tab1",#N/A,FALSE,"P";"Tab2",#N/A,FALSE,"P"}</definedName>
    <definedName name="juy" localSheetId="6" hidden="1">{"Tab1",#N/A,FALSE,"P";"Tab2",#N/A,FALSE,"P"}</definedName>
    <definedName name="juy" localSheetId="3" hidden="1">{"Tab1",#N/A,FALSE,"P";"Tab2",#N/A,FALSE,"P"}</definedName>
    <definedName name="juy" localSheetId="1" hidden="1">{"Tab1",#N/A,FALSE,"P";"Tab2",#N/A,FALSE,"P"}</definedName>
    <definedName name="juy" localSheetId="2" hidden="1">{"Tab1",#N/A,FALSE,"P";"Tab2",#N/A,FALSE,"P"}</definedName>
    <definedName name="juy" localSheetId="5" hidden="1">{"Tab1",#N/A,FALSE,"P";"Tab2",#N/A,FALSE,"P"}</definedName>
    <definedName name="juy" hidden="1">{"Tab1",#N/A,FALSE,"P";"Tab2",#N/A,FALSE,"P"}</definedName>
    <definedName name="k" localSheetId="7" hidden="1">{"Main Economic Indicators",#N/A,FALSE,"C"}</definedName>
    <definedName name="k" localSheetId="8" hidden="1">{"Main Economic Indicators",#N/A,FALSE,"C"}</definedName>
    <definedName name="k" localSheetId="9" hidden="1">{"Main Economic Indicators",#N/A,FALSE,"C"}</definedName>
    <definedName name="k" localSheetId="0" hidden="1">{"Main Economic Indicators",#N/A,FALSE,"C"}</definedName>
    <definedName name="k" localSheetId="4" hidden="1">{"Main Economic Indicators",#N/A,FALSE,"C"}</definedName>
    <definedName name="k" localSheetId="6" hidden="1">{"Main Economic Indicators",#N/A,FALSE,"C"}</definedName>
    <definedName name="k" localSheetId="3" hidden="1">{"Main Economic Indicators",#N/A,FALSE,"C"}</definedName>
    <definedName name="k" localSheetId="1" hidden="1">{"Main Economic Indicators",#N/A,FALSE,"C"}</definedName>
    <definedName name="k" localSheetId="2" hidden="1">{"Main Economic Indicators",#N/A,FALSE,"C"}</definedName>
    <definedName name="k" localSheetId="5" hidden="1">{"Main Economic Indicators",#N/A,FALSE,"C"}</definedName>
    <definedName name="k" hidden="1">{"Main Economic Indicators",#N/A,FALSE,"C"}</definedName>
    <definedName name="KD" localSheetId="8">#REF!</definedName>
    <definedName name="KD" localSheetId="9">#REF!</definedName>
    <definedName name="KD" localSheetId="4">#REF!</definedName>
    <definedName name="KD" localSheetId="6">#REF!</definedName>
    <definedName name="KD" localSheetId="3">#REF!</definedName>
    <definedName name="KD" localSheetId="1">#REF!</definedName>
    <definedName name="KD" localSheetId="2">#REF!</definedName>
    <definedName name="KD">#REF!</definedName>
    <definedName name="KD1A" localSheetId="8">#REF!</definedName>
    <definedName name="KD1A" localSheetId="9">#REF!</definedName>
    <definedName name="KD1A" localSheetId="4">#REF!</definedName>
    <definedName name="KD1A" localSheetId="6">#REF!</definedName>
    <definedName name="KD1A" localSheetId="3">#REF!</definedName>
    <definedName name="KD1A" localSheetId="1">#REF!</definedName>
    <definedName name="KD1A" localSheetId="2">#REF!</definedName>
    <definedName name="KD1A">#REF!</definedName>
    <definedName name="khkh" localSheetId="8" hidden="1">'[44]Fax a enviar'!#REF!</definedName>
    <definedName name="khkh" localSheetId="9" hidden="1">'[44]Fax a enviar'!#REF!</definedName>
    <definedName name="khkh" localSheetId="4" hidden="1">'[44]Fax a enviar'!#REF!</definedName>
    <definedName name="khkh" localSheetId="6" hidden="1">'[44]Fax a enviar'!#REF!</definedName>
    <definedName name="khkh" localSheetId="3" hidden="1">'[44]Fax a enviar'!#REF!</definedName>
    <definedName name="khkh" localSheetId="2" hidden="1">'[44]Fax a enviar'!#REF!</definedName>
    <definedName name="khkh" hidden="1">'[44]Fax a enviar'!#REF!</definedName>
    <definedName name="kiiiiii" localSheetId="8" hidden="1">#REF!</definedName>
    <definedName name="kiiiiii" localSheetId="9" hidden="1">#REF!</definedName>
    <definedName name="kiiiiii" localSheetId="4" hidden="1">#REF!</definedName>
    <definedName name="kiiiiii" localSheetId="6" hidden="1">#REF!</definedName>
    <definedName name="kiiiiii" localSheetId="3" hidden="1">#REF!</definedName>
    <definedName name="kiiiiii" localSheetId="1" hidden="1">#REF!</definedName>
    <definedName name="kiiiiii" localSheetId="2" hidden="1">#REF!</definedName>
    <definedName name="kiiiiii" hidden="1">#REF!</definedName>
    <definedName name="kim" localSheetId="8">#REF!</definedName>
    <definedName name="kim" localSheetId="9">#REF!</definedName>
    <definedName name="kim" localSheetId="4">#REF!</definedName>
    <definedName name="kim" localSheetId="6">#REF!</definedName>
    <definedName name="kim" localSheetId="1">#REF!</definedName>
    <definedName name="kim" localSheetId="2">#REF!</definedName>
    <definedName name="kim">#REF!</definedName>
    <definedName name="kio" localSheetId="7" hidden="1">{"Tab1",#N/A,FALSE,"P";"Tab2",#N/A,FALSE,"P"}</definedName>
    <definedName name="kio" localSheetId="8" hidden="1">{"Tab1",#N/A,FALSE,"P";"Tab2",#N/A,FALSE,"P"}</definedName>
    <definedName name="kio" localSheetId="9" hidden="1">{"Tab1",#N/A,FALSE,"P";"Tab2",#N/A,FALSE,"P"}</definedName>
    <definedName name="kio" localSheetId="0" hidden="1">{"Tab1",#N/A,FALSE,"P";"Tab2",#N/A,FALSE,"P"}</definedName>
    <definedName name="kio" localSheetId="4" hidden="1">{"Tab1",#N/A,FALSE,"P";"Tab2",#N/A,FALSE,"P"}</definedName>
    <definedName name="kio" localSheetId="6" hidden="1">{"Tab1",#N/A,FALSE,"P";"Tab2",#N/A,FALSE,"P"}</definedName>
    <definedName name="kio" localSheetId="3" hidden="1">{"Tab1",#N/A,FALSE,"P";"Tab2",#N/A,FALSE,"P"}</definedName>
    <definedName name="kio" localSheetId="1" hidden="1">{"Tab1",#N/A,FALSE,"P";"Tab2",#N/A,FALSE,"P"}</definedName>
    <definedName name="kio" localSheetId="2" hidden="1">{"Tab1",#N/A,FALSE,"P";"Tab2",#N/A,FALSE,"P"}</definedName>
    <definedName name="kio" localSheetId="5" hidden="1">{"Tab1",#N/A,FALSE,"P";"Tab2",#N/A,FALSE,"P"}</definedName>
    <definedName name="kio" hidden="1">{"Tab1",#N/A,FALSE,"P";"Tab2",#N/A,FALSE,"P"}</definedName>
    <definedName name="kiu" localSheetId="7" hidden="1">{"Riqfin97",#N/A,FALSE,"Tran";"Riqfinpro",#N/A,FALSE,"Tran"}</definedName>
    <definedName name="kiu" localSheetId="8" hidden="1">{"Riqfin97",#N/A,FALSE,"Tran";"Riqfinpro",#N/A,FALSE,"Tran"}</definedName>
    <definedName name="kiu" localSheetId="9" hidden="1">{"Riqfin97",#N/A,FALSE,"Tran";"Riqfinpro",#N/A,FALSE,"Tran"}</definedName>
    <definedName name="kiu" localSheetId="0" hidden="1">{"Riqfin97",#N/A,FALSE,"Tran";"Riqfinpro",#N/A,FALSE,"Tran"}</definedName>
    <definedName name="kiu" localSheetId="4" hidden="1">{"Riqfin97",#N/A,FALSE,"Tran";"Riqfinpro",#N/A,FALSE,"Tran"}</definedName>
    <definedName name="kiu" localSheetId="6" hidden="1">{"Riqfin97",#N/A,FALSE,"Tran";"Riqfinpro",#N/A,FALSE,"Tran"}</definedName>
    <definedName name="kiu" localSheetId="3" hidden="1">{"Riqfin97",#N/A,FALSE,"Tran";"Riqfinpro",#N/A,FALSE,"Tran"}</definedName>
    <definedName name="kiu" localSheetId="1" hidden="1">{"Riqfin97",#N/A,FALSE,"Tran";"Riqfinpro",#N/A,FALSE,"Tran"}</definedName>
    <definedName name="kiu" localSheetId="2" hidden="1">{"Riqfin97",#N/A,FALSE,"Tran";"Riqfinpro",#N/A,FALSE,"Tran"}</definedName>
    <definedName name="kiu" localSheetId="5" hidden="1">{"Riqfin97",#N/A,FALSE,"Tran";"Riqfinpro",#N/A,FALSE,"Tran"}</definedName>
    <definedName name="kiu" hidden="1">{"Riqfin97",#N/A,FALSE,"Tran";"Riqfinpro",#N/A,FALSE,"Tran"}</definedName>
    <definedName name="kjkj" hidden="1">'[44]Fax a enviar'!#REF!</definedName>
    <definedName name="kk" localSheetId="7" hidden="1">{"Tab1",#N/A,FALSE,"P";"Tab2",#N/A,FALSE,"P"}</definedName>
    <definedName name="kk" localSheetId="8" hidden="1">{"Tab1",#N/A,FALSE,"P";"Tab2",#N/A,FALSE,"P"}</definedName>
    <definedName name="kk" localSheetId="9" hidden="1">{"Tab1",#N/A,FALSE,"P";"Tab2",#N/A,FALSE,"P"}</definedName>
    <definedName name="kk" localSheetId="0" hidden="1">{"Tab1",#N/A,FALSE,"P";"Tab2",#N/A,FALSE,"P"}</definedName>
    <definedName name="kk" localSheetId="4" hidden="1">{"Tab1",#N/A,FALSE,"P";"Tab2",#N/A,FALSE,"P"}</definedName>
    <definedName name="kk" localSheetId="6" hidden="1">{"Tab1",#N/A,FALSE,"P";"Tab2",#N/A,FALSE,"P"}</definedName>
    <definedName name="kk" localSheetId="3" hidden="1">{"Tab1",#N/A,FALSE,"P";"Tab2",#N/A,FALSE,"P"}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7" hidden="1">{"Tab1",#N/A,FALSE,"P";"Tab2",#N/A,FALSE,"P"}</definedName>
    <definedName name="kkk" localSheetId="8" hidden="1">{"Tab1",#N/A,FALSE,"P";"Tab2",#N/A,FALSE,"P"}</definedName>
    <definedName name="kkk" localSheetId="9" hidden="1">{"Tab1",#N/A,FALSE,"P";"Tab2",#N/A,FALSE,"P"}</definedName>
    <definedName name="kkk" localSheetId="0" hidden="1">{"Tab1",#N/A,FALSE,"P";"Tab2",#N/A,FALSE,"P"}</definedName>
    <definedName name="kkk" localSheetId="4" hidden="1">{"Tab1",#N/A,FALSE,"P";"Tab2",#N/A,FALSE,"P"}</definedName>
    <definedName name="kkk" localSheetId="6" hidden="1">{"Tab1",#N/A,FALSE,"P";"Tab2",#N/A,FALSE,"P"}</definedName>
    <definedName name="kkk" localSheetId="3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[59]M!#REF!</definedName>
    <definedName name="kkkkk" hidden="1">'[60]J(Priv.Cap)'!#REF!</definedName>
    <definedName name="kkkkkkkk" localSheetId="7" hidden="1">{"Riqfin97",#N/A,FALSE,"Tran";"Riqfinpro",#N/A,FALSE,"Tran"}</definedName>
    <definedName name="kkkkkkkk" localSheetId="8" hidden="1">{"Riqfin97",#N/A,FALSE,"Tran";"Riqfinpro",#N/A,FALSE,"Tran"}</definedName>
    <definedName name="kkkkkkkk" localSheetId="9" hidden="1">{"Riqfin97",#N/A,FALSE,"Tran";"Riqfinpro",#N/A,FALSE,"Tran"}</definedName>
    <definedName name="kkkkkkkk" localSheetId="0" hidden="1">{"Riqfin97",#N/A,FALSE,"Tran";"Riqfinpro",#N/A,FALSE,"Tran"}</definedName>
    <definedName name="kkkkkkkk" localSheetId="4" hidden="1">{"Riqfin97",#N/A,FALSE,"Tran";"Riqfinpro",#N/A,FALSE,"Tran"}</definedName>
    <definedName name="kkkkkkkk" localSheetId="6" hidden="1">{"Riqfin97",#N/A,FALSE,"Tran";"Riqfinpro",#N/A,FALSE,"Tran"}</definedName>
    <definedName name="kkkkkkkk" localSheetId="3" hidden="1">{"Riqfin97",#N/A,FALSE,"Tran";"Riqfinpro",#N/A,FALSE,"Tran"}</definedName>
    <definedName name="kkkkkkkk" localSheetId="1" hidden="1">{"Riqfin97",#N/A,FALSE,"Tran";"Riqfinpro",#N/A,FALSE,"Tran"}</definedName>
    <definedName name="kkkkkkkk" localSheetId="2" hidden="1">{"Riqfin97",#N/A,FALSE,"Tran";"Riqfinpro",#N/A,FALSE,"Tran"}</definedName>
    <definedName name="kkkkkkkk" localSheetId="5" hidden="1">{"Riqfin97",#N/A,FALSE,"Tran";"Riqfinpro",#N/A,FALSE,"Tran"}</definedName>
    <definedName name="kkkkkkkk" hidden="1">{"Riqfin97",#N/A,FALSE,"Tran";"Riqfinpro",#N/A,FALSE,"Tran"}</definedName>
    <definedName name="kykiyu" hidden="1">'[44]Fax a enviar'!#REF!</definedName>
    <definedName name="LastOpenedWorkSheet" localSheetId="8">#REF!</definedName>
    <definedName name="LastOpenedWorkSheet" localSheetId="9">#REF!</definedName>
    <definedName name="LastOpenedWorkSheet" localSheetId="4">#REF!</definedName>
    <definedName name="LastOpenedWorkSheet" localSheetId="6">#REF!</definedName>
    <definedName name="LastOpenedWorkSheet" localSheetId="1">#REF!</definedName>
    <definedName name="LastOpenedWorkSheet" localSheetId="2">#REF!</definedName>
    <definedName name="LastOpenedWorkSheet">#REF!</definedName>
    <definedName name="LastRefreshed" localSheetId="8">#REF!</definedName>
    <definedName name="LastRefreshed" localSheetId="9">#REF!</definedName>
    <definedName name="LastRefreshed" localSheetId="4">#REF!</definedName>
    <definedName name="LastRefreshed" localSheetId="6">#REF!</definedName>
    <definedName name="LastRefreshed" localSheetId="1">#REF!</definedName>
    <definedName name="LastRefreshed" localSheetId="2">#REF!</definedName>
    <definedName name="LastRefreshed">#REF!</definedName>
    <definedName name="LD" localSheetId="8">#REF!</definedName>
    <definedName name="LD" localSheetId="9">#REF!</definedName>
    <definedName name="LD" localSheetId="4">#REF!</definedName>
    <definedName name="LD" localSheetId="6">#REF!</definedName>
    <definedName name="LD" localSheetId="1">#REF!</definedName>
    <definedName name="LD" localSheetId="2">#REF!</definedName>
    <definedName name="LD">#REF!</definedName>
    <definedName name="LD1A" localSheetId="9">#REF!</definedName>
    <definedName name="LD1A" localSheetId="6">#REF!</definedName>
    <definedName name="LD1A" localSheetId="1">#REF!</definedName>
    <definedName name="LD1A" localSheetId="5">#REF!</definedName>
    <definedName name="LD1A">#REF!</definedName>
    <definedName name="LE" localSheetId="9">#REF!</definedName>
    <definedName name="LE" localSheetId="6">#REF!</definedName>
    <definedName name="LE" localSheetId="1">#REF!</definedName>
    <definedName name="LE" localSheetId="5">#REF!</definedName>
    <definedName name="LE">#REF!</definedName>
    <definedName name="LE1A" localSheetId="9">#REF!</definedName>
    <definedName name="LE1A" localSheetId="6">#REF!</definedName>
    <definedName name="LE1A" localSheetId="1">#REF!</definedName>
    <definedName name="LE1A" localSheetId="5">#REF!</definedName>
    <definedName name="LE1A">#REF!</definedName>
    <definedName name="LEAP" localSheetId="9">#REF!</definedName>
    <definedName name="LEAP" localSheetId="6">#REF!</definedName>
    <definedName name="LEAP" localSheetId="1">#REF!</definedName>
    <definedName name="LEAP" localSheetId="5">#REF!</definedName>
    <definedName name="LEAP">#REF!</definedName>
    <definedName name="LGTNONO1" localSheetId="9">[35]nonopec!#REF!</definedName>
    <definedName name="LGTNONO1" localSheetId="5">[35]nonopec!#REF!</definedName>
    <definedName name="LGTNONO1">[35]nonopec!#REF!</definedName>
    <definedName name="LGTNONO2" localSheetId="9">[35]nonopec!#REF!</definedName>
    <definedName name="LGTNONO2" localSheetId="5">[35]nonopec!#REF!</definedName>
    <definedName name="LGTNONO2">[35]nonopec!#REF!</definedName>
    <definedName name="LGTNONOPEC" localSheetId="9">[35]nonopec!#REF!</definedName>
    <definedName name="LGTNONOPEC" localSheetId="5">[35]nonopec!#REF!</definedName>
    <definedName name="LGTNONOPEC">[35]nonopec!#REF!</definedName>
    <definedName name="LGTNSUMM" localSheetId="9">[35]nonopec!#REF!</definedName>
    <definedName name="LGTNSUMM" localSheetId="5">[35]nonopec!#REF!</definedName>
    <definedName name="LGTNSUMM">[35]nonopec!#REF!</definedName>
    <definedName name="LGTOECD">[35]nonopec!#REF!</definedName>
    <definedName name="LGTOPEC">[35]nonopec!#REF!</definedName>
    <definedName name="LGTPCNT">[35]nonopec!#REF!</definedName>
    <definedName name="LINES" localSheetId="8">#REF!</definedName>
    <definedName name="LINES" localSheetId="9">#REF!</definedName>
    <definedName name="LINES" localSheetId="4">#REF!</definedName>
    <definedName name="LINES" localSheetId="6">#REF!</definedName>
    <definedName name="LINES" localSheetId="1">#REF!</definedName>
    <definedName name="LINES" localSheetId="2">#REF!</definedName>
    <definedName name="LINES">#REF!</definedName>
    <definedName name="LIT" localSheetId="8">#REF!</definedName>
    <definedName name="LIT" localSheetId="9">#REF!</definedName>
    <definedName name="LIT" localSheetId="4">#REF!</definedName>
    <definedName name="LIT" localSheetId="6">#REF!</definedName>
    <definedName name="LIT" localSheetId="1">#REF!</definedName>
    <definedName name="LIT" localSheetId="2">#REF!</definedName>
    <definedName name="LIT">#REF!</definedName>
    <definedName name="LITEURO" localSheetId="8">#REF!</definedName>
    <definedName name="LITEURO" localSheetId="9">#REF!</definedName>
    <definedName name="LITEURO" localSheetId="4">#REF!</definedName>
    <definedName name="LITEURO" localSheetId="6">#REF!</definedName>
    <definedName name="LITEURO" localSheetId="1">#REF!</definedName>
    <definedName name="LITEURO" localSheetId="2">#REF!</definedName>
    <definedName name="LITEURO">#REF!</definedName>
    <definedName name="ll" localSheetId="7" hidden="1">{"Tab1",#N/A,FALSE,"P";"Tab2",#N/A,FALSE,"P"}</definedName>
    <definedName name="ll" localSheetId="8" hidden="1">{"Tab1",#N/A,FALSE,"P";"Tab2",#N/A,FALSE,"P"}</definedName>
    <definedName name="ll" localSheetId="9" hidden="1">{"Tab1",#N/A,FALSE,"P";"Tab2",#N/A,FALSE,"P"}</definedName>
    <definedName name="ll" localSheetId="0" hidden="1">{"Tab1",#N/A,FALSE,"P";"Tab2",#N/A,FALSE,"P"}</definedName>
    <definedName name="ll" localSheetId="4" hidden="1">{"Tab1",#N/A,FALSE,"P";"Tab2",#N/A,FALSE,"P"}</definedName>
    <definedName name="ll" localSheetId="6" hidden="1">{"Tab1",#N/A,FALSE,"P";"Tab2",#N/A,FALSE,"P"}</definedName>
    <definedName name="ll" localSheetId="3" hidden="1">{"Tab1",#N/A,FALSE,"P";"Tab2",#N/A,FALSE,"P"}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l" localSheetId="7" hidden="1">{"Riqfin97",#N/A,FALSE,"Tran";"Riqfinpro",#N/A,FALSE,"Tran"}</definedName>
    <definedName name="lll" localSheetId="8" hidden="1">{"Riqfin97",#N/A,FALSE,"Tran";"Riqfinpro",#N/A,FALSE,"Tran"}</definedName>
    <definedName name="lll" localSheetId="9" hidden="1">{"Riqfin97",#N/A,FALSE,"Tran";"Riqfinpro",#N/A,FALSE,"Tran"}</definedName>
    <definedName name="lll" localSheetId="0" hidden="1">{"Riqfin97",#N/A,FALSE,"Tran";"Riqfinpro",#N/A,FALSE,"Tran"}</definedName>
    <definedName name="lll" localSheetId="4" hidden="1">{"Riqfin97",#N/A,FALSE,"Tran";"Riqfinpro",#N/A,FALSE,"Tran"}</definedName>
    <definedName name="lll" localSheetId="6" hidden="1">{"Riqfin97",#N/A,FALSE,"Tran";"Riqfinpro",#N/A,FALSE,"Tran"}</definedName>
    <definedName name="lll" localSheetId="3" hidden="1">{"Riqfin97",#N/A,FALSE,"Tran";"Riqfinpro",#N/A,FALSE,"Tran"}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[61]M!#REF!</definedName>
    <definedName name="lllll" localSheetId="7" hidden="1">{"Tab1",#N/A,FALSE,"P";"Tab2",#N/A,FALSE,"P"}</definedName>
    <definedName name="lllll" localSheetId="8" hidden="1">{"Tab1",#N/A,FALSE,"P";"Tab2",#N/A,FALSE,"P"}</definedName>
    <definedName name="lllll" localSheetId="9" hidden="1">{"Tab1",#N/A,FALSE,"P";"Tab2",#N/A,FALSE,"P"}</definedName>
    <definedName name="lllll" localSheetId="0" hidden="1">{"Tab1",#N/A,FALSE,"P";"Tab2",#N/A,FALSE,"P"}</definedName>
    <definedName name="lllll" localSheetId="4" hidden="1">{"Tab1",#N/A,FALSE,"P";"Tab2",#N/A,FALSE,"P"}</definedName>
    <definedName name="lllll" localSheetId="6" hidden="1">{"Tab1",#N/A,FALSE,"P";"Tab2",#N/A,FALSE,"P"}</definedName>
    <definedName name="lllll" localSheetId="3" hidden="1">{"Tab1",#N/A,FALSE,"P";"Tab2",#N/A,FALSE,"P"}</definedName>
    <definedName name="lllll" localSheetId="1" hidden="1">{"Tab1",#N/A,FALSE,"P";"Tab2",#N/A,FALSE,"P"}</definedName>
    <definedName name="lllll" localSheetId="2" hidden="1">{"Tab1",#N/A,FALSE,"P";"Tab2",#N/A,FALSE,"P"}</definedName>
    <definedName name="lllll" localSheetId="5" hidden="1">{"Tab1",#N/A,FALSE,"P";"Tab2",#N/A,FALSE,"P"}</definedName>
    <definedName name="lllll" hidden="1">{"Tab1",#N/A,FALSE,"P";"Tab2",#N/A,FALSE,"P"}</definedName>
    <definedName name="llllll" localSheetId="7" hidden="1">{"Minpmon",#N/A,FALSE,"Monthinput"}</definedName>
    <definedName name="llllll" localSheetId="8" hidden="1">{"Minpmon",#N/A,FALSE,"Monthinput"}</definedName>
    <definedName name="llllll" localSheetId="9" hidden="1">{"Minpmon",#N/A,FALSE,"Monthinput"}</definedName>
    <definedName name="llllll" localSheetId="0" hidden="1">{"Minpmon",#N/A,FALSE,"Monthinput"}</definedName>
    <definedName name="llllll" localSheetId="4" hidden="1">{"Minpmon",#N/A,FALSE,"Monthinput"}</definedName>
    <definedName name="llllll" localSheetId="6" hidden="1">{"Minpmon",#N/A,FALSE,"Monthinput"}</definedName>
    <definedName name="llllll" localSheetId="3" hidden="1">{"Minpmon",#N/A,FALSE,"Monthinput"}</definedName>
    <definedName name="llllll" localSheetId="1" hidden="1">{"Minpmon",#N/A,FALSE,"Monthinput"}</definedName>
    <definedName name="llllll" localSheetId="2" hidden="1">{"Minpmon",#N/A,FALSE,"Monthinput"}</definedName>
    <definedName name="llllll" localSheetId="5" hidden="1">{"Minpmon",#N/A,FALSE,"Monthinput"}</definedName>
    <definedName name="llllll" hidden="1">{"Minpmon",#N/A,FALSE,"Monthinput"}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7" hidden="1">{"Minpmon",#N/A,FALSE,"Monthinput"}</definedName>
    <definedName name="lllllllllllllllll" localSheetId="8" hidden="1">{"Minpmon",#N/A,FALSE,"Monthinput"}</definedName>
    <definedName name="lllllllllllllllll" localSheetId="9" hidden="1">{"Minpmon",#N/A,FALSE,"Monthinput"}</definedName>
    <definedName name="lllllllllllllllll" localSheetId="0" hidden="1">{"Minpmon",#N/A,FALSE,"Monthinput"}</definedName>
    <definedName name="lllllllllllllllll" localSheetId="4" hidden="1">{"Minpmon",#N/A,FALSE,"Monthinput"}</definedName>
    <definedName name="lllllllllllllllll" localSheetId="6" hidden="1">{"Minpmon",#N/A,FALSE,"Monthinput"}</definedName>
    <definedName name="lllllllllllllllll" localSheetId="3" hidden="1">{"Minpmon",#N/A,FALSE,"Monthinput"}</definedName>
    <definedName name="lllllllllllllllll" localSheetId="1" hidden="1">{"Minpmon",#N/A,FALSE,"Monthinput"}</definedName>
    <definedName name="lllllllllllllllll" localSheetId="2" hidden="1">{"Minpmon",#N/A,FALSE,"Monthinput"}</definedName>
    <definedName name="lllllllllllllllll" localSheetId="5" hidden="1">{"Minpmon",#N/A,FALSE,"Monthinput"}</definedName>
    <definedName name="lllllllllllllllll" hidden="1">{"Minpmon",#N/A,FALSE,"Monthinput"}</definedName>
    <definedName name="lloo" localSheetId="8" hidden="1">#REF!</definedName>
    <definedName name="lloo" localSheetId="9" hidden="1">#REF!</definedName>
    <definedName name="lloo" localSheetId="4" hidden="1">#REF!</definedName>
    <definedName name="lloo" localSheetId="6" hidden="1">#REF!</definedName>
    <definedName name="lloo" localSheetId="3" hidden="1">#REF!</definedName>
    <definedName name="lloo" localSheetId="1" hidden="1">#REF!</definedName>
    <definedName name="lloo" localSheetId="2" hidden="1">#REF!</definedName>
    <definedName name="lloo" hidden="1">#REF!</definedName>
    <definedName name="lodnjkhdnbdv" localSheetId="8">#REF!</definedName>
    <definedName name="lodnjkhdnbdv" localSheetId="9">#REF!</definedName>
    <definedName name="lodnjkhdnbdv" localSheetId="4">#REF!</definedName>
    <definedName name="lodnjkhdnbdv" localSheetId="6">#REF!</definedName>
    <definedName name="lodnjkhdnbdv" localSheetId="3">#REF!</definedName>
    <definedName name="lodnjkhdnbdv" localSheetId="1">#REF!</definedName>
    <definedName name="lodnjkhdnbdv" localSheetId="2">#REF!</definedName>
    <definedName name="lodnjkhdnbdv">#REF!</definedName>
    <definedName name="lolololo" localSheetId="8">#REF!</definedName>
    <definedName name="lolololo" localSheetId="9">#REF!</definedName>
    <definedName name="lolololo" localSheetId="4">#REF!</definedName>
    <definedName name="lolololo" localSheetId="6">#REF!</definedName>
    <definedName name="lolololo" localSheetId="3">#REF!</definedName>
    <definedName name="lolololo" localSheetId="1">#REF!</definedName>
    <definedName name="lolololo" localSheetId="2">#REF!</definedName>
    <definedName name="lolololo">#REF!</definedName>
    <definedName name="Lowest_Inter_Bank_Rate">'[36]Inter-Bank'!$M$5</definedName>
    <definedName name="LP" localSheetId="8">#REF!</definedName>
    <definedName name="LP" localSheetId="9">#REF!</definedName>
    <definedName name="LP" localSheetId="4">#REF!</definedName>
    <definedName name="LP" localSheetId="6">#REF!</definedName>
    <definedName name="LP" localSheetId="1">#REF!</definedName>
    <definedName name="LP" localSheetId="2">#REF!</definedName>
    <definedName name="LP">#REF!</definedName>
    <definedName name="LP1A" localSheetId="8">#REF!</definedName>
    <definedName name="LP1A" localSheetId="9">#REF!</definedName>
    <definedName name="LP1A" localSheetId="4">#REF!</definedName>
    <definedName name="LP1A" localSheetId="6">#REF!</definedName>
    <definedName name="LP1A" localSheetId="1">#REF!</definedName>
    <definedName name="LP1A" localSheetId="2">#REF!</definedName>
    <definedName name="LP1A">#REF!</definedName>
    <definedName name="LTcirr" localSheetId="8">#REF!</definedName>
    <definedName name="LTcirr" localSheetId="9">#REF!</definedName>
    <definedName name="LTcirr" localSheetId="4">#REF!</definedName>
    <definedName name="LTcirr" localSheetId="6">#REF!</definedName>
    <definedName name="LTcirr" localSheetId="2">#REF!</definedName>
    <definedName name="LTcirr">#REF!</definedName>
    <definedName name="LTr" localSheetId="9">#REF!</definedName>
    <definedName name="LTr" localSheetId="6">#REF!</definedName>
    <definedName name="LTr" localSheetId="5">#REF!</definedName>
    <definedName name="LTr">#REF!</definedName>
    <definedName name="LUR">#N/A</definedName>
    <definedName name="LUXF" localSheetId="8">#REF!</definedName>
    <definedName name="LUXF" localSheetId="9">#REF!</definedName>
    <definedName name="LUXF" localSheetId="4">#REF!</definedName>
    <definedName name="LUXF" localSheetId="6">#REF!</definedName>
    <definedName name="LUXF" localSheetId="3">#REF!</definedName>
    <definedName name="LUXF" localSheetId="1">#REF!</definedName>
    <definedName name="LUXF" localSheetId="2">#REF!</definedName>
    <definedName name="LUXF">#REF!</definedName>
    <definedName name="LUXF1" localSheetId="8">#REF!</definedName>
    <definedName name="LUXF1" localSheetId="9">#REF!</definedName>
    <definedName name="LUXF1" localSheetId="4">#REF!</definedName>
    <definedName name="LUXF1" localSheetId="6">#REF!</definedName>
    <definedName name="LUXF1" localSheetId="3">#REF!</definedName>
    <definedName name="LUXF1" localSheetId="1">#REF!</definedName>
    <definedName name="LUXF1" localSheetId="2">#REF!</definedName>
    <definedName name="LUXF1">#REF!</definedName>
    <definedName name="m">#N/A</definedName>
    <definedName name="MACRO" localSheetId="8">#REF!</definedName>
    <definedName name="MACRO" localSheetId="9">#REF!</definedName>
    <definedName name="MACRO" localSheetId="4">#REF!</definedName>
    <definedName name="MACRO" localSheetId="6">#REF!</definedName>
    <definedName name="MACRO" localSheetId="3">#REF!</definedName>
    <definedName name="MACRO" localSheetId="1">#REF!</definedName>
    <definedName name="MACRO" localSheetId="2">#REF!</definedName>
    <definedName name="MACRO">#REF!</definedName>
    <definedName name="MACRO_ASSUMP_2006" localSheetId="8">#REF!</definedName>
    <definedName name="MACRO_ASSUMP_2006" localSheetId="9">#REF!</definedName>
    <definedName name="MACRO_ASSUMP_2006" localSheetId="4">#REF!</definedName>
    <definedName name="MACRO_ASSUMP_2006" localSheetId="6">#REF!</definedName>
    <definedName name="MACRO_ASSUMP_2006" localSheetId="3">#REF!</definedName>
    <definedName name="MACRO_ASSUMP_2006" localSheetId="1">#REF!</definedName>
    <definedName name="MACRO_ASSUMP_2006" localSheetId="2">#REF!</definedName>
    <definedName name="MACRO_ASSUMP_2006">#REF!</definedName>
    <definedName name="maintabs">[22]QNEWLOR!$B$3:$G$17,[22]QNEWLOR!$B$20:$G$87,[22]QNEWLOR!$B$90:$G$159</definedName>
    <definedName name="MALAX" localSheetId="8">#REF!</definedName>
    <definedName name="MALAX" localSheetId="9">#REF!</definedName>
    <definedName name="MALAX" localSheetId="4">#REF!</definedName>
    <definedName name="MALAX" localSheetId="6">#REF!</definedName>
    <definedName name="MALAX" localSheetId="3">#REF!</definedName>
    <definedName name="MALAX" localSheetId="1">#REF!</definedName>
    <definedName name="MALAX" localSheetId="2">#REF!</definedName>
    <definedName name="MALAX">#REF!</definedName>
    <definedName name="MALAX1" localSheetId="8">#REF!</definedName>
    <definedName name="MALAX1" localSheetId="9">#REF!</definedName>
    <definedName name="MALAX1" localSheetId="4">#REF!</definedName>
    <definedName name="MALAX1" localSheetId="6">#REF!</definedName>
    <definedName name="MALAX1" localSheetId="3">#REF!</definedName>
    <definedName name="MALAX1" localSheetId="1">#REF!</definedName>
    <definedName name="MALAX1" localSheetId="2">#REF!</definedName>
    <definedName name="MALAX1">#REF!</definedName>
    <definedName name="Maturity_IDA">[48]NPV!$B$26</definedName>
    <definedName name="Maturity_NC">[48]NPV!#REF!</definedName>
    <definedName name="MCV">#N/A</definedName>
    <definedName name="MCV_B">#N/A</definedName>
    <definedName name="MCV_B1" localSheetId="9">#REF!</definedName>
    <definedName name="MCV_B1" localSheetId="0">#REF!</definedName>
    <definedName name="MCV_B1" localSheetId="6">#REF!</definedName>
    <definedName name="MCV_B1" localSheetId="5">#REF!</definedName>
    <definedName name="MCV_B1">#REF!</definedName>
    <definedName name="MCV_D">#N/A</definedName>
    <definedName name="MCV_D1" localSheetId="9">#REF!</definedName>
    <definedName name="MCV_D1" localSheetId="0">#REF!</definedName>
    <definedName name="MCV_D1" localSheetId="6">#REF!</definedName>
    <definedName name="MCV_D1" localSheetId="5">#REF!</definedName>
    <definedName name="MCV_D1">#REF!</definedName>
    <definedName name="MCV_N">#N/A</definedName>
    <definedName name="MCV_T">#N/A</definedName>
    <definedName name="MCV_T1" localSheetId="9">#REF!</definedName>
    <definedName name="MCV_T1" localSheetId="0">#REF!</definedName>
    <definedName name="MCV_T1" localSheetId="6">#REF!</definedName>
    <definedName name="MCV_T1" localSheetId="5">#REF!</definedName>
    <definedName name="MCV_T1">#REF!</definedName>
    <definedName name="MEDTERM" localSheetId="8">#REF!</definedName>
    <definedName name="MEDTERM" localSheetId="9">#REF!</definedName>
    <definedName name="MEDTERM" localSheetId="0">#REF!</definedName>
    <definedName name="MEDTERM" localSheetId="4">#REF!</definedName>
    <definedName name="MEDTERM" localSheetId="6">#REF!</definedName>
    <definedName name="MEDTERM" localSheetId="3">#REF!</definedName>
    <definedName name="MEDTERM" localSheetId="1">#REF!</definedName>
    <definedName name="MEDTERM" localSheetId="2">#REF!</definedName>
    <definedName name="MEDTERM">#REF!</definedName>
    <definedName name="Meses">[62]Codigos!$A$14:$B$25</definedName>
    <definedName name="MEX" localSheetId="8">#REF!</definedName>
    <definedName name="MEX" localSheetId="9">#REF!</definedName>
    <definedName name="MEX" localSheetId="4">#REF!</definedName>
    <definedName name="MEX" localSheetId="6">#REF!</definedName>
    <definedName name="MEX" localSheetId="1">#REF!</definedName>
    <definedName name="MEX" localSheetId="2">#REF!</definedName>
    <definedName name="MEX">#REF!</definedName>
    <definedName name="mflowsa" localSheetId="7">[12]!mflowsa</definedName>
    <definedName name="mflowsa" localSheetId="8">[12]!mflowsa</definedName>
    <definedName name="mflowsa">[12]!mflowsa</definedName>
    <definedName name="mflowsq" localSheetId="7">[12]!mflowsq</definedName>
    <definedName name="mflowsq" localSheetId="8">[12]!mflowsq</definedName>
    <definedName name="mflowsq">[12]!mflowsq</definedName>
    <definedName name="MIDDLE" localSheetId="8">#REF!</definedName>
    <definedName name="MIDDLE" localSheetId="9">#REF!</definedName>
    <definedName name="MIDDLE" localSheetId="4">#REF!</definedName>
    <definedName name="MIDDLE" localSheetId="6">#REF!</definedName>
    <definedName name="MIDDLE" localSheetId="3">#REF!</definedName>
    <definedName name="MIDDLE" localSheetId="1">#REF!</definedName>
    <definedName name="MIDDLE" localSheetId="2">#REF!</definedName>
    <definedName name="MIDDLE">#REF!</definedName>
    <definedName name="Million_b_d">[35]nonopec!$D$426:$D$426</definedName>
    <definedName name="MISC4">[14]OUTPUT!#REF!</definedName>
    <definedName name="mmm" localSheetId="7" hidden="1">{"Riqfin97",#N/A,FALSE,"Tran";"Riqfinpro",#N/A,FALSE,"Tran"}</definedName>
    <definedName name="mmm" localSheetId="8" hidden="1">{"Riqfin97",#N/A,FALSE,"Tran";"Riqfinpro",#N/A,FALSE,"Tran"}</definedName>
    <definedName name="mmm" localSheetId="9" hidden="1">{"Riqfin97",#N/A,FALSE,"Tran";"Riqfinpro",#N/A,FALSE,"Tran"}</definedName>
    <definedName name="mmm" localSheetId="0" hidden="1">{"Riqfin97",#N/A,FALSE,"Tran";"Riqfinpro",#N/A,FALSE,"Tran"}</definedName>
    <definedName name="mmm" localSheetId="4" hidden="1">{"Riqfin97",#N/A,FALSE,"Tran";"Riqfinpro",#N/A,FALSE,"Tran"}</definedName>
    <definedName name="mmm" localSheetId="6" hidden="1">{"Riqfin97",#N/A,FALSE,"Tran";"Riqfinpro",#N/A,FALSE,"Tran"}</definedName>
    <definedName name="mmm" localSheetId="3" hidden="1">{"Riqfin97",#N/A,FALSE,"Tran";"Riqfinpro",#N/A,FALSE,"Tran"}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7" hidden="1">{"Tab1",#N/A,FALSE,"P";"Tab2",#N/A,FALSE,"P"}</definedName>
    <definedName name="mmmm" localSheetId="8" hidden="1">{"Tab1",#N/A,FALSE,"P";"Tab2",#N/A,FALSE,"P"}</definedName>
    <definedName name="mmmm" localSheetId="9" hidden="1">{"Tab1",#N/A,FALSE,"P";"Tab2",#N/A,FALSE,"P"}</definedName>
    <definedName name="mmmm" localSheetId="0" hidden="1">{"Tab1",#N/A,FALSE,"P";"Tab2",#N/A,FALSE,"P"}</definedName>
    <definedName name="mmmm" localSheetId="4" hidden="1">{"Tab1",#N/A,FALSE,"P";"Tab2",#N/A,FALSE,"P"}</definedName>
    <definedName name="mmmm" localSheetId="6" hidden="1">{"Tab1",#N/A,FALSE,"P";"Tab2",#N/A,FALSE,"P"}</definedName>
    <definedName name="mmmm" localSheetId="3" hidden="1">{"Tab1",#N/A,FALSE,"P";"Tab2",#N/A,FALSE,"P"}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" localSheetId="7" hidden="1">{"Riqfin97",#N/A,FALSE,"Tran";"Riqfinpro",#N/A,FALSE,"Tran"}</definedName>
    <definedName name="mmmmm" localSheetId="8" hidden="1">{"Riqfin97",#N/A,FALSE,"Tran";"Riqfinpro",#N/A,FALSE,"Tran"}</definedName>
    <definedName name="mmmmm" localSheetId="9" hidden="1">{"Riqfin97",#N/A,FALSE,"Tran";"Riqfinpro",#N/A,FALSE,"Tran"}</definedName>
    <definedName name="mmmmm" localSheetId="0" hidden="1">{"Riqfin97",#N/A,FALSE,"Tran";"Riqfinpro",#N/A,FALSE,"Tran"}</definedName>
    <definedName name="mmmmm" localSheetId="4" hidden="1">{"Riqfin97",#N/A,FALSE,"Tran";"Riqfinpro",#N/A,FALSE,"Tran"}</definedName>
    <definedName name="mmmmm" localSheetId="6" hidden="1">{"Riqfin97",#N/A,FALSE,"Tran";"Riqfinpro",#N/A,FALSE,"Tran"}</definedName>
    <definedName name="mmmmm" localSheetId="3" hidden="1">{"Riqfin97",#N/A,FALSE,"Tran";"Riqfinpro",#N/A,FALSE,"Tran"}</definedName>
    <definedName name="mmmmm" localSheetId="1" hidden="1">{"Riqfin97",#N/A,FALSE,"Tran";"Riqfinpro",#N/A,FALSE,"Tran"}</definedName>
    <definedName name="mmmmm" localSheetId="2" hidden="1">{"Riqfin97",#N/A,FALSE,"Tran";"Riqfinpro",#N/A,FALSE,"Tran"}</definedName>
    <definedName name="mmmmm" localSheetId="5" hidden="1">{"Riqfin97",#N/A,FALSE,"Tran";"Riqfinpro",#N/A,FALSE,"Tran"}</definedName>
    <definedName name="mmmmm" hidden="1">{"Riqfin97",#N/A,FALSE,"Tran";"Riqfinpro",#N/A,FALSE,"Tran"}</definedName>
    <definedName name="mmmmmmmmm" localSheetId="7" hidden="1">{"Riqfin97",#N/A,FALSE,"Tran";"Riqfinpro",#N/A,FALSE,"Tran"}</definedName>
    <definedName name="mmmmmmmmm" localSheetId="8" hidden="1">{"Riqfin97",#N/A,FALSE,"Tran";"Riqfinpro",#N/A,FALSE,"Tran"}</definedName>
    <definedName name="mmmmmmmmm" localSheetId="9" hidden="1">{"Riqfin97",#N/A,FALSE,"Tran";"Riqfinpro",#N/A,FALSE,"Tran"}</definedName>
    <definedName name="mmmmmmmmm" localSheetId="0" hidden="1">{"Riqfin97",#N/A,FALSE,"Tran";"Riqfinpro",#N/A,FALSE,"Tran"}</definedName>
    <definedName name="mmmmmmmmm" localSheetId="4" hidden="1">{"Riqfin97",#N/A,FALSE,"Tran";"Riqfinpro",#N/A,FALSE,"Tran"}</definedName>
    <definedName name="mmmmmmmmm" localSheetId="6" hidden="1">{"Riqfin97",#N/A,FALSE,"Tran";"Riqfinpro",#N/A,FALSE,"Tran"}</definedName>
    <definedName name="mmmmmmmmm" localSheetId="3" hidden="1">{"Riqfin97",#N/A,FALSE,"Tran";"Riqfinpro",#N/A,FALSE,"Tran"}</definedName>
    <definedName name="mmmmmmmmm" localSheetId="1" hidden="1">{"Riqfin97",#N/A,FALSE,"Tran";"Riqfinpro",#N/A,FALSE,"Tran"}</definedName>
    <definedName name="mmmmmmmmm" localSheetId="2" hidden="1">{"Riqfin97",#N/A,FALSE,"Tran";"Riqfinpro",#N/A,FALSE,"Tran"}</definedName>
    <definedName name="mmmmmmmmm" localSheetId="5" hidden="1">{"Riqfin97",#N/A,FALSE,"Tran";"Riqfinpro",#N/A,FALSE,"Tran"}</definedName>
    <definedName name="mmmmmmmmm" hidden="1">{"Riqfin97",#N/A,FALSE,"Tran";"Riqfinpro",#N/A,FALSE,"Tran"}</definedName>
    <definedName name="MN">[32]BCP!#REF!</definedName>
    <definedName name="MNP">[32]BCP!#REF!</definedName>
    <definedName name="Month" localSheetId="8">#REF!</definedName>
    <definedName name="Month" localSheetId="9">#REF!</definedName>
    <definedName name="Month" localSheetId="4">#REF!</definedName>
    <definedName name="Month" localSheetId="6">#REF!</definedName>
    <definedName name="Month" localSheetId="1">#REF!</definedName>
    <definedName name="Month" localSheetId="2">#REF!</definedName>
    <definedName name="Month">#REF!</definedName>
    <definedName name="MonthIndex" localSheetId="8">#REF!</definedName>
    <definedName name="MonthIndex" localSheetId="9">#REF!</definedName>
    <definedName name="MonthIndex" localSheetId="4">#REF!</definedName>
    <definedName name="MonthIndex" localSheetId="6">#REF!</definedName>
    <definedName name="MonthIndex" localSheetId="1">#REF!</definedName>
    <definedName name="MonthIndex" localSheetId="2">#REF!</definedName>
    <definedName name="MonthIndex">#REF!</definedName>
    <definedName name="MONTHS">[41]MONTHLY!$BV$3:$CG$3</definedName>
    <definedName name="moodys" localSheetId="8">'[63]Credit ratings on 1st issues'!#REF!</definedName>
    <definedName name="moodys" localSheetId="9">'[63]Credit ratings on 1st issues'!#REF!</definedName>
    <definedName name="moodys" localSheetId="4">'[63]Credit ratings on 1st issues'!#REF!</definedName>
    <definedName name="moodys" localSheetId="6">'[63]Credit ratings on 1st issues'!#REF!</definedName>
    <definedName name="moodys" localSheetId="3">'[63]Credit ratings on 1st issues'!#REF!</definedName>
    <definedName name="moodys" localSheetId="1">'[63]Credit ratings on 1st issues'!#REF!</definedName>
    <definedName name="moodys" localSheetId="2">'[63]Credit ratings on 1st issues'!#REF!</definedName>
    <definedName name="moodys">'[63]Credit ratings on 1st issues'!#REF!</definedName>
    <definedName name="MPETROLEO" localSheetId="8">#REF!</definedName>
    <definedName name="MPETROLEO" localSheetId="9">#REF!</definedName>
    <definedName name="MPETROLEO" localSheetId="4">#REF!</definedName>
    <definedName name="MPETROLEO" localSheetId="6">#REF!</definedName>
    <definedName name="MPETROLEO" localSheetId="1">#REF!</definedName>
    <definedName name="MPETROLEO" localSheetId="2">#REF!</definedName>
    <definedName name="MPETROLEO">#REF!</definedName>
    <definedName name="msci">[50]Sheet1!$H$2:$K$24</definedName>
    <definedName name="mscid">[50]Sheet1!$B$2:$E$24</definedName>
    <definedName name="mscil">[50]Sheet1!$H$2:$K$24</definedName>
    <definedName name="mstocksa" localSheetId="7">[12]!mstocksa</definedName>
    <definedName name="mstocksa" localSheetId="8">[12]!mstocksa</definedName>
    <definedName name="mstocksa">[12]!mstocksa</definedName>
    <definedName name="mstocksq" localSheetId="7">[12]!mstocksq</definedName>
    <definedName name="mstocksq" localSheetId="8">[12]!mstocksq</definedName>
    <definedName name="mstocksq">[12]!mstocksq</definedName>
    <definedName name="mte" localSheetId="7" hidden="1">{"Riqfin97",#N/A,FALSE,"Tran";"Riqfinpro",#N/A,FALSE,"Tran"}</definedName>
    <definedName name="mte" localSheetId="8" hidden="1">{"Riqfin97",#N/A,FALSE,"Tran";"Riqfinpro",#N/A,FALSE,"Tran"}</definedName>
    <definedName name="mte" localSheetId="9" hidden="1">{"Riqfin97",#N/A,FALSE,"Tran";"Riqfinpro",#N/A,FALSE,"Tran"}</definedName>
    <definedName name="mte" localSheetId="0" hidden="1">{"Riqfin97",#N/A,FALSE,"Tran";"Riqfinpro",#N/A,FALSE,"Tran"}</definedName>
    <definedName name="mte" localSheetId="4" hidden="1">{"Riqfin97",#N/A,FALSE,"Tran";"Riqfinpro",#N/A,FALSE,"Tran"}</definedName>
    <definedName name="mte" localSheetId="6" hidden="1">{"Riqfin97",#N/A,FALSE,"Tran";"Riqfinpro",#N/A,FALSE,"Tran"}</definedName>
    <definedName name="mte" localSheetId="3" hidden="1">{"Riqfin97",#N/A,FALSE,"Tran";"Riqfinpro",#N/A,FALSE,"Tran"}</definedName>
    <definedName name="mte" localSheetId="1" hidden="1">{"Riqfin97",#N/A,FALSE,"Tran";"Riqfinpro",#N/A,FALSE,"Tran"}</definedName>
    <definedName name="mte" localSheetId="2" hidden="1">{"Riqfin97",#N/A,FALSE,"Tran";"Riqfinpro",#N/A,FALSE,"Tran"}</definedName>
    <definedName name="mte" localSheetId="5" hidden="1">{"Riqfin97",#N/A,FALSE,"Tran";"Riqfinpro",#N/A,FALSE,"Tran"}</definedName>
    <definedName name="mte" hidden="1">{"Riqfin97",#N/A,FALSE,"Tran";"Riqfinpro",#N/A,FALSE,"Tran"}</definedName>
    <definedName name="n" localSheetId="7" hidden="1">{"Minpmon",#N/A,FALSE,"Monthinput"}</definedName>
    <definedName name="n" localSheetId="8" hidden="1">{"Minpmon",#N/A,FALSE,"Monthinput"}</definedName>
    <definedName name="n" localSheetId="9" hidden="1">{"Minpmon",#N/A,FALSE,"Monthinput"}</definedName>
    <definedName name="n" localSheetId="0" hidden="1">{"Minpmon",#N/A,FALSE,"Monthinput"}</definedName>
    <definedName name="n" localSheetId="4" hidden="1">{"Minpmon",#N/A,FALSE,"Monthinput"}</definedName>
    <definedName name="n" localSheetId="6" hidden="1">{"Minpmon",#N/A,FALSE,"Monthinput"}</definedName>
    <definedName name="n" localSheetId="3" hidden="1">{"Minpmon",#N/A,FALSE,"Monthinput"}</definedName>
    <definedName name="n" localSheetId="1" hidden="1">{"Minpmon",#N/A,FALSE,"Monthinput"}</definedName>
    <definedName name="n" localSheetId="2" hidden="1">{"Minpmon",#N/A,FALSE,"Monthinput"}</definedName>
    <definedName name="n" localSheetId="5" hidden="1">{"Minpmon",#N/A,FALSE,"Monthinput"}</definedName>
    <definedName name="n" hidden="1">{"Minpmon",#N/A,FALSE,"Monthinput"}</definedName>
    <definedName name="names">'[27]shared data'!$B$7:$O$7</definedName>
    <definedName name="NAMES_A">'[27]shared data'!$B$5:$B$223</definedName>
    <definedName name="NCG">#N/A</definedName>
    <definedName name="NCG_R">#N/A</definedName>
    <definedName name="NCP">#N/A</definedName>
    <definedName name="NCP_R">#N/A</definedName>
    <definedName name="new" localSheetId="8">#REF!</definedName>
    <definedName name="new" localSheetId="9">#REF!</definedName>
    <definedName name="new" localSheetId="4">#REF!</definedName>
    <definedName name="new" localSheetId="6">#REF!</definedName>
    <definedName name="new" localSheetId="3">#REF!</definedName>
    <definedName name="new" localSheetId="1">#REF!</definedName>
    <definedName name="new" localSheetId="2">#REF!</definedName>
    <definedName name="new">#REF!</definedName>
    <definedName name="NEWSHEET" localSheetId="8">#REF!</definedName>
    <definedName name="NEWSHEET" localSheetId="9">#REF!</definedName>
    <definedName name="NEWSHEET" localSheetId="4">#REF!</definedName>
    <definedName name="NEWSHEET" localSheetId="6">#REF!</definedName>
    <definedName name="NEWSHEET" localSheetId="3">#REF!</definedName>
    <definedName name="NEWSHEET" localSheetId="1">#REF!</definedName>
    <definedName name="NEWSHEET" localSheetId="2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'[64]Table 2.1 from DDP program'!$A$2:$A$2</definedName>
    <definedName name="nmBlankRow" localSheetId="8">[65]EDT!#REF!</definedName>
    <definedName name="nmBlankRow" localSheetId="9">[65]EDT!#REF!</definedName>
    <definedName name="nmBlankRow" localSheetId="4">[65]EDT!#REF!</definedName>
    <definedName name="nmBlankRow" localSheetId="6">[65]EDT!#REF!</definedName>
    <definedName name="nmBlankRow" localSheetId="3">[65]EDT!#REF!</definedName>
    <definedName name="nmBlankRow" localSheetId="1">[65]EDT!#REF!</definedName>
    <definedName name="nmBlankRow" localSheetId="2">[65]EDT!#REF!</definedName>
    <definedName name="nmBlankRow">[65]EDT!#REF!</definedName>
    <definedName name="nmColumnHeader">[65]EDT!$3:$3</definedName>
    <definedName name="nmData">[65]EDT!$B$4:$AA$36</definedName>
    <definedName name="NMG_RG">#N/A</definedName>
    <definedName name="nmIndexTable" localSheetId="8">[65]EDT!#REF!</definedName>
    <definedName name="nmIndexTable" localSheetId="9">[65]EDT!#REF!</definedName>
    <definedName name="nmIndexTable" localSheetId="4">[65]EDT!#REF!</definedName>
    <definedName name="nmIndexTable" localSheetId="6">[65]EDT!#REF!</definedName>
    <definedName name="nmIndexTable" localSheetId="3">[65]EDT!#REF!</definedName>
    <definedName name="nmIndexTable" localSheetId="1">[65]EDT!#REF!</definedName>
    <definedName name="nmIndexTable" localSheetId="2">[65]EDT!#REF!</definedName>
    <definedName name="nmIndexTable">[65]EDT!#REF!</definedName>
    <definedName name="nmReportFooter">'[66]Table 1'!$29:$29</definedName>
    <definedName name="nmReportHeader">#N/A</definedName>
    <definedName name="nmReportNotes">'[66]Table 1'!$30:$30</definedName>
    <definedName name="nmRowHeader">[65]EDT!$A$4:$A$36</definedName>
    <definedName name="nmScale" localSheetId="8">[65]EDT!#REF!</definedName>
    <definedName name="nmScale" localSheetId="9">[65]EDT!#REF!</definedName>
    <definedName name="nmScale" localSheetId="4">[65]EDT!#REF!</definedName>
    <definedName name="nmScale" localSheetId="6">[65]EDT!#REF!</definedName>
    <definedName name="nmScale" localSheetId="3">[65]EDT!#REF!</definedName>
    <definedName name="nmScale" localSheetId="1">[65]EDT!#REF!</definedName>
    <definedName name="nmScale" localSheetId="2">[65]EDT!#REF!</definedName>
    <definedName name="nmScale">[65]EDT!#REF!</definedName>
    <definedName name="nn" localSheetId="7" hidden="1">{"Riqfin97",#N/A,FALSE,"Tran";"Riqfinpro",#N/A,FALSE,"Tran"}</definedName>
    <definedName name="nn" localSheetId="8" hidden="1">{"Riqfin97",#N/A,FALSE,"Tran";"Riqfinpro",#N/A,FALSE,"Tran"}</definedName>
    <definedName name="nn" localSheetId="9" hidden="1">{"Riqfin97",#N/A,FALSE,"Tran";"Riqfinpro",#N/A,FALSE,"Tran"}</definedName>
    <definedName name="nn" localSheetId="0" hidden="1">{"Riqfin97",#N/A,FALSE,"Tran";"Riqfinpro",#N/A,FALSE,"Tran"}</definedName>
    <definedName name="nn" localSheetId="4" hidden="1">{"Riqfin97",#N/A,FALSE,"Tran";"Riqfinpro",#N/A,FALSE,"Tran"}</definedName>
    <definedName name="nn" localSheetId="6" hidden="1">{"Riqfin97",#N/A,FALSE,"Tran";"Riqfinpro",#N/A,FALSE,"Tran"}</definedName>
    <definedName name="nn" localSheetId="3" hidden="1">{"Riqfin97",#N/A,FALSE,"Tran";"Riqfinpro",#N/A,FALSE,"Tran"}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n" localSheetId="7" hidden="1">{"Tab1",#N/A,FALSE,"P";"Tab2",#N/A,FALSE,"P"}</definedName>
    <definedName name="nnn" localSheetId="8" hidden="1">{"Tab1",#N/A,FALSE,"P";"Tab2",#N/A,FALSE,"P"}</definedName>
    <definedName name="nnn" localSheetId="9" hidden="1">{"Tab1",#N/A,FALSE,"P";"Tab2",#N/A,FALSE,"P"}</definedName>
    <definedName name="nnn" localSheetId="0" hidden="1">{"Tab1",#N/A,FALSE,"P";"Tab2",#N/A,FALSE,"P"}</definedName>
    <definedName name="nnn" localSheetId="4" hidden="1">{"Tab1",#N/A,FALSE,"P";"Tab2",#N/A,FALSE,"P"}</definedName>
    <definedName name="nnn" localSheetId="6" hidden="1">{"Tab1",#N/A,FALSE,"P";"Tab2",#N/A,FALSE,"P"}</definedName>
    <definedName name="nnn" localSheetId="3" hidden="1">{"Tab1",#N/A,FALSE,"P";"Tab2",#N/A,FALSE,"P"}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nnnnnnnnnn" localSheetId="7" hidden="1">{"Minpmon",#N/A,FALSE,"Monthinput"}</definedName>
    <definedName name="nnnnnnnnnn" localSheetId="8" hidden="1">{"Minpmon",#N/A,FALSE,"Monthinput"}</definedName>
    <definedName name="nnnnnnnnnn" localSheetId="9" hidden="1">{"Minpmon",#N/A,FALSE,"Monthinput"}</definedName>
    <definedName name="nnnnnnnnnn" localSheetId="0" hidden="1">{"Minpmon",#N/A,FALSE,"Monthinput"}</definedName>
    <definedName name="nnnnnnnnnn" localSheetId="4" hidden="1">{"Minpmon",#N/A,FALSE,"Monthinput"}</definedName>
    <definedName name="nnnnnnnnnn" localSheetId="6" hidden="1">{"Minpmon",#N/A,FALSE,"Monthinput"}</definedName>
    <definedName name="nnnnnnnnnn" localSheetId="3" hidden="1">{"Minpmon",#N/A,FALSE,"Monthinput"}</definedName>
    <definedName name="nnnnnnnnnn" localSheetId="1" hidden="1">{"Minpmon",#N/A,FALSE,"Monthinput"}</definedName>
    <definedName name="nnnnnnnnnn" localSheetId="2" hidden="1">{"Minpmon",#N/A,FALSE,"Monthinput"}</definedName>
    <definedName name="nnnnnnnnnn" localSheetId="5" hidden="1">{"Minpmon",#N/A,FALSE,"Monthinput"}</definedName>
    <definedName name="nnnnnnnnnn" hidden="1">{"Minpmon",#N/A,FALSE,"Monthinput"}</definedName>
    <definedName name="nnnnnnnnnnnn" localSheetId="7" hidden="1">{"Riqfin97",#N/A,FALSE,"Tran";"Riqfinpro",#N/A,FALSE,"Tran"}</definedName>
    <definedName name="nnnnnnnnnnnn" localSheetId="8" hidden="1">{"Riqfin97",#N/A,FALSE,"Tran";"Riqfinpro",#N/A,FALSE,"Tran"}</definedName>
    <definedName name="nnnnnnnnnnnn" localSheetId="9" hidden="1">{"Riqfin97",#N/A,FALSE,"Tran";"Riqfinpro",#N/A,FALSE,"Tran"}</definedName>
    <definedName name="nnnnnnnnnnnn" localSheetId="0" hidden="1">{"Riqfin97",#N/A,FALSE,"Tran";"Riqfinpro",#N/A,FALSE,"Tran"}</definedName>
    <definedName name="nnnnnnnnnnnn" localSheetId="4" hidden="1">{"Riqfin97",#N/A,FALSE,"Tran";"Riqfinpro",#N/A,FALSE,"Tran"}</definedName>
    <definedName name="nnnnnnnnnnnn" localSheetId="6" hidden="1">{"Riqfin97",#N/A,FALSE,"Tran";"Riqfinpro",#N/A,FALSE,"Tran"}</definedName>
    <definedName name="nnnnnnnnnnnn" localSheetId="3" hidden="1">{"Riqfin97",#N/A,FALSE,"Tran";"Riqfinpro",#N/A,FALSE,"Tran"}</definedName>
    <definedName name="nnnnnnnnnnnn" localSheetId="1" hidden="1">{"Riqfin97",#N/A,FALSE,"Tran";"Riqfinpro",#N/A,FALSE,"Tran"}</definedName>
    <definedName name="nnnnnnnnnnnn" localSheetId="2" hidden="1">{"Riqfin97",#N/A,FALSE,"Tran";"Riqfinpro",#N/A,FALSE,"Tran"}</definedName>
    <definedName name="nnnnnnnnnnnn" localSheetId="5" hidden="1">{"Riqfin97",#N/A,FALSE,"Tran";"Riqfinpro",#N/A,FALSE,"Tran"}</definedName>
    <definedName name="nnnnnnnnnnnn" hidden="1">{"Riqfin97",#N/A,FALSE,"Tran";"Riqfinpro",#N/A,FALSE,"Tran"}</definedName>
    <definedName name="no" hidden="1">'[37]Crédito SPNF (fiscal)'!#REF!</definedName>
    <definedName name="Noah" localSheetId="8">#REF!</definedName>
    <definedName name="Noah" localSheetId="9">#REF!</definedName>
    <definedName name="Noah" localSheetId="4">#REF!</definedName>
    <definedName name="Noah" localSheetId="6">#REF!</definedName>
    <definedName name="Noah" localSheetId="1">#REF!</definedName>
    <definedName name="Noah" localSheetId="2">#REF!</definedName>
    <definedName name="Noah">#REF!</definedName>
    <definedName name="NOCLUB" localSheetId="8">#REF!</definedName>
    <definedName name="NOCLUB" localSheetId="9">#REF!</definedName>
    <definedName name="NOCLUB" localSheetId="4">#REF!</definedName>
    <definedName name="NOCLUB" localSheetId="6">#REF!</definedName>
    <definedName name="NOCLUB" localSheetId="1">#REF!</definedName>
    <definedName name="NOCLUB" localSheetId="2">#REF!</definedName>
    <definedName name="NOCLUB">#REF!</definedName>
    <definedName name="NOK" localSheetId="8">#REF!</definedName>
    <definedName name="NOK" localSheetId="9">#REF!</definedName>
    <definedName name="NOK" localSheetId="4">#REF!</definedName>
    <definedName name="NOK" localSheetId="6">#REF!</definedName>
    <definedName name="NOK" localSheetId="1">#REF!</definedName>
    <definedName name="NOK" localSheetId="2">#REF!</definedName>
    <definedName name="NOK">#REF!</definedName>
    <definedName name="nombrenuevo">#N/A</definedName>
    <definedName name="NONLEAP" localSheetId="8">#REF!</definedName>
    <definedName name="NONLEAP" localSheetId="9">#REF!</definedName>
    <definedName name="NONLEAP" localSheetId="4">#REF!</definedName>
    <definedName name="NONLEAP" localSheetId="6">#REF!</definedName>
    <definedName name="NONLEAP" localSheetId="3">#REF!</definedName>
    <definedName name="NONLEAP" localSheetId="1">#REF!</definedName>
    <definedName name="NONLEAP" localSheetId="2">#REF!</definedName>
    <definedName name="NONLEAP">#REF!</definedName>
    <definedName name="NONOECD1">[35]nonopec!$D$29:$AD$70</definedName>
    <definedName name="NONOECD2">[35]nonopec!$D$71:$AD$135</definedName>
    <definedName name="NONOPEC">[35]nonopec!$D$136:$AD$155</definedName>
    <definedName name="NOPEC1">[41]MONTHLY!$BP$19:$CA$19</definedName>
    <definedName name="NOPEC2">[41]MONTHLY!$CB$19:$CM$19</definedName>
    <definedName name="NORM1">[41]MONTHLY!$A$5:$O$117</definedName>
    <definedName name="NORM2">[41]MONTHLY!$A$422:$Z$491</definedName>
    <definedName name="NORM3">[41]MONTHLY!$A$334:$Z$380</definedName>
    <definedName name="NOTA_EXPLICATIV" localSheetId="8">#REF!</definedName>
    <definedName name="NOTA_EXPLICATIV" localSheetId="9">#REF!</definedName>
    <definedName name="NOTA_EXPLICATIV" localSheetId="4">#REF!</definedName>
    <definedName name="NOTA_EXPLICATIV" localSheetId="6">#REF!</definedName>
    <definedName name="NOTA_EXPLICATIV" localSheetId="1">#REF!</definedName>
    <definedName name="NOTA_EXPLICATIV" localSheetId="2">#REF!</definedName>
    <definedName name="NOTA_EXPLICATIV">#REF!</definedName>
    <definedName name="Notes" localSheetId="8">[67]UPLOAD!#REF!</definedName>
    <definedName name="Notes" localSheetId="9">[67]UPLOAD!#REF!</definedName>
    <definedName name="Notes" localSheetId="4">[67]UPLOAD!#REF!</definedName>
    <definedName name="Notes" localSheetId="6">[67]UPLOAD!#REF!</definedName>
    <definedName name="Notes" localSheetId="1">[67]UPLOAD!#REF!</definedName>
    <definedName name="Notes" localSheetId="2">[67]UPLOAD!#REF!</definedName>
    <definedName name="Notes">[67]UPLOAD!#REF!</definedName>
    <definedName name="NOTITLES" localSheetId="8">#REF!</definedName>
    <definedName name="NOTITLES" localSheetId="9">#REF!</definedName>
    <definedName name="NOTITLES" localSheetId="4">#REF!</definedName>
    <definedName name="NOTITLES" localSheetId="6">#REF!</definedName>
    <definedName name="NOTITLES" localSheetId="1">#REF!</definedName>
    <definedName name="NOTITLES" localSheetId="2">#REF!</definedName>
    <definedName name="NOTITLES">#REF!</definedName>
    <definedName name="NSUMMARY">[35]nonopec!$D$157:$AD$204</definedName>
    <definedName name="NTDD_RG" localSheetId="7">[38]!NTDD_RG</definedName>
    <definedName name="NTDD_RG" localSheetId="8">[38]!NTDD_RG</definedName>
    <definedName name="NTDD_RG">[38]!NTDD_RG</definedName>
    <definedName name="NX">#N/A</definedName>
    <definedName name="NX_R">#N/A</definedName>
    <definedName name="NXG_RG">#N/A</definedName>
    <definedName name="OCTUBRE">#N/A</definedName>
    <definedName name="OECD">[35]nonopec!$D$1:$AD$28</definedName>
    <definedName name="OECD_Table" localSheetId="8">#REF!</definedName>
    <definedName name="OECD_Table" localSheetId="9">#REF!</definedName>
    <definedName name="OECD_Table" localSheetId="4">#REF!</definedName>
    <definedName name="OECD_Table" localSheetId="6">#REF!</definedName>
    <definedName name="OECD_Table" localSheetId="1">#REF!</definedName>
    <definedName name="OECD_Table" localSheetId="2">#REF!</definedName>
    <definedName name="OECD_Table">#REF!</definedName>
    <definedName name="oipio" localSheetId="8" hidden="1">#REF!</definedName>
    <definedName name="oipio" localSheetId="9" hidden="1">#REF!</definedName>
    <definedName name="oipio" localSheetId="4" hidden="1">#REF!</definedName>
    <definedName name="oipio" localSheetId="6" hidden="1">#REF!</definedName>
    <definedName name="oipio" localSheetId="1" hidden="1">#REF!</definedName>
    <definedName name="oipio" localSheetId="2" hidden="1">#REF!</definedName>
    <definedName name="oipio" hidden="1">#REF!</definedName>
    <definedName name="oiulfdgdgh" localSheetId="8" hidden="1">'[44]Fax a enviar'!#REF!</definedName>
    <definedName name="oiulfdgdgh" localSheetId="9" hidden="1">'[44]Fax a enviar'!#REF!</definedName>
    <definedName name="oiulfdgdgh" localSheetId="4" hidden="1">'[44]Fax a enviar'!#REF!</definedName>
    <definedName name="oiulfdgdgh" localSheetId="6" hidden="1">'[44]Fax a enviar'!#REF!</definedName>
    <definedName name="oiulfdgdgh" localSheetId="1" hidden="1">'[44]Fax a enviar'!#REF!</definedName>
    <definedName name="oiulfdgdgh" localSheetId="2" hidden="1">'[44]Fax a enviar'!#REF!</definedName>
    <definedName name="oiulfdgdgh" hidden="1">'[44]Fax a enviar'!#REF!</definedName>
    <definedName name="OnShow" localSheetId="7">'[68]SPNF Acuerdo Incl. Int.'!OnShow</definedName>
    <definedName name="OnShow" localSheetId="8">'[68]SPNF Acuerdo Incl. Int.'!OnShow</definedName>
    <definedName name="OnShow">'[68]SPNF Acuerdo Incl. Int.'!OnShow</definedName>
    <definedName name="oo" localSheetId="7" hidden="1">{"Riqfin97",#N/A,FALSE,"Tran";"Riqfinpro",#N/A,FALSE,"Tran"}</definedName>
    <definedName name="oo" localSheetId="8" hidden="1">{"Riqfin97",#N/A,FALSE,"Tran";"Riqfinpro",#N/A,FALSE,"Tran"}</definedName>
    <definedName name="oo" localSheetId="9" hidden="1">{"Riqfin97",#N/A,FALSE,"Tran";"Riqfinpro",#N/A,FALSE,"Tran"}</definedName>
    <definedName name="oo" localSheetId="0" hidden="1">{"Riqfin97",#N/A,FALSE,"Tran";"Riqfinpro",#N/A,FALSE,"Tran"}</definedName>
    <definedName name="oo" localSheetId="4" hidden="1">{"Riqfin97",#N/A,FALSE,"Tran";"Riqfinpro",#N/A,FALSE,"Tran"}</definedName>
    <definedName name="oo" localSheetId="6" hidden="1">{"Riqfin97",#N/A,FALSE,"Tran";"Riqfinpro",#N/A,FALSE,"Tran"}</definedName>
    <definedName name="oo" localSheetId="3" hidden="1">{"Riqfin97",#N/A,FALSE,"Tran";"Riqfinpro",#N/A,FALSE,"Tran"}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o" localSheetId="7" hidden="1">{"Tab1",#N/A,FALSE,"P";"Tab2",#N/A,FALSE,"P"}</definedName>
    <definedName name="ooo" localSheetId="8" hidden="1">{"Tab1",#N/A,FALSE,"P";"Tab2",#N/A,FALSE,"P"}</definedName>
    <definedName name="ooo" localSheetId="9" hidden="1">{"Tab1",#N/A,FALSE,"P";"Tab2",#N/A,FALSE,"P"}</definedName>
    <definedName name="ooo" localSheetId="0" hidden="1">{"Tab1",#N/A,FALSE,"P";"Tab2",#N/A,FALSE,"P"}</definedName>
    <definedName name="ooo" localSheetId="4" hidden="1">{"Tab1",#N/A,FALSE,"P";"Tab2",#N/A,FALSE,"P"}</definedName>
    <definedName name="ooo" localSheetId="6" hidden="1">{"Tab1",#N/A,FALSE,"P";"Tab2",#N/A,FALSE,"P"}</definedName>
    <definedName name="ooo" localSheetId="3" hidden="1">{"Tab1",#N/A,FALSE,"P";"Tab2",#N/A,FALSE,"P"}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OOOKOKOKO" localSheetId="8">#REF!</definedName>
    <definedName name="OOOKOKOKO" localSheetId="9">#REF!</definedName>
    <definedName name="OOOKOKOKO" localSheetId="4">#REF!</definedName>
    <definedName name="OOOKOKOKO" localSheetId="6">#REF!</definedName>
    <definedName name="OOOKOKOKO" localSheetId="3">#REF!</definedName>
    <definedName name="OOOKOKOKO" localSheetId="1">#REF!</definedName>
    <definedName name="OOOKOKOKO" localSheetId="2">#REF!</definedName>
    <definedName name="OOOKOKOKO">#REF!</definedName>
    <definedName name="oooo" localSheetId="7" hidden="1">{"Tab1",#N/A,FALSE,"P";"Tab2",#N/A,FALSE,"P"}</definedName>
    <definedName name="oooo" localSheetId="8" hidden="1">{"Tab1",#N/A,FALSE,"P";"Tab2",#N/A,FALSE,"P"}</definedName>
    <definedName name="oooo" localSheetId="9" hidden="1">{"Tab1",#N/A,FALSE,"P";"Tab2",#N/A,FALSE,"P"}</definedName>
    <definedName name="oooo" localSheetId="0" hidden="1">{"Tab1",#N/A,FALSE,"P";"Tab2",#N/A,FALSE,"P"}</definedName>
    <definedName name="oooo" localSheetId="4" hidden="1">{"Tab1",#N/A,FALSE,"P";"Tab2",#N/A,FALSE,"P"}</definedName>
    <definedName name="oooo" localSheetId="6" hidden="1">{"Tab1",#N/A,FALSE,"P";"Tab2",#N/A,FALSE,"P"}</definedName>
    <definedName name="oooo" localSheetId="3" hidden="1">{"Tab1",#N/A,FALSE,"P";"Tab2",#N/A,FALSE,"P"}</definedName>
    <definedName name="oooo" localSheetId="1" hidden="1">{"Tab1",#N/A,FALSE,"P";"Tab2",#N/A,FALSE,"P"}</definedName>
    <definedName name="oooo" localSheetId="2" hidden="1">{"Tab1",#N/A,FALSE,"P";"Tab2",#N/A,FALSE,"P"}</definedName>
    <definedName name="oooo" localSheetId="5" hidden="1">{"Tab1",#N/A,FALSE,"P";"Tab2",#N/A,FALSE,"P"}</definedName>
    <definedName name="oooo" hidden="1">{"Tab1",#N/A,FALSE,"P";"Tab2",#N/A,FALSE,"P"}</definedName>
    <definedName name="ooooooooo" localSheetId="8" hidden="1">#REF!</definedName>
    <definedName name="ooooooooo" localSheetId="9" hidden="1">#REF!</definedName>
    <definedName name="ooooooooo" localSheetId="4" hidden="1">#REF!</definedName>
    <definedName name="ooooooooo" localSheetId="6" hidden="1">#REF!</definedName>
    <definedName name="ooooooooo" localSheetId="3" hidden="1">#REF!</definedName>
    <definedName name="ooooooooo" localSheetId="1" hidden="1">#REF!</definedName>
    <definedName name="ooooooooo" localSheetId="2" hidden="1">#REF!</definedName>
    <definedName name="ooooooooo" hidden="1">#REF!</definedName>
    <definedName name="OPEC">[35]nonopec!$D$204:$AD$251</definedName>
    <definedName name="OPEC1">[41]MONTHLY!$BP$12:$CA$12</definedName>
    <definedName name="OPEC2">[41]MONTHLY!$CB$12:$CM$12</definedName>
    <definedName name="OPOPOPOPO" localSheetId="8">#REF!</definedName>
    <definedName name="OPOPOPOPO" localSheetId="9">#REF!</definedName>
    <definedName name="OPOPOPOPO" localSheetId="4">#REF!</definedName>
    <definedName name="OPOPOPOPO" localSheetId="6">#REF!</definedName>
    <definedName name="OPOPOPOPO" localSheetId="1">#REF!</definedName>
    <definedName name="OPOPOPOPO" localSheetId="2">#REF!</definedName>
    <definedName name="OPOPOPOPO">#REF!</definedName>
    <definedName name="opu" localSheetId="7" hidden="1">{"Riqfin97",#N/A,FALSE,"Tran";"Riqfinpro",#N/A,FALSE,"Tran"}</definedName>
    <definedName name="opu" localSheetId="8" hidden="1">{"Riqfin97",#N/A,FALSE,"Tran";"Riqfinpro",#N/A,FALSE,"Tran"}</definedName>
    <definedName name="opu" localSheetId="9" hidden="1">{"Riqfin97",#N/A,FALSE,"Tran";"Riqfinpro",#N/A,FALSE,"Tran"}</definedName>
    <definedName name="opu" localSheetId="0" hidden="1">{"Riqfin97",#N/A,FALSE,"Tran";"Riqfinpro",#N/A,FALSE,"Tran"}</definedName>
    <definedName name="opu" localSheetId="4" hidden="1">{"Riqfin97",#N/A,FALSE,"Tran";"Riqfinpro",#N/A,FALSE,"Tran"}</definedName>
    <definedName name="opu" localSheetId="6" hidden="1">{"Riqfin97",#N/A,FALSE,"Tran";"Riqfinpro",#N/A,FALSE,"Tran"}</definedName>
    <definedName name="opu" localSheetId="3" hidden="1">{"Riqfin97",#N/A,FALSE,"Tran";"Riqfinpro",#N/A,FALSE,"Tran"}</definedName>
    <definedName name="opu" localSheetId="1" hidden="1">{"Riqfin97",#N/A,FALSE,"Tran";"Riqfinpro",#N/A,FALSE,"Tran"}</definedName>
    <definedName name="opu" localSheetId="2" hidden="1">{"Riqfin97",#N/A,FALSE,"Tran";"Riqfinpro",#N/A,FALSE,"Tran"}</definedName>
    <definedName name="opu" localSheetId="5" hidden="1">{"Riqfin97",#N/A,FALSE,"Tran";"Riqfinpro",#N/A,FALSE,"Tran"}</definedName>
    <definedName name="opu" hidden="1">{"Riqfin97",#N/A,FALSE,"Tran";"Riqfinpro",#N/A,FALSE,"Tran"}</definedName>
    <definedName name="Otr_Inst_Banc_40G" localSheetId="0">#REF!</definedName>
    <definedName name="Otr_Inst_Banc_40G" localSheetId="6">#REF!</definedName>
    <definedName name="Otr_Inst_Banc_40G">#REF!</definedName>
    <definedName name="otra" localSheetId="8" hidden="1">#REF!</definedName>
    <definedName name="otra" localSheetId="9" hidden="1">#REF!</definedName>
    <definedName name="otra" localSheetId="0" hidden="1">#REF!</definedName>
    <definedName name="otra" localSheetId="4" hidden="1">#REF!</definedName>
    <definedName name="otra" localSheetId="6" hidden="1">#REF!</definedName>
    <definedName name="otra" localSheetId="3" hidden="1">#REF!</definedName>
    <definedName name="otra" localSheetId="1" hidden="1">#REF!</definedName>
    <definedName name="otra" localSheetId="2" hidden="1">#REF!</definedName>
    <definedName name="otra" hidden="1">#REF!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7" hidden="1">{"Riqfin97",#N/A,FALSE,"Tran";"Riqfinpro",#N/A,FALSE,"Tran"}</definedName>
    <definedName name="p" localSheetId="8" hidden="1">{"Riqfin97",#N/A,FALSE,"Tran";"Riqfinpro",#N/A,FALSE,"Tran"}</definedName>
    <definedName name="p" localSheetId="9" hidden="1">{"Riqfin97",#N/A,FALSE,"Tran";"Riqfinpro",#N/A,FALSE,"Tran"}</definedName>
    <definedName name="p" localSheetId="0" hidden="1">{"Riqfin97",#N/A,FALSE,"Tran";"Riqfinpro",#N/A,FALSE,"Tran"}</definedName>
    <definedName name="p" localSheetId="4" hidden="1">{"Riqfin97",#N/A,FALSE,"Tran";"Riqfinpro",#N/A,FALSE,"Tran"}</definedName>
    <definedName name="p" localSheetId="6" hidden="1">{"Riqfin97",#N/A,FALSE,"Tran";"Riqfinpro",#N/A,FALSE,"Tran"}</definedName>
    <definedName name="p" localSheetId="3" hidden="1">{"Riqfin97",#N/A,FALSE,"Tran";"Riqfinpro",#N/A,FALSE,"Tran"}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1_1" localSheetId="8">OFFSET(#REF!,0,0,COUNT(#REF!),1)</definedName>
    <definedName name="P1_1" localSheetId="9">OFFSET(#REF!,0,0,COUNT(#REF!),1)</definedName>
    <definedName name="P1_1" localSheetId="4">OFFSET(#REF!,0,0,COUNT(#REF!),1)</definedName>
    <definedName name="P1_1" localSheetId="6">OFFSET(#REF!,0,0,COUNT(#REF!),1)</definedName>
    <definedName name="P1_1" localSheetId="3">OFFSET(#REF!,0,0,COUNT(#REF!),1)</definedName>
    <definedName name="P1_1" localSheetId="1">OFFSET(#REF!,0,0,COUNT(#REF!),1)</definedName>
    <definedName name="P1_1" localSheetId="2">OFFSET(#REF!,0,0,COUNT(#REF!),1)</definedName>
    <definedName name="P1_1">OFFSET(#REF!,0,0,COUNT(#REF!),1)</definedName>
    <definedName name="P1_2" localSheetId="9">OFFSET(#REF!,0,0,COUNT(#REF!),1)</definedName>
    <definedName name="P1_2" localSheetId="6">OFFSET(#REF!,0,0,COUNT(#REF!),1)</definedName>
    <definedName name="P1_2" localSheetId="5">OFFSET(#REF!,0,0,COUNT(#REF!),1)</definedName>
    <definedName name="P1_2">OFFSET(#REF!,0,0,COUNT(#REF!),1)</definedName>
    <definedName name="P1avg" localSheetId="9">OFFSET(#REF!,0,0,COUNT(#REF!),1)</definedName>
    <definedName name="P1avg" localSheetId="6">OFFSET(#REF!,0,0,COUNT(#REF!),1)</definedName>
    <definedName name="P1avg" localSheetId="5">OFFSET(#REF!,0,0,COUNT(#REF!),1)</definedName>
    <definedName name="P1avg">OFFSET(#REF!,0,0,COUNT(#REF!),1)</definedName>
    <definedName name="P1min" localSheetId="9">OFFSET(#REF!,0,0,COUNT(#REF!),1)</definedName>
    <definedName name="P1min" localSheetId="6">OFFSET(#REF!,0,0,COUNT(#REF!),1)</definedName>
    <definedName name="P1min" localSheetId="5">OFFSET(#REF!,0,0,COUNT(#REF!),1)</definedName>
    <definedName name="P1min">OFFSET(#REF!,0,0,COUNT(#REF!),1)</definedName>
    <definedName name="P1rng" localSheetId="9">OFFSET(#REF!,0,0,COUNT(#REF!),1)</definedName>
    <definedName name="P1rng" localSheetId="6">OFFSET(#REF!,0,0,COUNT(#REF!),1)</definedName>
    <definedName name="P1rng" localSheetId="5">OFFSET(#REF!,0,0,COUNT(#REF!),1)</definedName>
    <definedName name="P1rng">OFFSET(#REF!,0,0,COUNT(#REF!),1)</definedName>
    <definedName name="P2_1" localSheetId="9">OFFSET(#REF!,0,0,COUNT(#REF!),1)</definedName>
    <definedName name="P2_1" localSheetId="6">OFFSET(#REF!,0,0,COUNT(#REF!),1)</definedName>
    <definedName name="P2_1" localSheetId="5">OFFSET(#REF!,0,0,COUNT(#REF!),1)</definedName>
    <definedName name="P2_1">OFFSET(#REF!,0,0,COUNT(#REF!),1)</definedName>
    <definedName name="P2_2" localSheetId="9">OFFSET(#REF!,0,0,COUNT(#REF!),1)</definedName>
    <definedName name="P2_2" localSheetId="6">OFFSET(#REF!,0,0,COUNT(#REF!),1)</definedName>
    <definedName name="P2_2" localSheetId="5">OFFSET(#REF!,0,0,COUNT(#REF!),1)</definedName>
    <definedName name="P2_2">OFFSET(#REF!,0,0,COUNT(#REF!),1)</definedName>
    <definedName name="P2avg" localSheetId="9">OFFSET(#REF!,0,0,COUNT(#REF!),1)</definedName>
    <definedName name="P2avg" localSheetId="6">OFFSET(#REF!,0,0,COUNT(#REF!),1)</definedName>
    <definedName name="P2avg" localSheetId="5">OFFSET(#REF!,0,0,COUNT(#REF!),1)</definedName>
    <definedName name="P2avg">OFFSET(#REF!,0,0,COUNT(#REF!),1)</definedName>
    <definedName name="P2min" localSheetId="9">OFFSET(#REF!,0,0,COUNT(#REF!),1)</definedName>
    <definedName name="P2min" localSheetId="6">OFFSET(#REF!,0,0,COUNT(#REF!),1)</definedName>
    <definedName name="P2min" localSheetId="5">OFFSET(#REF!,0,0,COUNT(#REF!),1)</definedName>
    <definedName name="P2min">OFFSET(#REF!,0,0,COUNT(#REF!),1)</definedName>
    <definedName name="P2rng" localSheetId="9">OFFSET(#REF!,0,0,COUNT(#REF!),1)</definedName>
    <definedName name="P2rng" localSheetId="6">OFFSET(#REF!,0,0,COUNT(#REF!),1)</definedName>
    <definedName name="P2rng" localSheetId="5">OFFSET(#REF!,0,0,COUNT(#REF!),1)</definedName>
    <definedName name="P2rng">OFFSET(#REF!,0,0,COUNT(#REF!),1)</definedName>
    <definedName name="P3_1" localSheetId="9">OFFSET(#REF!,0,0,COUNT(#REF!),1)</definedName>
    <definedName name="P3_1" localSheetId="6">OFFSET(#REF!,0,0,COUNT(#REF!),1)</definedName>
    <definedName name="P3_1" localSheetId="5">OFFSET(#REF!,0,0,COUNT(#REF!),1)</definedName>
    <definedName name="P3_1">OFFSET(#REF!,0,0,COUNT(#REF!),1)</definedName>
    <definedName name="P3_2" localSheetId="9">OFFSET(#REF!,0,0,COUNT(#REF!),1)</definedName>
    <definedName name="P3_2" localSheetId="6">OFFSET(#REF!,0,0,COUNT(#REF!),1)</definedName>
    <definedName name="P3_2" localSheetId="5">OFFSET(#REF!,0,0,COUNT(#REF!),1)</definedName>
    <definedName name="P3_2">OFFSET(#REF!,0,0,COUNT(#REF!),1)</definedName>
    <definedName name="P3avg" localSheetId="9">OFFSET(#REF!,0,0,COUNT(#REF!),1)</definedName>
    <definedName name="P3avg" localSheetId="6">OFFSET(#REF!,0,0,COUNT(#REF!),1)</definedName>
    <definedName name="P3avg" localSheetId="5">OFFSET(#REF!,0,0,COUNT(#REF!),1)</definedName>
    <definedName name="P3avg">OFFSET(#REF!,0,0,COUNT(#REF!),1)</definedName>
    <definedName name="P3min" localSheetId="9">OFFSET(#REF!,0,0,COUNT(#REF!),1)</definedName>
    <definedName name="P3min" localSheetId="6">OFFSET(#REF!,0,0,COUNT(#REF!),1)</definedName>
    <definedName name="P3min" localSheetId="5">OFFSET(#REF!,0,0,COUNT(#REF!),1)</definedName>
    <definedName name="P3min">OFFSET(#REF!,0,0,COUNT(#REF!),1)</definedName>
    <definedName name="P3rng" localSheetId="9">OFFSET(#REF!,0,0,COUNT(#REF!),1)</definedName>
    <definedName name="P3rng" localSheetId="6">OFFSET(#REF!,0,0,COUNT(#REF!),1)</definedName>
    <definedName name="P3rng" localSheetId="5">OFFSET(#REF!,0,0,COUNT(#REF!),1)</definedName>
    <definedName name="P3rng">OFFSET(#REF!,0,0,COUNT(#REF!),1)</definedName>
    <definedName name="P4_1" localSheetId="9">OFFSET(#REF!,0,0,COUNT(#REF!),1)</definedName>
    <definedName name="P4_1" localSheetId="6">OFFSET(#REF!,0,0,COUNT(#REF!),1)</definedName>
    <definedName name="P4_1" localSheetId="5">OFFSET(#REF!,0,0,COUNT(#REF!),1)</definedName>
    <definedName name="P4_1">OFFSET(#REF!,0,0,COUNT(#REF!),1)</definedName>
    <definedName name="P4_2" localSheetId="9">OFFSET(#REF!,0,0,COUNT(#REF!),1)</definedName>
    <definedName name="P4_2" localSheetId="6">OFFSET(#REF!,0,0,COUNT(#REF!),1)</definedName>
    <definedName name="P4_2" localSheetId="5">OFFSET(#REF!,0,0,COUNT(#REF!),1)</definedName>
    <definedName name="P4_2">OFFSET(#REF!,0,0,COUNT(#REF!),1)</definedName>
    <definedName name="P4avg" localSheetId="9">OFFSET(#REF!,0,0,COUNT(#REF!),1)</definedName>
    <definedName name="P4avg" localSheetId="6">OFFSET(#REF!,0,0,COUNT(#REF!),1)</definedName>
    <definedName name="P4avg" localSheetId="5">OFFSET(#REF!,0,0,COUNT(#REF!),1)</definedName>
    <definedName name="P4avg">OFFSET(#REF!,0,0,COUNT(#REF!),1)</definedName>
    <definedName name="P4min" localSheetId="9">OFFSET(#REF!,0,0,COUNT(#REF!),1)</definedName>
    <definedName name="P4min" localSheetId="6">OFFSET(#REF!,0,0,COUNT(#REF!),1)</definedName>
    <definedName name="P4min" localSheetId="5">OFFSET(#REF!,0,0,COUNT(#REF!),1)</definedName>
    <definedName name="P4min">OFFSET(#REF!,0,0,COUNT(#REF!),1)</definedName>
    <definedName name="P4rng" localSheetId="9">OFFSET(#REF!,0,0,COUNT(#REF!),1)</definedName>
    <definedName name="P4rng" localSheetId="6">OFFSET(#REF!,0,0,COUNT(#REF!),1)</definedName>
    <definedName name="P4rng" localSheetId="5">OFFSET(#REF!,0,0,COUNT(#REF!),1)</definedName>
    <definedName name="P4rng">OFFSET(#REF!,0,0,COUNT(#REF!),1)</definedName>
    <definedName name="P5_1" localSheetId="9">OFFSET(#REF!,0,0,COUNT(#REF!),1)</definedName>
    <definedName name="P5_1" localSheetId="6">OFFSET(#REF!,0,0,COUNT(#REF!),1)</definedName>
    <definedName name="P5_1" localSheetId="5">OFFSET(#REF!,0,0,COUNT(#REF!),1)</definedName>
    <definedName name="P5_1">OFFSET(#REF!,0,0,COUNT(#REF!),1)</definedName>
    <definedName name="P5_2" localSheetId="9">OFFSET(#REF!,0,0,COUNT(#REF!),1)</definedName>
    <definedName name="P5_2" localSheetId="6">OFFSET(#REF!,0,0,COUNT(#REF!),1)</definedName>
    <definedName name="P5_2" localSheetId="5">OFFSET(#REF!,0,0,COUNT(#REF!),1)</definedName>
    <definedName name="P5_2">OFFSET(#REF!,0,0,COUNT(#REF!),1)</definedName>
    <definedName name="P5avg" localSheetId="9">OFFSET(#REF!,0,0,COUNT(#REF!),1)</definedName>
    <definedName name="P5avg" localSheetId="6">OFFSET(#REF!,0,0,COUNT(#REF!),1)</definedName>
    <definedName name="P5avg" localSheetId="5">OFFSET(#REF!,0,0,COUNT(#REF!),1)</definedName>
    <definedName name="P5avg">OFFSET(#REF!,0,0,COUNT(#REF!),1)</definedName>
    <definedName name="P5min" localSheetId="9">OFFSET(#REF!,0,0,COUNT(#REF!),1)</definedName>
    <definedName name="P5min" localSheetId="6">OFFSET(#REF!,0,0,COUNT(#REF!),1)</definedName>
    <definedName name="P5min" localSheetId="5">OFFSET(#REF!,0,0,COUNT(#REF!),1)</definedName>
    <definedName name="P5min">OFFSET(#REF!,0,0,COUNT(#REF!),1)</definedName>
    <definedName name="P5rng" localSheetId="9">OFFSET(#REF!,0,0,COUNT(#REF!),1)</definedName>
    <definedName name="P5rng" localSheetId="6">OFFSET(#REF!,0,0,COUNT(#REF!),1)</definedName>
    <definedName name="P5rng" localSheetId="5">OFFSET(#REF!,0,0,COUNT(#REF!),1)</definedName>
    <definedName name="P5rng">OFFSET(#REF!,0,0,COUNT(#REF!),1)</definedName>
    <definedName name="Pan_Bancario_50G" localSheetId="8">#REF!</definedName>
    <definedName name="Pan_Bancario_50G" localSheetId="9">#REF!</definedName>
    <definedName name="Pan_Bancario_50G" localSheetId="4">#REF!</definedName>
    <definedName name="Pan_Bancario_50G" localSheetId="6">#REF!</definedName>
    <definedName name="Pan_Bancario_50G" localSheetId="3">#REF!</definedName>
    <definedName name="Pan_Bancario_50G" localSheetId="1">#REF!</definedName>
    <definedName name="Pan_Bancario_50G" localSheetId="2">#REF!</definedName>
    <definedName name="Pan_Bancario_50G">#REF!</definedName>
    <definedName name="Pan_Monet_30G" localSheetId="8">#REF!</definedName>
    <definedName name="Pan_Monet_30G" localSheetId="9">#REF!</definedName>
    <definedName name="Pan_Monet_30G" localSheetId="4">#REF!</definedName>
    <definedName name="Pan_Monet_30G" localSheetId="6">#REF!</definedName>
    <definedName name="Pan_Monet_30G" localSheetId="3">#REF!</definedName>
    <definedName name="Pan_Monet_30G" localSheetId="1">#REF!</definedName>
    <definedName name="Pan_Monet_30G" localSheetId="2">#REF!</definedName>
    <definedName name="Pan_Monet_30G">#REF!</definedName>
    <definedName name="Path_Data">'[27]shared data'!$B$8</definedName>
    <definedName name="Path_System">'[27]shared data'!$B$7</definedName>
    <definedName name="Paym_Cap" localSheetId="8">#REF!</definedName>
    <definedName name="Paym_Cap" localSheetId="9">#REF!</definedName>
    <definedName name="Paym_Cap" localSheetId="4">#REF!</definedName>
    <definedName name="Paym_Cap" localSheetId="6">#REF!</definedName>
    <definedName name="Paym_Cap" localSheetId="1">#REF!</definedName>
    <definedName name="Paym_Cap" localSheetId="2">#REF!</definedName>
    <definedName name="Paym_Cap">#REF!</definedName>
    <definedName name="pchBM" localSheetId="8">#REF!</definedName>
    <definedName name="pchBM" localSheetId="9">#REF!</definedName>
    <definedName name="pchBM" localSheetId="4">#REF!</definedName>
    <definedName name="pchBM" localSheetId="6">#REF!</definedName>
    <definedName name="pchBM" localSheetId="1">#REF!</definedName>
    <definedName name="pchBM" localSheetId="2">#REF!</definedName>
    <definedName name="pchBM">#REF!</definedName>
    <definedName name="pchBMG" localSheetId="8">#REF!</definedName>
    <definedName name="pchBMG" localSheetId="9">#REF!</definedName>
    <definedName name="pchBMG" localSheetId="4">#REF!</definedName>
    <definedName name="pchBMG" localSheetId="6">#REF!</definedName>
    <definedName name="pchBMG" localSheetId="1">#REF!</definedName>
    <definedName name="pchBMG" localSheetId="2">#REF!</definedName>
    <definedName name="pchBMG">#REF!</definedName>
    <definedName name="pchBX" localSheetId="9">#REF!</definedName>
    <definedName name="pchBX" localSheetId="6">#REF!</definedName>
    <definedName name="pchBX" localSheetId="5">#REF!</definedName>
    <definedName name="pchBX">#REF!</definedName>
    <definedName name="pchBXG" localSheetId="9">#REF!</definedName>
    <definedName name="pchBXG" localSheetId="6">#REF!</definedName>
    <definedName name="pchBXG" localSheetId="5">#REF!</definedName>
    <definedName name="pchBXG">#REF!</definedName>
    <definedName name="PCNTLGT" localSheetId="9">[35]nonopec!#REF!</definedName>
    <definedName name="PCNTLGT" localSheetId="1">[35]nonopec!#REF!</definedName>
    <definedName name="PCNTLGT" localSheetId="5">[35]nonopec!#REF!</definedName>
    <definedName name="PCNTLGT">[35]nonopec!#REF!</definedName>
    <definedName name="PCPI" localSheetId="8">#REF!</definedName>
    <definedName name="PCPI" localSheetId="9">#REF!</definedName>
    <definedName name="PCPI" localSheetId="4">#REF!</definedName>
    <definedName name="PCPI" localSheetId="6">#REF!</definedName>
    <definedName name="PCPI" localSheetId="1">#REF!</definedName>
    <definedName name="PCPI" localSheetId="2">#REF!</definedName>
    <definedName name="PCPI">#REF!</definedName>
    <definedName name="PCPIG">#N/A</definedName>
    <definedName name="PF" localSheetId="8">#REF!</definedName>
    <definedName name="PF" localSheetId="9">#REF!</definedName>
    <definedName name="PF" localSheetId="4">#REF!</definedName>
    <definedName name="PF" localSheetId="6">#REF!</definedName>
    <definedName name="PF" localSheetId="1">#REF!</definedName>
    <definedName name="PF" localSheetId="2">#REF!</definedName>
    <definedName name="PF">#REF!</definedName>
    <definedName name="PFP" localSheetId="8">#REF!</definedName>
    <definedName name="PFP" localSheetId="9">#REF!</definedName>
    <definedName name="PFP" localSheetId="4">#REF!</definedName>
    <definedName name="PFP" localSheetId="6">#REF!</definedName>
    <definedName name="PFP" localSheetId="1">#REF!</definedName>
    <definedName name="PFP" localSheetId="2">#REF!</definedName>
    <definedName name="PFP">#REF!</definedName>
    <definedName name="pfp_table1" localSheetId="8">#REF!</definedName>
    <definedName name="pfp_table1" localSheetId="9">#REF!</definedName>
    <definedName name="pfp_table1" localSheetId="4">#REF!</definedName>
    <definedName name="pfp_table1" localSheetId="6">#REF!</definedName>
    <definedName name="pfp_table1" localSheetId="1">#REF!</definedName>
    <definedName name="pfp_table1" localSheetId="2">#REF!</definedName>
    <definedName name="pfp_table1">#REF!</definedName>
    <definedName name="PII" localSheetId="7" hidden="1">{"Main Economic Indicators",#N/A,FALSE,"C"}</definedName>
    <definedName name="PII" localSheetId="8" hidden="1">{"Main Economic Indicators",#N/A,FALSE,"C"}</definedName>
    <definedName name="PII" localSheetId="9" hidden="1">{"Main Economic Indicators",#N/A,FALSE,"C"}</definedName>
    <definedName name="PII" localSheetId="0" hidden="1">{"Main Economic Indicators",#N/A,FALSE,"C"}</definedName>
    <definedName name="PII" localSheetId="4" hidden="1">{"Main Economic Indicators",#N/A,FALSE,"C"}</definedName>
    <definedName name="PII" localSheetId="6" hidden="1">{"Main Economic Indicators",#N/A,FALSE,"C"}</definedName>
    <definedName name="PII" localSheetId="3" hidden="1">{"Main Economic Indicators",#N/A,FALSE,"C"}</definedName>
    <definedName name="PII" localSheetId="1" hidden="1">{"Main Economic Indicators",#N/A,FALSE,"C"}</definedName>
    <definedName name="PII" localSheetId="2" hidden="1">{"Main Economic Indicators",#N/A,FALSE,"C"}</definedName>
    <definedName name="PII" localSheetId="5" hidden="1">{"Main Economic Indicators",#N/A,FALSE,"C"}</definedName>
    <definedName name="PII" hidden="1">{"Main Economic Indicators",#N/A,FALSE,"C"}</definedName>
    <definedName name="pit" localSheetId="7" hidden="1">{"Riqfin97",#N/A,FALSE,"Tran";"Riqfinpro",#N/A,FALSE,"Tran"}</definedName>
    <definedName name="pit" localSheetId="8" hidden="1">{"Riqfin97",#N/A,FALSE,"Tran";"Riqfinpro",#N/A,FALSE,"Tran"}</definedName>
    <definedName name="pit" localSheetId="9" hidden="1">{"Riqfin97",#N/A,FALSE,"Tran";"Riqfinpro",#N/A,FALSE,"Tran"}</definedName>
    <definedName name="pit" localSheetId="0" hidden="1">{"Riqfin97",#N/A,FALSE,"Tran";"Riqfinpro",#N/A,FALSE,"Tran"}</definedName>
    <definedName name="pit" localSheetId="4" hidden="1">{"Riqfin97",#N/A,FALSE,"Tran";"Riqfinpro",#N/A,FALSE,"Tran"}</definedName>
    <definedName name="pit" localSheetId="6" hidden="1">{"Riqfin97",#N/A,FALSE,"Tran";"Riqfinpro",#N/A,FALSE,"Tran"}</definedName>
    <definedName name="pit" localSheetId="3" hidden="1">{"Riqfin97",#N/A,FALSE,"Tran";"Riqfinpro",#N/A,FALSE,"Tran"}</definedName>
    <definedName name="pit" localSheetId="1" hidden="1">{"Riqfin97",#N/A,FALSE,"Tran";"Riqfinpro",#N/A,FALSE,"Tran"}</definedName>
    <definedName name="pit" localSheetId="2" hidden="1">{"Riqfin97",#N/A,FALSE,"Tran";"Riqfinpro",#N/A,FALSE,"Tran"}</definedName>
    <definedName name="pit" localSheetId="5" hidden="1">{"Riqfin97",#N/A,FALSE,"Tran";"Riqfinpro",#N/A,FALSE,"Tran"}</definedName>
    <definedName name="pit" hidden="1">{"Riqfin97",#N/A,FALSE,"Tran";"Riqfinpro",#N/A,FALSE,"Tran"}</definedName>
    <definedName name="PK" localSheetId="0">#REF!</definedName>
    <definedName name="PK" localSheetId="6">#REF!</definedName>
    <definedName name="PK">#REF!</definedName>
    <definedName name="PLATA" localSheetId="8">#REF!</definedName>
    <definedName name="PLATA" localSheetId="9">#REF!</definedName>
    <definedName name="PLATA" localSheetId="0">#REF!</definedName>
    <definedName name="PLATA" localSheetId="4">#REF!</definedName>
    <definedName name="PLATA" localSheetId="6">#REF!</definedName>
    <definedName name="PLATA" localSheetId="3">#REF!</definedName>
    <definedName name="PLATA" localSheetId="1">#REF!</definedName>
    <definedName name="PLATA" localSheetId="2">#REF!</definedName>
    <definedName name="PLATA">#REF!</definedName>
    <definedName name="POLLO" localSheetId="8">#REF!</definedName>
    <definedName name="POLLO" localSheetId="9">#REF!</definedName>
    <definedName name="POLLO" localSheetId="4">#REF!</definedName>
    <definedName name="POLLO" localSheetId="6">#REF!</definedName>
    <definedName name="POLLO" localSheetId="3">#REF!</definedName>
    <definedName name="POLLO" localSheetId="1">#REF!</definedName>
    <definedName name="POLLO" localSheetId="2">#REF!</definedName>
    <definedName name="POLLO">#REF!</definedName>
    <definedName name="poooooooooo" localSheetId="8" hidden="1">'[44]Fax a enviar'!#REF!</definedName>
    <definedName name="poooooooooo" localSheetId="9" hidden="1">'[44]Fax a enviar'!#REF!</definedName>
    <definedName name="poooooooooo" localSheetId="4" hidden="1">'[44]Fax a enviar'!#REF!</definedName>
    <definedName name="poooooooooo" localSheetId="6" hidden="1">'[44]Fax a enviar'!#REF!</definedName>
    <definedName name="poooooooooo" localSheetId="3" hidden="1">'[44]Fax a enviar'!#REF!</definedName>
    <definedName name="poooooooooo" localSheetId="1" hidden="1">'[44]Fax a enviar'!#REF!</definedName>
    <definedName name="poooooooooo" localSheetId="2" hidden="1">'[44]Fax a enviar'!#REF!</definedName>
    <definedName name="poooooooooo" hidden="1">'[44]Fax a enviar'!#REF!</definedName>
    <definedName name="POTENCIAL" localSheetId="8">#REF!</definedName>
    <definedName name="POTENCIAL" localSheetId="9">#REF!</definedName>
    <definedName name="POTENCIAL" localSheetId="4">#REF!</definedName>
    <definedName name="POTENCIAL" localSheetId="6">#REF!</definedName>
    <definedName name="POTENCIAL" localSheetId="1">#REF!</definedName>
    <definedName name="POTENCIAL" localSheetId="2">#REF!</definedName>
    <definedName name="POTENCIAL">#REF!</definedName>
    <definedName name="PP" localSheetId="8">#REF!</definedName>
    <definedName name="PP" localSheetId="9">#REF!</definedName>
    <definedName name="PP" localSheetId="4">#REF!</definedName>
    <definedName name="PP" localSheetId="6">#REF!</definedName>
    <definedName name="PP" localSheetId="1">#REF!</definedName>
    <definedName name="PP" localSheetId="2">#REF!</definedName>
    <definedName name="PP">#REF!</definedName>
    <definedName name="ppoooooooooo" localSheetId="8" hidden="1">#REF!</definedName>
    <definedName name="ppoooooooooo" localSheetId="9" hidden="1">#REF!</definedName>
    <definedName name="ppoooooooooo" localSheetId="4" hidden="1">#REF!</definedName>
    <definedName name="ppoooooooooo" localSheetId="6" hidden="1">#REF!</definedName>
    <definedName name="ppoooooooooo" localSheetId="1" hidden="1">#REF!</definedName>
    <definedName name="ppoooooooooo" localSheetId="2" hidden="1">#REF!</definedName>
    <definedName name="ppoooooooooo" hidden="1">#REF!</definedName>
    <definedName name="ppp" localSheetId="7" hidden="1">{"Riqfin97",#N/A,FALSE,"Tran";"Riqfinpro",#N/A,FALSE,"Tran"}</definedName>
    <definedName name="ppp" localSheetId="8" hidden="1">{"Riqfin97",#N/A,FALSE,"Tran";"Riqfinpro",#N/A,FALSE,"Tran"}</definedName>
    <definedName name="ppp" localSheetId="9" hidden="1">{"Riqfin97",#N/A,FALSE,"Tran";"Riqfinpro",#N/A,FALSE,"Tran"}</definedName>
    <definedName name="ppp" localSheetId="0" hidden="1">{"Riqfin97",#N/A,FALSE,"Tran";"Riqfinpro",#N/A,FALSE,"Tran"}</definedName>
    <definedName name="ppp" localSheetId="4" hidden="1">{"Riqfin97",#N/A,FALSE,"Tran";"Riqfinpro",#N/A,FALSE,"Tran"}</definedName>
    <definedName name="ppp" localSheetId="6" hidden="1">{"Riqfin97",#N/A,FALSE,"Tran";"Riqfinpro",#N/A,FALSE,"Tran"}</definedName>
    <definedName name="ppp" localSheetId="3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ppp" localSheetId="7" hidden="1">{"Riqfin97",#N/A,FALSE,"Tran";"Riqfinpro",#N/A,FALSE,"Tran"}</definedName>
    <definedName name="pppppp" localSheetId="8" hidden="1">{"Riqfin97",#N/A,FALSE,"Tran";"Riqfinpro",#N/A,FALSE,"Tran"}</definedName>
    <definedName name="pppppp" localSheetId="9" hidden="1">{"Riqfin97",#N/A,FALSE,"Tran";"Riqfinpro",#N/A,FALSE,"Tran"}</definedName>
    <definedName name="pppppp" localSheetId="0" hidden="1">{"Riqfin97",#N/A,FALSE,"Tran";"Riqfinpro",#N/A,FALSE,"Tran"}</definedName>
    <definedName name="pppppp" localSheetId="4" hidden="1">{"Riqfin97",#N/A,FALSE,"Tran";"Riqfinpro",#N/A,FALSE,"Tran"}</definedName>
    <definedName name="pppppp" localSheetId="6" hidden="1">{"Riqfin97",#N/A,FALSE,"Tran";"Riqfinpro",#N/A,FALSE,"Tran"}</definedName>
    <definedName name="pppppp" localSheetId="3" hidden="1">{"Riqfin97",#N/A,FALSE,"Tran";"Riqfinpro",#N/A,FALSE,"Tran"}</definedName>
    <definedName name="pppppp" localSheetId="1" hidden="1">{"Riqfin97",#N/A,FALSE,"Tran";"Riqfinpro",#N/A,FALSE,"Tran"}</definedName>
    <definedName name="pppppp" localSheetId="2" hidden="1">{"Riqfin97",#N/A,FALSE,"Tran";"Riqfinpro",#N/A,FALSE,"Tran"}</definedName>
    <definedName name="pppppp" localSheetId="5" hidden="1">{"Riqfin97",#N/A,FALSE,"Tran";"Riqfinpro",#N/A,FALSE,"Tran"}</definedName>
    <definedName name="pppppp" hidden="1">{"Riqfin97",#N/A,FALSE,"Tran";"Riqfinpro",#N/A,FALSE,"Tran"}</definedName>
    <definedName name="pppppppppp" localSheetId="8" hidden="1">#REF!</definedName>
    <definedName name="pppppppppp" localSheetId="9" hidden="1">#REF!</definedName>
    <definedName name="pppppppppp" localSheetId="4" hidden="1">#REF!</definedName>
    <definedName name="pppppppppp" localSheetId="6" hidden="1">#REF!</definedName>
    <definedName name="pppppppppp" localSheetId="3" hidden="1">#REF!</definedName>
    <definedName name="pppppppppp" localSheetId="1" hidden="1">#REF!</definedName>
    <definedName name="pppppppppp" localSheetId="2" hidden="1">#REF!</definedName>
    <definedName name="pppppppppp" hidden="1">#REF!</definedName>
    <definedName name="ppppppppppppp" localSheetId="8" hidden="1">#REF!</definedName>
    <definedName name="ppppppppppppp" localSheetId="9" hidden="1">#REF!</definedName>
    <definedName name="ppppppppppppp" localSheetId="4" hidden="1">#REF!</definedName>
    <definedName name="ppppppppppppp" localSheetId="6" hidden="1">#REF!</definedName>
    <definedName name="ppppppppppppp" localSheetId="3" hidden="1">#REF!</definedName>
    <definedName name="ppppppppppppp" localSheetId="1" hidden="1">#REF!</definedName>
    <definedName name="ppppppppppppp" localSheetId="2" hidden="1">#REF!</definedName>
    <definedName name="ppppppppppppp" hidden="1">#REF!</definedName>
    <definedName name="PPPWGT">#N/A</definedName>
    <definedName name="PRECIOCIFBANANO" localSheetId="8">#REF!</definedName>
    <definedName name="PRECIOCIFBANANO" localSheetId="9">#REF!</definedName>
    <definedName name="PRECIOCIFBANANO" localSheetId="4">#REF!</definedName>
    <definedName name="PRECIOCIFBANANO" localSheetId="6">#REF!</definedName>
    <definedName name="PRECIOCIFBANANO" localSheetId="3">#REF!</definedName>
    <definedName name="PRECIOCIFBANANO" localSheetId="1">#REF!</definedName>
    <definedName name="PRECIOCIFBANANO" localSheetId="2">#REF!</definedName>
    <definedName name="PRECIOCIFBANANO">#REF!</definedName>
    <definedName name="PRES1" localSheetId="8">[35]nonopec!#REF!</definedName>
    <definedName name="PRES1" localSheetId="9">[35]nonopec!#REF!</definedName>
    <definedName name="PRES1" localSheetId="4">[35]nonopec!#REF!</definedName>
    <definedName name="PRES1" localSheetId="6">[35]nonopec!#REF!</definedName>
    <definedName name="PRES1" localSheetId="3">[35]nonopec!#REF!</definedName>
    <definedName name="PRES1" localSheetId="2">[35]nonopec!#REF!</definedName>
    <definedName name="PRES1">[35]nonopec!#REF!</definedName>
    <definedName name="PRES2" localSheetId="8">[35]nonopec!#REF!</definedName>
    <definedName name="PRES2" localSheetId="9">[35]nonopec!#REF!</definedName>
    <definedName name="PRES2" localSheetId="4">[35]nonopec!#REF!</definedName>
    <definedName name="PRES2" localSheetId="6">[35]nonopec!#REF!</definedName>
    <definedName name="PRES2" localSheetId="3">[35]nonopec!#REF!</definedName>
    <definedName name="PRES2" localSheetId="2">[35]nonopec!#REF!</definedName>
    <definedName name="PRES2">[35]nonopec!#REF!</definedName>
    <definedName name="PRES3" localSheetId="8">[35]nonopec!#REF!</definedName>
    <definedName name="PRES3" localSheetId="9">[35]nonopec!#REF!</definedName>
    <definedName name="PRES3" localSheetId="4">[35]nonopec!#REF!</definedName>
    <definedName name="PRES3" localSheetId="6">[35]nonopec!#REF!</definedName>
    <definedName name="PRES3" localSheetId="3">[35]nonopec!#REF!</definedName>
    <definedName name="PRES3" localSheetId="2">[35]nonopec!#REF!</definedName>
    <definedName name="PRES3">[35]nonopec!#REF!</definedName>
    <definedName name="PRICE" localSheetId="8">#REF!</definedName>
    <definedName name="PRICE" localSheetId="9">#REF!</definedName>
    <definedName name="PRICE" localSheetId="4">#REF!</definedName>
    <definedName name="PRICE" localSheetId="6">#REF!</definedName>
    <definedName name="PRICE" localSheetId="3">#REF!</definedName>
    <definedName name="PRICE" localSheetId="1">#REF!</definedName>
    <definedName name="PRICE" localSheetId="2">#REF!</definedName>
    <definedName name="PRICE">#REF!</definedName>
    <definedName name="PRICETAB" localSheetId="8">#REF!</definedName>
    <definedName name="PRICETAB" localSheetId="9">#REF!</definedName>
    <definedName name="PRICETAB" localSheetId="4">#REF!</definedName>
    <definedName name="PRICETAB" localSheetId="6">#REF!</definedName>
    <definedName name="PRICETAB" localSheetId="1">#REF!</definedName>
    <definedName name="PRICETAB" localSheetId="2">#REF!</definedName>
    <definedName name="PRICETAB">#REF!</definedName>
    <definedName name="Print_Area_MI" localSheetId="8">#REF!</definedName>
    <definedName name="Print_Area_MI" localSheetId="9">#REF!</definedName>
    <definedName name="Print_Area_MI" localSheetId="4">#REF!</definedName>
    <definedName name="Print_Area_MI" localSheetId="6">#REF!</definedName>
    <definedName name="Print_Area_MI" localSheetId="1">#REF!</definedName>
    <definedName name="Print_Area_MI" localSheetId="2">#REF!</definedName>
    <definedName name="Print_Area_MI">#REF!</definedName>
    <definedName name="Print1" localSheetId="9">#REF!</definedName>
    <definedName name="Print1" localSheetId="6">#REF!</definedName>
    <definedName name="Print1" localSheetId="1">#REF!</definedName>
    <definedName name="Print1" localSheetId="5">#REF!</definedName>
    <definedName name="Print1">#REF!</definedName>
    <definedName name="PRINTMACRO" localSheetId="9">#REF!</definedName>
    <definedName name="PRINTMACRO" localSheetId="6">#REF!</definedName>
    <definedName name="PRINTMACRO" localSheetId="5">#REF!</definedName>
    <definedName name="PRINTMACRO">#REF!</definedName>
    <definedName name="PrintThis_Links">[51]Links!$A$1:$F$33</definedName>
    <definedName name="PRIV0" localSheetId="8">#REF!</definedName>
    <definedName name="PRIV0" localSheetId="9">#REF!</definedName>
    <definedName name="PRIV0" localSheetId="4">#REF!</definedName>
    <definedName name="PRIV0" localSheetId="6">#REF!</definedName>
    <definedName name="PRIV0" localSheetId="1">#REF!</definedName>
    <definedName name="PRIV0" localSheetId="2">#REF!</definedName>
    <definedName name="PRIV0">#REF!</definedName>
    <definedName name="PRIV00" localSheetId="8">#REF!</definedName>
    <definedName name="PRIV00" localSheetId="9">#REF!</definedName>
    <definedName name="PRIV00" localSheetId="4">#REF!</definedName>
    <definedName name="PRIV00" localSheetId="6">#REF!</definedName>
    <definedName name="PRIV00" localSheetId="1">#REF!</definedName>
    <definedName name="PRIV00" localSheetId="2">#REF!</definedName>
    <definedName name="PRIV00">#REF!</definedName>
    <definedName name="PRIV1" localSheetId="8">#REF!</definedName>
    <definedName name="PRIV1" localSheetId="9">#REF!</definedName>
    <definedName name="PRIV1" localSheetId="4">#REF!</definedName>
    <definedName name="PRIV1" localSheetId="6">#REF!</definedName>
    <definedName name="PRIV1" localSheetId="1">#REF!</definedName>
    <definedName name="PRIV1" localSheetId="2">#REF!</definedName>
    <definedName name="PRIV1">#REF!</definedName>
    <definedName name="PRIV11" localSheetId="9">#REF!</definedName>
    <definedName name="PRIV11" localSheetId="6">#REF!</definedName>
    <definedName name="PRIV11" localSheetId="5">#REF!</definedName>
    <definedName name="PRIV11">#REF!</definedName>
    <definedName name="PRIV2" localSheetId="9">#REF!</definedName>
    <definedName name="PRIV2" localSheetId="6">#REF!</definedName>
    <definedName name="PRIV2" localSheetId="5">#REF!</definedName>
    <definedName name="PRIV2">#REF!</definedName>
    <definedName name="PRIV22" localSheetId="9">#REF!</definedName>
    <definedName name="PRIV22" localSheetId="6">#REF!</definedName>
    <definedName name="PRIV22" localSheetId="5">#REF!</definedName>
    <definedName name="PRIV22">#REF!</definedName>
    <definedName name="PRIV3" localSheetId="9">#REF!</definedName>
    <definedName name="PRIV3" localSheetId="6">#REF!</definedName>
    <definedName name="PRIV3" localSheetId="5">#REF!</definedName>
    <definedName name="PRIV3">#REF!</definedName>
    <definedName name="PRIV33" localSheetId="9">#REF!</definedName>
    <definedName name="PRIV33" localSheetId="6">#REF!</definedName>
    <definedName name="PRIV33" localSheetId="5">#REF!</definedName>
    <definedName name="PRIV33">#REF!</definedName>
    <definedName name="PRMONTH" localSheetId="9">#REF!</definedName>
    <definedName name="PRMONTH" localSheetId="6">#REF!</definedName>
    <definedName name="PRMONTH" localSheetId="5">#REF!</definedName>
    <definedName name="PRMONTH">#REF!</definedName>
    <definedName name="prn">[48]FSUOUT!$B$2:$V$32</definedName>
    <definedName name="Product" localSheetId="8">#REF!</definedName>
    <definedName name="Product" localSheetId="9">#REF!</definedName>
    <definedName name="Product" localSheetId="4">#REF!</definedName>
    <definedName name="Product" localSheetId="6">#REF!</definedName>
    <definedName name="Product" localSheetId="1">#REF!</definedName>
    <definedName name="Product" localSheetId="2">#REF!</definedName>
    <definedName name="Product">#REF!</definedName>
    <definedName name="Prog1998" localSheetId="8">'[69]2003'!#REF!</definedName>
    <definedName name="Prog1998" localSheetId="9">'[69]2003'!#REF!</definedName>
    <definedName name="Prog1998" localSheetId="4">'[69]2003'!#REF!</definedName>
    <definedName name="Prog1998" localSheetId="6">'[69]2003'!#REF!</definedName>
    <definedName name="Prog1998" localSheetId="1">'[69]2003'!#REF!</definedName>
    <definedName name="Prog1998" localSheetId="2">'[69]2003'!#REF!</definedName>
    <definedName name="Prog1998">'[69]2003'!#REF!</definedName>
    <definedName name="PRYEAR" localSheetId="8">#REF!</definedName>
    <definedName name="PRYEAR" localSheetId="9">#REF!</definedName>
    <definedName name="PRYEAR" localSheetId="4">#REF!</definedName>
    <definedName name="PRYEAR" localSheetId="6">#REF!</definedName>
    <definedName name="PRYEAR" localSheetId="1">#REF!</definedName>
    <definedName name="PRYEAR" localSheetId="2">#REF!</definedName>
    <definedName name="PRYEAR">#REF!</definedName>
    <definedName name="PTA" localSheetId="8">#REF!</definedName>
    <definedName name="PTA" localSheetId="9">#REF!</definedName>
    <definedName name="PTA" localSheetId="4">#REF!</definedName>
    <definedName name="PTA" localSheetId="6">#REF!</definedName>
    <definedName name="PTA" localSheetId="1">#REF!</definedName>
    <definedName name="PTA" localSheetId="2">#REF!</definedName>
    <definedName name="PTA">#REF!</definedName>
    <definedName name="PTAEURO" localSheetId="8">#REF!</definedName>
    <definedName name="PTAEURO" localSheetId="9">#REF!</definedName>
    <definedName name="PTAEURO" localSheetId="4">#REF!</definedName>
    <definedName name="PTAEURO" localSheetId="6">#REF!</definedName>
    <definedName name="PTAEURO" localSheetId="1">#REF!</definedName>
    <definedName name="PTAEURO" localSheetId="2">#REF!</definedName>
    <definedName name="PTAEURO">#REF!</definedName>
    <definedName name="PUBL00" localSheetId="9">#REF!</definedName>
    <definedName name="PUBL00" localSheetId="6">#REF!</definedName>
    <definedName name="PUBL00" localSheetId="5">#REF!</definedName>
    <definedName name="PUBL00">#REF!</definedName>
    <definedName name="PUBL11" localSheetId="9">#REF!</definedName>
    <definedName name="PUBL11" localSheetId="6">#REF!</definedName>
    <definedName name="PUBL11" localSheetId="5">#REF!</definedName>
    <definedName name="PUBL11">#REF!</definedName>
    <definedName name="PUBL2" localSheetId="9">#REF!</definedName>
    <definedName name="PUBL2" localSheetId="6">#REF!</definedName>
    <definedName name="PUBL2" localSheetId="5">#REF!</definedName>
    <definedName name="PUBL2">#REF!</definedName>
    <definedName name="PUBL22" localSheetId="9">#REF!</definedName>
    <definedName name="PUBL22" localSheetId="6">#REF!</definedName>
    <definedName name="PUBL22" localSheetId="5">#REF!</definedName>
    <definedName name="PUBL22">#REF!</definedName>
    <definedName name="PUBL33" localSheetId="9">#REF!</definedName>
    <definedName name="PUBL33" localSheetId="6">#REF!</definedName>
    <definedName name="PUBL33" localSheetId="5">#REF!</definedName>
    <definedName name="PUBL33">#REF!</definedName>
    <definedName name="PUBL5" localSheetId="9">#REF!</definedName>
    <definedName name="PUBL5" localSheetId="6">#REF!</definedName>
    <definedName name="PUBL5" localSheetId="5">#REF!</definedName>
    <definedName name="PUBL5">#REF!</definedName>
    <definedName name="PUBL55" localSheetId="9">#REF!</definedName>
    <definedName name="PUBL55" localSheetId="6">#REF!</definedName>
    <definedName name="PUBL55" localSheetId="5">#REF!</definedName>
    <definedName name="PUBL55">#REF!</definedName>
    <definedName name="PUBL6" localSheetId="9">#REF!</definedName>
    <definedName name="PUBL6" localSheetId="6">#REF!</definedName>
    <definedName name="PUBL6" localSheetId="5">#REF!</definedName>
    <definedName name="PUBL6">#REF!</definedName>
    <definedName name="PUBL66" localSheetId="9">#REF!</definedName>
    <definedName name="PUBL66" localSheetId="6">#REF!</definedName>
    <definedName name="PUBL66" localSheetId="5">#REF!</definedName>
    <definedName name="PUBL66">#REF!</definedName>
    <definedName name="Q_5" localSheetId="9">#REF!</definedName>
    <definedName name="Q_5" localSheetId="6">#REF!</definedName>
    <definedName name="Q_5" localSheetId="5">#REF!</definedName>
    <definedName name="Q_5">#REF!</definedName>
    <definedName name="Q_6" localSheetId="9">#REF!</definedName>
    <definedName name="Q_6" localSheetId="6">#REF!</definedName>
    <definedName name="Q_6" localSheetId="5">#REF!</definedName>
    <definedName name="Q_6">#REF!</definedName>
    <definedName name="Q_7" localSheetId="9">#REF!</definedName>
    <definedName name="Q_7" localSheetId="6">#REF!</definedName>
    <definedName name="Q_7" localSheetId="5">#REF!</definedName>
    <definedName name="Q_7">#REF!</definedName>
    <definedName name="qawde" localSheetId="9">#REF!</definedName>
    <definedName name="qawde" localSheetId="6">#REF!</definedName>
    <definedName name="qawde" localSheetId="1">#REF!</definedName>
    <definedName name="qawde" localSheetId="5">#REF!</definedName>
    <definedName name="qawde">#REF!</definedName>
    <definedName name="qaz" localSheetId="7" hidden="1">{"Tab1",#N/A,FALSE,"P";"Tab2",#N/A,FALSE,"P"}</definedName>
    <definedName name="qaz" localSheetId="8" hidden="1">{"Tab1",#N/A,FALSE,"P";"Tab2",#N/A,FALSE,"P"}</definedName>
    <definedName name="qaz" localSheetId="9" hidden="1">{"Tab1",#N/A,FALSE,"P";"Tab2",#N/A,FALSE,"P"}</definedName>
    <definedName name="qaz" localSheetId="0" hidden="1">{"Tab1",#N/A,FALSE,"P";"Tab2",#N/A,FALSE,"P"}</definedName>
    <definedName name="qaz" localSheetId="4" hidden="1">{"Tab1",#N/A,FALSE,"P";"Tab2",#N/A,FALSE,"P"}</definedName>
    <definedName name="qaz" localSheetId="6" hidden="1">{"Tab1",#N/A,FALSE,"P";"Tab2",#N/A,FALSE,"P"}</definedName>
    <definedName name="qaz" localSheetId="3" hidden="1">{"Tab1",#N/A,FALSE,"P";"Tab2",#N/A,FALSE,"P"}</definedName>
    <definedName name="qaz" localSheetId="1" hidden="1">{"Tab1",#N/A,FALSE,"P";"Tab2",#N/A,FALSE,"P"}</definedName>
    <definedName name="qaz" localSheetId="2" hidden="1">{"Tab1",#N/A,FALSE,"P";"Tab2",#N/A,FALSE,"P"}</definedName>
    <definedName name="qaz" localSheetId="5" hidden="1">{"Tab1",#N/A,FALSE,"P";"Tab2",#N/A,FALSE,"P"}</definedName>
    <definedName name="qaz" hidden="1">{"Tab1",#N/A,FALSE,"P";"Tab2",#N/A,FALSE,"P"}</definedName>
    <definedName name="qer" localSheetId="7" hidden="1">{"Tab1",#N/A,FALSE,"P";"Tab2",#N/A,FALSE,"P"}</definedName>
    <definedName name="qer" localSheetId="8" hidden="1">{"Tab1",#N/A,FALSE,"P";"Tab2",#N/A,FALSE,"P"}</definedName>
    <definedName name="qer" localSheetId="9" hidden="1">{"Tab1",#N/A,FALSE,"P";"Tab2",#N/A,FALSE,"P"}</definedName>
    <definedName name="qer" localSheetId="0" hidden="1">{"Tab1",#N/A,FALSE,"P";"Tab2",#N/A,FALSE,"P"}</definedName>
    <definedName name="qer" localSheetId="4" hidden="1">{"Tab1",#N/A,FALSE,"P";"Tab2",#N/A,FALSE,"P"}</definedName>
    <definedName name="qer" localSheetId="6" hidden="1">{"Tab1",#N/A,FALSE,"P";"Tab2",#N/A,FALSE,"P"}</definedName>
    <definedName name="qer" localSheetId="3" hidden="1">{"Tab1",#N/A,FALSE,"P";"Tab2",#N/A,FALSE,"P"}</definedName>
    <definedName name="qer" localSheetId="1" hidden="1">{"Tab1",#N/A,FALSE,"P";"Tab2",#N/A,FALSE,"P"}</definedName>
    <definedName name="qer" localSheetId="2" hidden="1">{"Tab1",#N/A,FALSE,"P";"Tab2",#N/A,FALSE,"P"}</definedName>
    <definedName name="qer" localSheetId="5" hidden="1">{"Tab1",#N/A,FALSE,"P";"Tab2",#N/A,FALSE,"P"}</definedName>
    <definedName name="qer" hidden="1">{"Tab1",#N/A,FALSE,"P";"Tab2",#N/A,FALSE,"P"}</definedName>
    <definedName name="QFISCAL">'[70]Quarterly Raw Data'!#REF!</definedName>
    <definedName name="qq" hidden="1">'[57]J(Priv.Cap)'!#REF!</definedName>
    <definedName name="qqq" localSheetId="7" hidden="1">{#N/A,#N/A,FALSE,"EXTRABUDGT"}</definedName>
    <definedName name="qqq" localSheetId="8" hidden="1">{#N/A,#N/A,FALSE,"EXTRABUDGT"}</definedName>
    <definedName name="qqq" localSheetId="9" hidden="1">{#N/A,#N/A,FALSE,"EXTRABUDGT"}</definedName>
    <definedName name="qqq" localSheetId="0" hidden="1">{#N/A,#N/A,FALSE,"EXTRABUDGT"}</definedName>
    <definedName name="qqq" localSheetId="4" hidden="1">{#N/A,#N/A,FALSE,"EXTRABUDGT"}</definedName>
    <definedName name="qqq" localSheetId="6" hidden="1">{#N/A,#N/A,FALSE,"EXTRABUDGT"}</definedName>
    <definedName name="qqq" localSheetId="3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localSheetId="5" hidden="1">{#N/A,#N/A,FALSE,"EXTRABUDGT"}</definedName>
    <definedName name="qqq" hidden="1">{#N/A,#N/A,FALSE,"EXTRABUDGT"}</definedName>
    <definedName name="qqqqq" localSheetId="7" hidden="1">{"Minpmon",#N/A,FALSE,"Monthinput"}</definedName>
    <definedName name="qqqqq" localSheetId="8" hidden="1">{"Minpmon",#N/A,FALSE,"Monthinput"}</definedName>
    <definedName name="qqqqq" localSheetId="9" hidden="1">{"Minpmon",#N/A,FALSE,"Monthinput"}</definedName>
    <definedName name="qqqqq" localSheetId="0" hidden="1">{"Minpmon",#N/A,FALSE,"Monthinput"}</definedName>
    <definedName name="qqqqq" localSheetId="4" hidden="1">{"Minpmon",#N/A,FALSE,"Monthinput"}</definedName>
    <definedName name="qqqqq" localSheetId="6" hidden="1">{"Minpmon",#N/A,FALSE,"Monthinput"}</definedName>
    <definedName name="qqqqq" localSheetId="3" hidden="1">{"Minpmon",#N/A,FALSE,"Monthinput"}</definedName>
    <definedName name="qqqqq" localSheetId="1" hidden="1">{"Minpmon",#N/A,FALSE,"Monthinput"}</definedName>
    <definedName name="qqqqq" localSheetId="2" hidden="1">{"Minpmon",#N/A,FALSE,"Monthinput"}</definedName>
    <definedName name="qqqqq" localSheetId="5" hidden="1">{"Minpmon",#N/A,FALSE,"Monthinput"}</definedName>
    <definedName name="qqqqq" hidden="1">{"Minpmon",#N/A,FALSE,"Monthinput"}</definedName>
    <definedName name="qqqqqqqqqqqqq" localSheetId="7" hidden="1">{"Tab1",#N/A,FALSE,"P";"Tab2",#N/A,FALSE,"P"}</definedName>
    <definedName name="qqqqqqqqqqqqq" localSheetId="8" hidden="1">{"Tab1",#N/A,FALSE,"P";"Tab2",#N/A,FALSE,"P"}</definedName>
    <definedName name="qqqqqqqqqqqqq" localSheetId="9" hidden="1">{"Tab1",#N/A,FALSE,"P";"Tab2",#N/A,FALSE,"P"}</definedName>
    <definedName name="qqqqqqqqqqqqq" localSheetId="0" hidden="1">{"Tab1",#N/A,FALSE,"P";"Tab2",#N/A,FALSE,"P"}</definedName>
    <definedName name="qqqqqqqqqqqqq" localSheetId="4" hidden="1">{"Tab1",#N/A,FALSE,"P";"Tab2",#N/A,FALSE,"P"}</definedName>
    <definedName name="qqqqqqqqqqqqq" localSheetId="6" hidden="1">{"Tab1",#N/A,FALSE,"P";"Tab2",#N/A,FALSE,"P"}</definedName>
    <definedName name="qqqqqqqqqqqqq" localSheetId="3" hidden="1">{"Tab1",#N/A,FALSE,"P";"Tab2",#N/A,FALSE,"P"}</definedName>
    <definedName name="qqqqqqqqqqqqq" localSheetId="1" hidden="1">{"Tab1",#N/A,FALSE,"P";"Tab2",#N/A,FALSE,"P"}</definedName>
    <definedName name="qqqqqqqqqqqqq" localSheetId="2" hidden="1">{"Tab1",#N/A,FALSE,"P";"Tab2",#N/A,FALSE,"P"}</definedName>
    <definedName name="qqqqqqqqqqqqq" localSheetId="5" hidden="1">{"Tab1",#N/A,FALSE,"P";"Tab2",#N/A,FALSE,"P"}</definedName>
    <definedName name="qqqqqqqqqqqqq" hidden="1">{"Tab1",#N/A,FALSE,"P";"Tab2",#N/A,FALSE,"P"}</definedName>
    <definedName name="qrtdata2">'[71]Authnot Prelim'!#REF!</definedName>
    <definedName name="QTAB7">'[70]Quarterly MacroFlow'!#REF!</definedName>
    <definedName name="QTAB7A">'[70]Quarterly MacroFlow'!#REF!</definedName>
    <definedName name="QtrData">'[71]Authnot Prelim'!#REF!</definedName>
    <definedName name="quality">[35]nonopec!$D$400:$AD$423</definedName>
    <definedName name="qw" localSheetId="7" hidden="1">{"Riqfin97",#N/A,FALSE,"Tran";"Riqfinpro",#N/A,FALSE,"Tran"}</definedName>
    <definedName name="qw" localSheetId="8" hidden="1">{"Riqfin97",#N/A,FALSE,"Tran";"Riqfinpro",#N/A,FALSE,"Tran"}</definedName>
    <definedName name="qw" localSheetId="9" hidden="1">{"Riqfin97",#N/A,FALSE,"Tran";"Riqfinpro",#N/A,FALSE,"Tran"}</definedName>
    <definedName name="qw" localSheetId="0" hidden="1">{"Riqfin97",#N/A,FALSE,"Tran";"Riqfinpro",#N/A,FALSE,"Tran"}</definedName>
    <definedName name="qw" localSheetId="4" hidden="1">{"Riqfin97",#N/A,FALSE,"Tran";"Riqfinpro",#N/A,FALSE,"Tran"}</definedName>
    <definedName name="qw" localSheetId="6" hidden="1">{"Riqfin97",#N/A,FALSE,"Tran";"Riqfinpro",#N/A,FALSE,"Tran"}</definedName>
    <definedName name="qw" localSheetId="3" hidden="1">{"Riqfin97",#N/A,FALSE,"Tran";"Riqfinpro",#N/A,FALSE,"Tran"}</definedName>
    <definedName name="qw" localSheetId="1" hidden="1">{"Riqfin97",#N/A,FALSE,"Tran";"Riqfinpro",#N/A,FALSE,"Tran"}</definedName>
    <definedName name="qw" localSheetId="2" hidden="1">{"Riqfin97",#N/A,FALSE,"Tran";"Riqfinpro",#N/A,FALSE,"Tran"}</definedName>
    <definedName name="qw" localSheetId="5" hidden="1">{"Riqfin97",#N/A,FALSE,"Tran";"Riqfinpro",#N/A,FALSE,"Tran"}</definedName>
    <definedName name="qw" hidden="1">{"Riqfin97",#N/A,FALSE,"Tran";"Riqfinpro",#N/A,FALSE,"Tran"}</definedName>
    <definedName name="R_" localSheetId="8">#REF!</definedName>
    <definedName name="R_" localSheetId="9">#REF!</definedName>
    <definedName name="R_" localSheetId="4">#REF!</definedName>
    <definedName name="R_" localSheetId="6">#REF!</definedName>
    <definedName name="R_" localSheetId="3">#REF!</definedName>
    <definedName name="R_" localSheetId="1">#REF!</definedName>
    <definedName name="R_" localSheetId="2">#REF!</definedName>
    <definedName name="R_">#REF!</definedName>
    <definedName name="RA" localSheetId="8">#REF!</definedName>
    <definedName name="RA" localSheetId="9">#REF!</definedName>
    <definedName name="RA" localSheetId="4">#REF!</definedName>
    <definedName name="RA" localSheetId="6">#REF!</definedName>
    <definedName name="RA" localSheetId="3">#REF!</definedName>
    <definedName name="RA" localSheetId="1">#REF!</definedName>
    <definedName name="RA" localSheetId="2">#REF!</definedName>
    <definedName name="RA">#REF!</definedName>
    <definedName name="raaesrr" localSheetId="8">#REF!</definedName>
    <definedName name="raaesrr" localSheetId="9">#REF!</definedName>
    <definedName name="raaesrr" localSheetId="4">#REF!</definedName>
    <definedName name="raaesrr" localSheetId="6">#REF!</definedName>
    <definedName name="raaesrr" localSheetId="3">#REF!</definedName>
    <definedName name="raaesrr" localSheetId="1">#REF!</definedName>
    <definedName name="raaesrr" localSheetId="2">#REF!</definedName>
    <definedName name="raaesrr">#REF!</definedName>
    <definedName name="raas" localSheetId="9">#REF!</definedName>
    <definedName name="raas" localSheetId="6">#REF!</definedName>
    <definedName name="raas" localSheetId="1">#REF!</definedName>
    <definedName name="raas" localSheetId="5">#REF!</definedName>
    <definedName name="raas">#REF!</definedName>
    <definedName name="RD" localSheetId="9">#REF!</definedName>
    <definedName name="RD" localSheetId="6">#REF!</definedName>
    <definedName name="RD" localSheetId="1">#REF!</definedName>
    <definedName name="RD" localSheetId="5">#REF!</definedName>
    <definedName name="RD">#REF!</definedName>
    <definedName name="RD1A" localSheetId="9">#REF!</definedName>
    <definedName name="RD1A" localSheetId="6">#REF!</definedName>
    <definedName name="RD1A" localSheetId="1">#REF!</definedName>
    <definedName name="RD1A" localSheetId="5">#REF!</definedName>
    <definedName name="RD1A">#REF!</definedName>
    <definedName name="RE" localSheetId="9">#REF!</definedName>
    <definedName name="RE" localSheetId="6">#REF!</definedName>
    <definedName name="RE" localSheetId="1">#REF!</definedName>
    <definedName name="RE" localSheetId="5">#REF!</definedName>
    <definedName name="RE">#REF!</definedName>
    <definedName name="RED_BOP" localSheetId="9">#REF!</definedName>
    <definedName name="RED_BOP" localSheetId="6">#REF!</definedName>
    <definedName name="RED_BOP" localSheetId="5">#REF!</definedName>
    <definedName name="RED_BOP">#REF!</definedName>
    <definedName name="red_cpi" localSheetId="9">#REF!</definedName>
    <definedName name="red_cpi" localSheetId="6">#REF!</definedName>
    <definedName name="red_cpi" localSheetId="5">#REF!</definedName>
    <definedName name="red_cpi">#REF!</definedName>
    <definedName name="RED_D" localSheetId="9">#REF!</definedName>
    <definedName name="RED_D" localSheetId="6">#REF!</definedName>
    <definedName name="RED_D" localSheetId="5">#REF!</definedName>
    <definedName name="RED_D">#REF!</definedName>
    <definedName name="RED_DS" localSheetId="9">#REF!</definedName>
    <definedName name="RED_DS" localSheetId="6">#REF!</definedName>
    <definedName name="RED_DS" localSheetId="5">#REF!</definedName>
    <definedName name="RED_DS">#REF!</definedName>
    <definedName name="red_gdp_exp" localSheetId="9">#REF!</definedName>
    <definedName name="red_gdp_exp" localSheetId="6">#REF!</definedName>
    <definedName name="red_gdp_exp" localSheetId="5">#REF!</definedName>
    <definedName name="red_gdp_exp">#REF!</definedName>
    <definedName name="red_govt_empl" localSheetId="9">#REF!</definedName>
    <definedName name="red_govt_empl" localSheetId="6">#REF!</definedName>
    <definedName name="red_govt_empl" localSheetId="5">#REF!</definedName>
    <definedName name="red_govt_empl">#REF!</definedName>
    <definedName name="RED_NATCPI" localSheetId="9">#REF!</definedName>
    <definedName name="RED_NATCPI" localSheetId="6">#REF!</definedName>
    <definedName name="RED_NATCPI" localSheetId="5">#REF!</definedName>
    <definedName name="RED_NATCPI">#REF!</definedName>
    <definedName name="RED_TBCPI" localSheetId="9">#REF!</definedName>
    <definedName name="RED_TBCPI" localSheetId="6">#REF!</definedName>
    <definedName name="RED_TBCPI" localSheetId="5">#REF!</definedName>
    <definedName name="RED_TBCPI">#REF!</definedName>
    <definedName name="RED_TRD" localSheetId="9">#REF!</definedName>
    <definedName name="RED_TRD" localSheetId="6">#REF!</definedName>
    <definedName name="RED_TRD" localSheetId="5">#REF!</definedName>
    <definedName name="RED_TRD">#REF!</definedName>
    <definedName name="REF" localSheetId="9">#REF!</definedName>
    <definedName name="REF" localSheetId="6">#REF!</definedName>
    <definedName name="REF" localSheetId="1">#REF!</definedName>
    <definedName name="REF" localSheetId="5">#REF!</definedName>
    <definedName name="REF">#REF!</definedName>
    <definedName name="REGREOUT" localSheetId="9" hidden="1">#REF!</definedName>
    <definedName name="REGREOUT" localSheetId="6" hidden="1">#REF!</definedName>
    <definedName name="REGREOUT" localSheetId="1" hidden="1">#REF!</definedName>
    <definedName name="REGREOUT" localSheetId="5" hidden="1">#REF!</definedName>
    <definedName name="REGREOUT" hidden="1">#REF!</definedName>
    <definedName name="REGREX" localSheetId="9" hidden="1">#REF!</definedName>
    <definedName name="REGREX" localSheetId="6" hidden="1">#REF!</definedName>
    <definedName name="REGREX" localSheetId="1" hidden="1">#REF!</definedName>
    <definedName name="REGREX" localSheetId="5" hidden="1">#REF!</definedName>
    <definedName name="REGREX" hidden="1">#REF!</definedName>
    <definedName name="REGREY" localSheetId="9" hidden="1">#REF!</definedName>
    <definedName name="REGREY" localSheetId="6" hidden="1">#REF!</definedName>
    <definedName name="REGREY" localSheetId="1" hidden="1">#REF!</definedName>
    <definedName name="REGREY" localSheetId="5" hidden="1">#REF!</definedName>
    <definedName name="REGREY" hidden="1">#REF!</definedName>
    <definedName name="rerer" localSheetId="9" hidden="1">#REF!</definedName>
    <definedName name="rerer" localSheetId="6" hidden="1">#REF!</definedName>
    <definedName name="rerer" localSheetId="1" hidden="1">#REF!</definedName>
    <definedName name="rerer" localSheetId="5" hidden="1">#REF!</definedName>
    <definedName name="rerer" hidden="1">#REF!</definedName>
    <definedName name="RESERVAS" localSheetId="9">#REF!</definedName>
    <definedName name="RESERVAS" localSheetId="6">#REF!</definedName>
    <definedName name="RESERVAS" localSheetId="5">#REF!</definedName>
    <definedName name="RESERVAS">#REF!</definedName>
    <definedName name="RESUMEN" localSheetId="9">'[72]Evolución Deuda Ene-jun 2004'!#REF!</definedName>
    <definedName name="RESUMEN" localSheetId="5">'[72]Evolución Deuda Ene-jun 2004'!#REF!</definedName>
    <definedName name="RESUMEN">'[72]Evolución Deuda Ene-jun 2004'!#REF!</definedName>
    <definedName name="RESUMEN2" localSheetId="8">#REF!</definedName>
    <definedName name="RESUMEN2" localSheetId="9">#REF!</definedName>
    <definedName name="RESUMEN2" localSheetId="4">#REF!</definedName>
    <definedName name="RESUMEN2" localSheetId="6">#REF!</definedName>
    <definedName name="RESUMEN2" localSheetId="1">#REF!</definedName>
    <definedName name="RESUMEN2" localSheetId="2">#REF!</definedName>
    <definedName name="RESUMEN2">#REF!</definedName>
    <definedName name="RESUMEN3" localSheetId="8">#REF!</definedName>
    <definedName name="RESUMEN3" localSheetId="9">#REF!</definedName>
    <definedName name="RESUMEN3" localSheetId="4">#REF!</definedName>
    <definedName name="RESUMEN3" localSheetId="6">#REF!</definedName>
    <definedName name="RESUMEN3" localSheetId="1">#REF!</definedName>
    <definedName name="RESUMEN3" localSheetId="2">#REF!</definedName>
    <definedName name="RESUMEN3">#REF!</definedName>
    <definedName name="RESUMEN4" localSheetId="8">#REF!</definedName>
    <definedName name="RESUMEN4" localSheetId="9">#REF!</definedName>
    <definedName name="RESUMEN4" localSheetId="4">#REF!</definedName>
    <definedName name="RESUMEN4" localSheetId="6">#REF!</definedName>
    <definedName name="RESUMEN4" localSheetId="1">#REF!</definedName>
    <definedName name="RESUMEN4" localSheetId="2">#REF!</definedName>
    <definedName name="RESUMEN4">#REF!</definedName>
    <definedName name="RESUMEN5" localSheetId="9">#REF!</definedName>
    <definedName name="RESUMEN5" localSheetId="6">#REF!</definedName>
    <definedName name="RESUMEN5" localSheetId="1">#REF!</definedName>
    <definedName name="RESUMEN5" localSheetId="5">#REF!</definedName>
    <definedName name="RESUMEN5">#REF!</definedName>
    <definedName name="retre" localSheetId="9" hidden="1">'[44]Fax a enviar'!#REF!</definedName>
    <definedName name="retre" localSheetId="5" hidden="1">'[44]Fax a enviar'!#REF!</definedName>
    <definedName name="retre" hidden="1">'[44]Fax a enviar'!#REF!</definedName>
    <definedName name="rft" localSheetId="7" hidden="1">{"Riqfin97",#N/A,FALSE,"Tran";"Riqfinpro",#N/A,FALSE,"Tran"}</definedName>
    <definedName name="rft" localSheetId="8" hidden="1">{"Riqfin97",#N/A,FALSE,"Tran";"Riqfinpro",#N/A,FALSE,"Tran"}</definedName>
    <definedName name="rft" localSheetId="9" hidden="1">{"Riqfin97",#N/A,FALSE,"Tran";"Riqfinpro",#N/A,FALSE,"Tran"}</definedName>
    <definedName name="rft" localSheetId="0" hidden="1">{"Riqfin97",#N/A,FALSE,"Tran";"Riqfinpro",#N/A,FALSE,"Tran"}</definedName>
    <definedName name="rft" localSheetId="4" hidden="1">{"Riqfin97",#N/A,FALSE,"Tran";"Riqfinpro",#N/A,FALSE,"Tran"}</definedName>
    <definedName name="rft" localSheetId="6" hidden="1">{"Riqfin97",#N/A,FALSE,"Tran";"Riqfinpro",#N/A,FALSE,"Tran"}</definedName>
    <definedName name="rft" localSheetId="3" hidden="1">{"Riqfin97",#N/A,FALSE,"Tran";"Riqfinpro",#N/A,FALSE,"Tran"}</definedName>
    <definedName name="rft" localSheetId="1" hidden="1">{"Riqfin97",#N/A,FALSE,"Tran";"Riqfinpro",#N/A,FALSE,"Tran"}</definedName>
    <definedName name="rft" localSheetId="2" hidden="1">{"Riqfin97",#N/A,FALSE,"Tran";"Riqfinpro",#N/A,FALSE,"Tran"}</definedName>
    <definedName name="rft" localSheetId="5" hidden="1">{"Riqfin97",#N/A,FALSE,"Tran";"Riqfinpro",#N/A,FALSE,"Tran"}</definedName>
    <definedName name="rft" hidden="1">{"Riqfin97",#N/A,FALSE,"Tran";"Riqfinpro",#N/A,FALSE,"Tran"}</definedName>
    <definedName name="rfv" localSheetId="7" hidden="1">{"Tab1",#N/A,FALSE,"P";"Tab2",#N/A,FALSE,"P"}</definedName>
    <definedName name="rfv" localSheetId="8" hidden="1">{"Tab1",#N/A,FALSE,"P";"Tab2",#N/A,FALSE,"P"}</definedName>
    <definedName name="rfv" localSheetId="9" hidden="1">{"Tab1",#N/A,FALSE,"P";"Tab2",#N/A,FALSE,"P"}</definedName>
    <definedName name="rfv" localSheetId="0" hidden="1">{"Tab1",#N/A,FALSE,"P";"Tab2",#N/A,FALSE,"P"}</definedName>
    <definedName name="rfv" localSheetId="4" hidden="1">{"Tab1",#N/A,FALSE,"P";"Tab2",#N/A,FALSE,"P"}</definedName>
    <definedName name="rfv" localSheetId="6" hidden="1">{"Tab1",#N/A,FALSE,"P";"Tab2",#N/A,FALSE,"P"}</definedName>
    <definedName name="rfv" localSheetId="3" hidden="1">{"Tab1",#N/A,FALSE,"P";"Tab2",#N/A,FALSE,"P"}</definedName>
    <definedName name="rfv" localSheetId="1" hidden="1">{"Tab1",#N/A,FALSE,"P";"Tab2",#N/A,FALSE,"P"}</definedName>
    <definedName name="rfv" localSheetId="2" hidden="1">{"Tab1",#N/A,FALSE,"P";"Tab2",#N/A,FALSE,"P"}</definedName>
    <definedName name="rfv" localSheetId="5" hidden="1">{"Tab1",#N/A,FALSE,"P";"Tab2",#N/A,FALSE,"P"}</definedName>
    <definedName name="rfv" hidden="1">{"Tab1",#N/A,FALSE,"P";"Tab2",#N/A,FALSE,"P"}</definedName>
    <definedName name="rgdfgd" localSheetId="8" hidden="1">#REF!</definedName>
    <definedName name="rgdfgd" localSheetId="9" hidden="1">#REF!</definedName>
    <definedName name="rgdfgd" localSheetId="4" hidden="1">#REF!</definedName>
    <definedName name="rgdfgd" localSheetId="6" hidden="1">#REF!</definedName>
    <definedName name="rgdfgd" localSheetId="3" hidden="1">#REF!</definedName>
    <definedName name="rgdfgd" localSheetId="1" hidden="1">#REF!</definedName>
    <definedName name="rgdfgd" localSheetId="2" hidden="1">#REF!</definedName>
    <definedName name="rgdfgd" hidden="1">#REF!</definedName>
    <definedName name="rgz\dsf">#N/A</definedName>
    <definedName name="ri" localSheetId="8" hidden="1">#REF!</definedName>
    <definedName name="ri" localSheetId="9" hidden="1">#REF!</definedName>
    <definedName name="ri" localSheetId="4" hidden="1">#REF!</definedName>
    <definedName name="ri" localSheetId="6" hidden="1">#REF!</definedName>
    <definedName name="ri" localSheetId="3" hidden="1">#REF!</definedName>
    <definedName name="ri" localSheetId="1" hidden="1">#REF!</definedName>
    <definedName name="ri" localSheetId="2" hidden="1">#REF!</definedName>
    <definedName name="ri" hidden="1">#REF!</definedName>
    <definedName name="right" localSheetId="8">#REF!</definedName>
    <definedName name="right" localSheetId="9">#REF!</definedName>
    <definedName name="right" localSheetId="4">#REF!</definedName>
    <definedName name="right" localSheetId="6">#REF!</definedName>
    <definedName name="right" localSheetId="3">#REF!</definedName>
    <definedName name="right" localSheetId="1">#REF!</definedName>
    <definedName name="right" localSheetId="2">#REF!</definedName>
    <definedName name="right">#REF!</definedName>
    <definedName name="RIN" localSheetId="8">#REF!</definedName>
    <definedName name="RIN" localSheetId="9">#REF!</definedName>
    <definedName name="RIN" localSheetId="4">#REF!</definedName>
    <definedName name="RIN" localSheetId="6">#REF!</definedName>
    <definedName name="RIN" localSheetId="3">#REF!</definedName>
    <definedName name="RIN" localSheetId="2">#REF!</definedName>
    <definedName name="RIN">#REF!</definedName>
    <definedName name="rindex" localSheetId="9">#REF!</definedName>
    <definedName name="rindex" localSheetId="6">#REF!</definedName>
    <definedName name="rindex" localSheetId="5">#REF!</definedName>
    <definedName name="rindex">#REF!</definedName>
    <definedName name="rngErrorSort">[51]ErrCheck!$A$4</definedName>
    <definedName name="rngLastSave">[51]Main!$G$19</definedName>
    <definedName name="rngLastSent">[51]Main!$G$18</definedName>
    <definedName name="rngLastUpdate">[51]Links!$D$2</definedName>
    <definedName name="rngNeedsUpdate">[51]Links!$E$2</definedName>
    <definedName name="rngQuestChecked">[51]ErrCheck!$A$3</definedName>
    <definedName name="ROS">#N/A</definedName>
    <definedName name="Rows_Table" localSheetId="9">#REF!</definedName>
    <definedName name="Rows_Table" localSheetId="0">#REF!</definedName>
    <definedName name="Rows_Table" localSheetId="6">#REF!</definedName>
    <definedName name="Rows_Table" localSheetId="5">#REF!</definedName>
    <definedName name="Rows_Table">#REF!</definedName>
    <definedName name="RR" localSheetId="8">#REF!</definedName>
    <definedName name="RR" localSheetId="9">#REF!</definedName>
    <definedName name="RR" localSheetId="0">#REF!</definedName>
    <definedName name="RR" localSheetId="4">#REF!</definedName>
    <definedName name="RR" localSheetId="6">#REF!</definedName>
    <definedName name="RR" localSheetId="3">#REF!</definedName>
    <definedName name="RR" localSheetId="1">#REF!</definedName>
    <definedName name="RR" localSheetId="2">#REF!</definedName>
    <definedName name="RR">#REF!</definedName>
    <definedName name="rrasrra" localSheetId="8">#REF!</definedName>
    <definedName name="rrasrra" localSheetId="9">#REF!</definedName>
    <definedName name="rrasrra" localSheetId="4">#REF!</definedName>
    <definedName name="rrasrra" localSheetId="6">#REF!</definedName>
    <definedName name="rrasrra" localSheetId="3">#REF!</definedName>
    <definedName name="rrasrra" localSheetId="1">#REF!</definedName>
    <definedName name="rrasrra" localSheetId="2">#REF!</definedName>
    <definedName name="rrasrra">#REF!</definedName>
    <definedName name="rrr" localSheetId="7" hidden="1">{"Riqfin97",#N/A,FALSE,"Tran";"Riqfinpro",#N/A,FALSE,"Tran"}</definedName>
    <definedName name="rrr" localSheetId="8" hidden="1">{"Riqfin97",#N/A,FALSE,"Tran";"Riqfinpro",#N/A,FALSE,"Tran"}</definedName>
    <definedName name="rrr" localSheetId="9" hidden="1">{"Riqfin97",#N/A,FALSE,"Tran";"Riqfinpro",#N/A,FALSE,"Tran"}</definedName>
    <definedName name="rrr" localSheetId="0" hidden="1">{"Riqfin97",#N/A,FALSE,"Tran";"Riqfinpro",#N/A,FALSE,"Tran"}</definedName>
    <definedName name="rrr" localSheetId="4" hidden="1">{"Riqfin97",#N/A,FALSE,"Tran";"Riqfinpro",#N/A,FALSE,"Tran"}</definedName>
    <definedName name="rrr" localSheetId="6" hidden="1">{"Riqfin97",#N/A,FALSE,"Tran";"Riqfinpro",#N/A,FALSE,"Tran"}</definedName>
    <definedName name="rrr" localSheetId="3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7" hidden="1">{"Tab1",#N/A,FALSE,"P";"Tab2",#N/A,FALSE,"P"}</definedName>
    <definedName name="rrrrrr" localSheetId="8" hidden="1">{"Tab1",#N/A,FALSE,"P";"Tab2",#N/A,FALSE,"P"}</definedName>
    <definedName name="rrrrrr" localSheetId="9" hidden="1">{"Tab1",#N/A,FALSE,"P";"Tab2",#N/A,FALSE,"P"}</definedName>
    <definedName name="rrrrrr" localSheetId="0" hidden="1">{"Tab1",#N/A,FALSE,"P";"Tab2",#N/A,FALSE,"P"}</definedName>
    <definedName name="rrrrrr" localSheetId="4" hidden="1">{"Tab1",#N/A,FALSE,"P";"Tab2",#N/A,FALSE,"P"}</definedName>
    <definedName name="rrrrrr" localSheetId="6" hidden="1">{"Tab1",#N/A,FALSE,"P";"Tab2",#N/A,FALSE,"P"}</definedName>
    <definedName name="rrrrrr" localSheetId="3" hidden="1">{"Tab1",#N/A,FALSE,"P";"Tab2",#N/A,FALSE,"P"}</definedName>
    <definedName name="rrrrrr" localSheetId="1" hidden="1">{"Tab1",#N/A,FALSE,"P";"Tab2",#N/A,FALSE,"P"}</definedName>
    <definedName name="rrrrrr" localSheetId="2" hidden="1">{"Tab1",#N/A,FALSE,"P";"Tab2",#N/A,FALSE,"P"}</definedName>
    <definedName name="rrrrrr" localSheetId="5" hidden="1">{"Tab1",#N/A,FALSE,"P";"Tab2",#N/A,FALSE,"P"}</definedName>
    <definedName name="rrrrrr" hidden="1">{"Tab1",#N/A,FALSE,"P";"Tab2",#N/A,FALSE,"P"}</definedName>
    <definedName name="rrrrrrr" localSheetId="7" hidden="1">{"Tab1",#N/A,FALSE,"P";"Tab2",#N/A,FALSE,"P"}</definedName>
    <definedName name="rrrrrrr" localSheetId="8" hidden="1">{"Tab1",#N/A,FALSE,"P";"Tab2",#N/A,FALSE,"P"}</definedName>
    <definedName name="rrrrrrr" localSheetId="9" hidden="1">{"Tab1",#N/A,FALSE,"P";"Tab2",#N/A,FALSE,"P"}</definedName>
    <definedName name="rrrrrrr" localSheetId="0" hidden="1">{"Tab1",#N/A,FALSE,"P";"Tab2",#N/A,FALSE,"P"}</definedName>
    <definedName name="rrrrrrr" localSheetId="4" hidden="1">{"Tab1",#N/A,FALSE,"P";"Tab2",#N/A,FALSE,"P"}</definedName>
    <definedName name="rrrrrrr" localSheetId="6" hidden="1">{"Tab1",#N/A,FALSE,"P";"Tab2",#N/A,FALSE,"P"}</definedName>
    <definedName name="rrrrrrr" localSheetId="3" hidden="1">{"Tab1",#N/A,FALSE,"P";"Tab2",#N/A,FALSE,"P"}</definedName>
    <definedName name="rrrrrrr" localSheetId="1" hidden="1">{"Tab1",#N/A,FALSE,"P";"Tab2",#N/A,FALSE,"P"}</definedName>
    <definedName name="rrrrrrr" localSheetId="2" hidden="1">{"Tab1",#N/A,FALSE,"P";"Tab2",#N/A,FALSE,"P"}</definedName>
    <definedName name="rrrrrrr" localSheetId="5" hidden="1">{"Tab1",#N/A,FALSE,"P";"Tab2",#N/A,FALSE,"P"}</definedName>
    <definedName name="rrrrrrr" hidden="1">{"Tab1",#N/A,FALSE,"P";"Tab2",#N/A,FALSE,"P"}</definedName>
    <definedName name="rrrrrrrrrrrrr" localSheetId="7" hidden="1">{"Tab1",#N/A,FALSE,"P";"Tab2",#N/A,FALSE,"P"}</definedName>
    <definedName name="rrrrrrrrrrrrr" localSheetId="8" hidden="1">{"Tab1",#N/A,FALSE,"P";"Tab2",#N/A,FALSE,"P"}</definedName>
    <definedName name="rrrrrrrrrrrrr" localSheetId="9" hidden="1">{"Tab1",#N/A,FALSE,"P";"Tab2",#N/A,FALSE,"P"}</definedName>
    <definedName name="rrrrrrrrrrrrr" localSheetId="0" hidden="1">{"Tab1",#N/A,FALSE,"P";"Tab2",#N/A,FALSE,"P"}</definedName>
    <definedName name="rrrrrrrrrrrrr" localSheetId="4" hidden="1">{"Tab1",#N/A,FALSE,"P";"Tab2",#N/A,FALSE,"P"}</definedName>
    <definedName name="rrrrrrrrrrrrr" localSheetId="6" hidden="1">{"Tab1",#N/A,FALSE,"P";"Tab2",#N/A,FALSE,"P"}</definedName>
    <definedName name="rrrrrrrrrrrrr" localSheetId="3" hidden="1">{"Tab1",#N/A,FALSE,"P";"Tab2",#N/A,FALSE,"P"}</definedName>
    <definedName name="rrrrrrrrrrrrr" localSheetId="1" hidden="1">{"Tab1",#N/A,FALSE,"P";"Tab2",#N/A,FALSE,"P"}</definedName>
    <definedName name="rrrrrrrrrrrrr" localSheetId="2" hidden="1">{"Tab1",#N/A,FALSE,"P";"Tab2",#N/A,FALSE,"P"}</definedName>
    <definedName name="rrrrrrrrrrrrr" localSheetId="5" hidden="1">{"Tab1",#N/A,FALSE,"P";"Tab2",#N/A,FALSE,"P"}</definedName>
    <definedName name="rrrrrrrrrrrrr" hidden="1">{"Tab1",#N/A,FALSE,"P";"Tab2",#N/A,FALSE,"P"}</definedName>
    <definedName name="RS" localSheetId="8">#REF!</definedName>
    <definedName name="RS" localSheetId="9">#REF!</definedName>
    <definedName name="RS" localSheetId="4">#REF!</definedName>
    <definedName name="RS" localSheetId="6">#REF!</definedName>
    <definedName name="RS" localSheetId="3">#REF!</definedName>
    <definedName name="RS" localSheetId="1">#REF!</definedName>
    <definedName name="RS" localSheetId="2">#REF!</definedName>
    <definedName name="RS">#REF!</definedName>
    <definedName name="RS1A" localSheetId="8">#REF!</definedName>
    <definedName name="RS1A" localSheetId="9">#REF!</definedName>
    <definedName name="RS1A" localSheetId="4">#REF!</definedName>
    <definedName name="RS1A" localSheetId="6">#REF!</definedName>
    <definedName name="RS1A" localSheetId="3">#REF!</definedName>
    <definedName name="RS1A" localSheetId="1">#REF!</definedName>
    <definedName name="RS1A" localSheetId="2">#REF!</definedName>
    <definedName name="RS1A">#REF!</definedName>
    <definedName name="RSB" localSheetId="8">#REF!</definedName>
    <definedName name="RSB" localSheetId="9">#REF!</definedName>
    <definedName name="RSB" localSheetId="4">#REF!</definedName>
    <definedName name="RSB" localSheetId="6">#REF!</definedName>
    <definedName name="RSB" localSheetId="3">#REF!</definedName>
    <definedName name="RSB" localSheetId="2">#REF!</definedName>
    <definedName name="RSB">#REF!</definedName>
    <definedName name="RSB_AHAP_40R" localSheetId="9">#REF!</definedName>
    <definedName name="RSB_AHAP_40R" localSheetId="6">#REF!</definedName>
    <definedName name="RSB_AHAP_40R" localSheetId="5">#REF!</definedName>
    <definedName name="RSB_AHAP_40R">#REF!</definedName>
    <definedName name="RSB_Bcos_Des_40R" localSheetId="9">#REF!</definedName>
    <definedName name="RSB_Bcos_Des_40R" localSheetId="6">#REF!</definedName>
    <definedName name="RSB_Bcos_Des_40R" localSheetId="5">#REF!</definedName>
    <definedName name="RSB_Bcos_Des_40R">#REF!</definedName>
    <definedName name="RSB_SOCFIN_40R" localSheetId="9">#REF!</definedName>
    <definedName name="RSB_SOCFIN_40R" localSheetId="6">#REF!</definedName>
    <definedName name="RSB_SOCFIN_40R" localSheetId="5">#REF!</definedName>
    <definedName name="RSB_SOCFIN_40R">#REF!</definedName>
    <definedName name="rt" localSheetId="7" hidden="1">{"Minpmon",#N/A,FALSE,"Monthinput"}</definedName>
    <definedName name="rt" localSheetId="8" hidden="1">{"Minpmon",#N/A,FALSE,"Monthinput"}</definedName>
    <definedName name="rt" localSheetId="9" hidden="1">{"Minpmon",#N/A,FALSE,"Monthinput"}</definedName>
    <definedName name="rt" localSheetId="0" hidden="1">{"Minpmon",#N/A,FALSE,"Monthinput"}</definedName>
    <definedName name="rt" localSheetId="4" hidden="1">{"Minpmon",#N/A,FALSE,"Monthinput"}</definedName>
    <definedName name="rt" localSheetId="6" hidden="1">{"Minpmon",#N/A,FALSE,"Monthinput"}</definedName>
    <definedName name="rt" localSheetId="3" hidden="1">{"Minpmon",#N/A,FALSE,"Monthinput"}</definedName>
    <definedName name="rt" localSheetId="1" hidden="1">{"Minpmon",#N/A,FALSE,"Monthinput"}</definedName>
    <definedName name="rt" localSheetId="2" hidden="1">{"Minpmon",#N/A,FALSE,"Monthinput"}</definedName>
    <definedName name="rt" localSheetId="5" hidden="1">{"Minpmon",#N/A,FALSE,"Monthinput"}</definedName>
    <definedName name="rt" hidden="1">{"Minpmon",#N/A,FALSE,"Monthinput"}</definedName>
    <definedName name="rte" localSheetId="7" hidden="1">{"Riqfin97",#N/A,FALSE,"Tran";"Riqfinpro",#N/A,FALSE,"Tran"}</definedName>
    <definedName name="rte" localSheetId="8" hidden="1">{"Riqfin97",#N/A,FALSE,"Tran";"Riqfinpro",#N/A,FALSE,"Tran"}</definedName>
    <definedName name="rte" localSheetId="9" hidden="1">{"Riqfin97",#N/A,FALSE,"Tran";"Riqfinpro",#N/A,FALSE,"Tran"}</definedName>
    <definedName name="rte" localSheetId="0" hidden="1">{"Riqfin97",#N/A,FALSE,"Tran";"Riqfinpro",#N/A,FALSE,"Tran"}</definedName>
    <definedName name="rte" localSheetId="4" hidden="1">{"Riqfin97",#N/A,FALSE,"Tran";"Riqfinpro",#N/A,FALSE,"Tran"}</definedName>
    <definedName name="rte" localSheetId="6" hidden="1">{"Riqfin97",#N/A,FALSE,"Tran";"Riqfinpro",#N/A,FALSE,"Tran"}</definedName>
    <definedName name="rte" localSheetId="3" hidden="1">{"Riqfin97",#N/A,FALSE,"Tran";"Riqfinpro",#N/A,FALSE,"Tran"}</definedName>
    <definedName name="rte" localSheetId="1" hidden="1">{"Riqfin97",#N/A,FALSE,"Tran";"Riqfinpro",#N/A,FALSE,"Tran"}</definedName>
    <definedName name="rte" localSheetId="2" hidden="1">{"Riqfin97",#N/A,FALSE,"Tran";"Riqfinpro",#N/A,FALSE,"Tran"}</definedName>
    <definedName name="rte" localSheetId="5" hidden="1">{"Riqfin97",#N/A,FALSE,"Tran";"Riqfinpro",#N/A,FALSE,"Tran"}</definedName>
    <definedName name="rte" hidden="1">{"Riqfin97",#N/A,FALSE,"Tran";"Riqfinpro",#N/A,FALSE,"Tran"}</definedName>
    <definedName name="rtre" localSheetId="7" hidden="1">{"Main Economic Indicators",#N/A,FALSE,"C"}</definedName>
    <definedName name="rtre" localSheetId="8" hidden="1">{"Main Economic Indicators",#N/A,FALSE,"C"}</definedName>
    <definedName name="rtre" localSheetId="9" hidden="1">{"Main Economic Indicators",#N/A,FALSE,"C"}</definedName>
    <definedName name="rtre" localSheetId="0" hidden="1">{"Main Economic Indicators",#N/A,FALSE,"C"}</definedName>
    <definedName name="rtre" localSheetId="4" hidden="1">{"Main Economic Indicators",#N/A,FALSE,"C"}</definedName>
    <definedName name="rtre" localSheetId="6" hidden="1">{"Main Economic Indicators",#N/A,FALSE,"C"}</definedName>
    <definedName name="rtre" localSheetId="3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tre1" localSheetId="7" hidden="1">{"Main Economic Indicators",#N/A,FALSE,"C"}</definedName>
    <definedName name="rtre1" localSheetId="8" hidden="1">{"Main Economic Indicators",#N/A,FALSE,"C"}</definedName>
    <definedName name="rtre1" localSheetId="9" hidden="1">{"Main Economic Indicators",#N/A,FALSE,"C"}</definedName>
    <definedName name="rtre1" localSheetId="0" hidden="1">{"Main Economic Indicators",#N/A,FALSE,"C"}</definedName>
    <definedName name="rtre1" localSheetId="4" hidden="1">{"Main Economic Indicators",#N/A,FALSE,"C"}</definedName>
    <definedName name="rtre1" localSheetId="6" hidden="1">{"Main Economic Indicators",#N/A,FALSE,"C"}</definedName>
    <definedName name="rtre1" localSheetId="3" hidden="1">{"Main Economic Indicators",#N/A,FALSE,"C"}</definedName>
    <definedName name="rtre1" localSheetId="1" hidden="1">{"Main Economic Indicators",#N/A,FALSE,"C"}</definedName>
    <definedName name="rtre1" localSheetId="2" hidden="1">{"Main Economic Indicators",#N/A,FALSE,"C"}</definedName>
    <definedName name="rtre1" localSheetId="5" hidden="1">{"Main Economic Indicators",#N/A,FALSE,"C"}</definedName>
    <definedName name="rtre1" hidden="1">{"Main Economic Indicators",#N/A,FALSE,"C"}</definedName>
    <definedName name="rty" localSheetId="7" hidden="1">{"Riqfin97",#N/A,FALSE,"Tran";"Riqfinpro",#N/A,FALSE,"Tran"}</definedName>
    <definedName name="rty" localSheetId="8" hidden="1">{"Riqfin97",#N/A,FALSE,"Tran";"Riqfinpro",#N/A,FALSE,"Tran"}</definedName>
    <definedName name="rty" localSheetId="9" hidden="1">{"Riqfin97",#N/A,FALSE,"Tran";"Riqfinpro",#N/A,FALSE,"Tran"}</definedName>
    <definedName name="rty" localSheetId="0" hidden="1">{"Riqfin97",#N/A,FALSE,"Tran";"Riqfinpro",#N/A,FALSE,"Tran"}</definedName>
    <definedName name="rty" localSheetId="4" hidden="1">{"Riqfin97",#N/A,FALSE,"Tran";"Riqfinpro",#N/A,FALSE,"Tran"}</definedName>
    <definedName name="rty" localSheetId="6" hidden="1">{"Riqfin97",#N/A,FALSE,"Tran";"Riqfinpro",#N/A,FALSE,"Tran"}</definedName>
    <definedName name="rty" localSheetId="3" hidden="1">{"Riqfin97",#N/A,FALSE,"Tran";"Riqfinpro",#N/A,FALSE,"Tran"}</definedName>
    <definedName name="rty" localSheetId="1" hidden="1">{"Riqfin97",#N/A,FALSE,"Tran";"Riqfinpro",#N/A,FALSE,"Tran"}</definedName>
    <definedName name="rty" localSheetId="2" hidden="1">{"Riqfin97",#N/A,FALSE,"Tran";"Riqfinpro",#N/A,FALSE,"Tran"}</definedName>
    <definedName name="rty" localSheetId="5" hidden="1">{"Riqfin97",#N/A,FALSE,"Tran";"Riqfinpro",#N/A,FALSE,"Tran"}</definedName>
    <definedName name="rty" hidden="1">{"Riqfin97",#N/A,FALSE,"Tran";"Riqfinpro",#N/A,FALSE,"Tran"}</definedName>
    <definedName name="RUIZ" localSheetId="8">#REF!</definedName>
    <definedName name="RUIZ" localSheetId="9">#REF!</definedName>
    <definedName name="RUIZ" localSheetId="4">#REF!</definedName>
    <definedName name="RUIZ" localSheetId="6">#REF!</definedName>
    <definedName name="RUIZ" localSheetId="3">#REF!</definedName>
    <definedName name="RUIZ" localSheetId="1">#REF!</definedName>
    <definedName name="RUIZ" localSheetId="2">#REF!</definedName>
    <definedName name="RUIZ">#REF!</definedName>
    <definedName name="Rwvu.PLA2." localSheetId="8" hidden="1">'[30]COP FED'!#REF!</definedName>
    <definedName name="Rwvu.PLA2." localSheetId="9" hidden="1">'[30]COP FED'!#REF!</definedName>
    <definedName name="Rwvu.PLA2." localSheetId="4" hidden="1">'[30]COP FED'!#REF!</definedName>
    <definedName name="Rwvu.PLA2." localSheetId="6" hidden="1">'[30]COP FED'!#REF!</definedName>
    <definedName name="Rwvu.PLA2." localSheetId="3" hidden="1">'[30]COP FED'!#REF!</definedName>
    <definedName name="Rwvu.PLA2." localSheetId="1" hidden="1">'[30]COP FED'!#REF!</definedName>
    <definedName name="Rwvu.PLA2." localSheetId="2" hidden="1">'[30]COP FED'!#REF!</definedName>
    <definedName name="Rwvu.PLA2." hidden="1">'[30]COP FED'!#REF!</definedName>
    <definedName name="rx" localSheetId="8" hidden="1">#REF!</definedName>
    <definedName name="rx" localSheetId="9" hidden="1">#REF!</definedName>
    <definedName name="rx" localSheetId="4" hidden="1">#REF!</definedName>
    <definedName name="rx" localSheetId="6" hidden="1">#REF!</definedName>
    <definedName name="rx" localSheetId="3" hidden="1">#REF!</definedName>
    <definedName name="rx" localSheetId="1" hidden="1">#REF!</definedName>
    <definedName name="rx" localSheetId="2" hidden="1">#REF!</definedName>
    <definedName name="rx" hidden="1">#REF!</definedName>
    <definedName name="s" localSheetId="7" hidden="1">{"Tab1",#N/A,FALSE,"P";"Tab2",#N/A,FALSE,"P"}</definedName>
    <definedName name="s" localSheetId="8" hidden="1">{"Tab1",#N/A,FALSE,"P";"Tab2",#N/A,FALSE,"P"}</definedName>
    <definedName name="s" localSheetId="9" hidden="1">{"Tab1",#N/A,FALSE,"P";"Tab2",#N/A,FALSE,"P"}</definedName>
    <definedName name="s" localSheetId="0" hidden="1">{"Tab1",#N/A,FALSE,"P";"Tab2",#N/A,FALSE,"P"}</definedName>
    <definedName name="s" localSheetId="4" hidden="1">{"Tab1",#N/A,FALSE,"P";"Tab2",#N/A,FALSE,"P"}</definedName>
    <definedName name="s" localSheetId="6" hidden="1">{"Tab1",#N/A,FALSE,"P";"Tab2",#N/A,FALSE,"P"}</definedName>
    <definedName name="s" localSheetId="3" hidden="1">{"Tab1",#N/A,FALSE,"P";"Tab2",#N/A,FALSE,"P"}</definedName>
    <definedName name="s" localSheetId="1" hidden="1">{"Tab1",#N/A,FALSE,"P";"Tab2",#N/A,FALSE,"P"}</definedName>
    <definedName name="s" localSheetId="2" hidden="1">{"Tab1",#N/A,FALSE,"P";"Tab2",#N/A,FALSE,"P"}</definedName>
    <definedName name="s" localSheetId="5" hidden="1">{"Tab1",#N/A,FALSE,"P";"Tab2",#N/A,FALSE,"P"}</definedName>
    <definedName name="s" hidden="1">{"Tab1",#N/A,FALSE,"P";"Tab2",#N/A,FALSE,"P"}</definedName>
    <definedName name="S_" localSheetId="8">#REF!</definedName>
    <definedName name="S_" localSheetId="9">#REF!</definedName>
    <definedName name="S_" localSheetId="4">#REF!</definedName>
    <definedName name="S_" localSheetId="6">#REF!</definedName>
    <definedName name="S_" localSheetId="3">#REF!</definedName>
    <definedName name="S_" localSheetId="1">#REF!</definedName>
    <definedName name="S_" localSheetId="2">#REF!</definedName>
    <definedName name="S_">#REF!</definedName>
    <definedName name="S_1A" localSheetId="8">#REF!</definedName>
    <definedName name="S_1A" localSheetId="9">#REF!</definedName>
    <definedName name="S_1A" localSheetId="4">#REF!</definedName>
    <definedName name="S_1A" localSheetId="6">#REF!</definedName>
    <definedName name="S_1A" localSheetId="3">#REF!</definedName>
    <definedName name="S_1A" localSheetId="1">#REF!</definedName>
    <definedName name="S_1A" localSheetId="2">#REF!</definedName>
    <definedName name="S_1A">#REF!</definedName>
    <definedName name="SA_Tab" localSheetId="8">#REF!</definedName>
    <definedName name="SA_Tab" localSheetId="9">#REF!</definedName>
    <definedName name="SA_Tab" localSheetId="4">#REF!</definedName>
    <definedName name="SA_Tab" localSheetId="6">#REF!</definedName>
    <definedName name="SA_Tab" localSheetId="3">#REF!</definedName>
    <definedName name="SA_Tab" localSheetId="2">#REF!</definedName>
    <definedName name="SA_Tab">#REF!</definedName>
    <definedName name="sad" localSheetId="7" hidden="1">{"Riqfin97",#N/A,FALSE,"Tran";"Riqfinpro",#N/A,FALSE,"Tran"}</definedName>
    <definedName name="sad" localSheetId="8" hidden="1">{"Riqfin97",#N/A,FALSE,"Tran";"Riqfinpro",#N/A,FALSE,"Tran"}</definedName>
    <definedName name="sad" localSheetId="9" hidden="1">{"Riqfin97",#N/A,FALSE,"Tran";"Riqfinpro",#N/A,FALSE,"Tran"}</definedName>
    <definedName name="sad" localSheetId="0" hidden="1">{"Riqfin97",#N/A,FALSE,"Tran";"Riqfinpro",#N/A,FALSE,"Tran"}</definedName>
    <definedName name="sad" localSheetId="4" hidden="1">{"Riqfin97",#N/A,FALSE,"Tran";"Riqfinpro",#N/A,FALSE,"Tran"}</definedName>
    <definedName name="sad" localSheetId="6" hidden="1">{"Riqfin97",#N/A,FALSE,"Tran";"Riqfinpro",#N/A,FALSE,"Tran"}</definedName>
    <definedName name="sad" localSheetId="3" hidden="1">{"Riqfin97",#N/A,FALSE,"Tran";"Riqfinpro",#N/A,FALSE,"Tran"}</definedName>
    <definedName name="sad" localSheetId="1" hidden="1">{"Riqfin97",#N/A,FALSE,"Tran";"Riqfinpro",#N/A,FALSE,"Tran"}</definedName>
    <definedName name="sad" localSheetId="2" hidden="1">{"Riqfin97",#N/A,FALSE,"Tran";"Riqfinpro",#N/A,FALSE,"Tran"}</definedName>
    <definedName name="sad" localSheetId="5" hidden="1">{"Riqfin97",#N/A,FALSE,"Tran";"Riqfinpro",#N/A,FALSE,"Tran"}</definedName>
    <definedName name="sad" hidden="1">{"Riqfin97",#N/A,FALSE,"Tran";"Riqfinpro",#N/A,FALSE,"Tran"}</definedName>
    <definedName name="SAR" localSheetId="8">#REF!</definedName>
    <definedName name="SAR" localSheetId="9">#REF!</definedName>
    <definedName name="SAR" localSheetId="4">#REF!</definedName>
    <definedName name="SAR" localSheetId="6">#REF!</definedName>
    <definedName name="SAR" localSheetId="3">#REF!</definedName>
    <definedName name="SAR" localSheetId="1">#REF!</definedName>
    <definedName name="SAR" localSheetId="2">#REF!</definedName>
    <definedName name="SAR">#REF!</definedName>
    <definedName name="Scale" localSheetId="8">#REF!</definedName>
    <definedName name="Scale" localSheetId="9">#REF!</definedName>
    <definedName name="Scale" localSheetId="4">#REF!</definedName>
    <definedName name="Scale" localSheetId="6">#REF!</definedName>
    <definedName name="Scale" localSheetId="3">#REF!</definedName>
    <definedName name="Scale" localSheetId="1">#REF!</definedName>
    <definedName name="Scale" localSheetId="2">#REF!</definedName>
    <definedName name="Scale">#REF!</definedName>
    <definedName name="ScaleLabel" localSheetId="8">#REF!</definedName>
    <definedName name="ScaleLabel" localSheetId="9">#REF!</definedName>
    <definedName name="ScaleLabel" localSheetId="4">#REF!</definedName>
    <definedName name="ScaleLabel" localSheetId="6">#REF!</definedName>
    <definedName name="ScaleLabel" localSheetId="3">#REF!</definedName>
    <definedName name="ScaleLabel" localSheetId="1">#REF!</definedName>
    <definedName name="ScaleLabel" localSheetId="2">#REF!</definedName>
    <definedName name="ScaleLabel">#REF!</definedName>
    <definedName name="ScaleMultiplier" localSheetId="9">#REF!</definedName>
    <definedName name="ScaleMultiplier" localSheetId="6">#REF!</definedName>
    <definedName name="ScaleMultiplier" localSheetId="1">#REF!</definedName>
    <definedName name="ScaleMultiplier" localSheetId="5">#REF!</definedName>
    <definedName name="ScaleMultiplier">#REF!</definedName>
    <definedName name="ScaleType" localSheetId="9">#REF!</definedName>
    <definedName name="ScaleType" localSheetId="6">#REF!</definedName>
    <definedName name="ScaleType" localSheetId="1">#REF!</definedName>
    <definedName name="ScaleType" localSheetId="5">#REF!</definedName>
    <definedName name="ScaleType">#REF!</definedName>
    <definedName name="SCHILL" localSheetId="9">#REF!</definedName>
    <definedName name="SCHILL" localSheetId="6">#REF!</definedName>
    <definedName name="SCHILL" localSheetId="1">#REF!</definedName>
    <definedName name="SCHILL" localSheetId="5">#REF!</definedName>
    <definedName name="SCHILL">#REF!</definedName>
    <definedName name="SCHILL1" localSheetId="9">#REF!</definedName>
    <definedName name="SCHILL1" localSheetId="6">#REF!</definedName>
    <definedName name="SCHILL1" localSheetId="1">#REF!</definedName>
    <definedName name="SCHILL1" localSheetId="5">#REF!</definedName>
    <definedName name="SCHILL1">#REF!</definedName>
    <definedName name="SCOTT1" localSheetId="9">#REF!</definedName>
    <definedName name="SCOTT1" localSheetId="6">#REF!</definedName>
    <definedName name="SCOTT1" localSheetId="1">#REF!</definedName>
    <definedName name="SCOTT1" localSheetId="5">#REF!</definedName>
    <definedName name="SCOTT1">#REF!</definedName>
    <definedName name="sd" localSheetId="9">#REF!</definedName>
    <definedName name="sd" localSheetId="6">#REF!</definedName>
    <definedName name="sd" localSheetId="1">#REF!</definedName>
    <definedName name="sd" localSheetId="5">#REF!</definedName>
    <definedName name="sd">#REF!</definedName>
    <definedName name="sdfsdfsdfsd" localSheetId="7" hidden="1">{"Riqfin97",#N/A,FALSE,"Tran";"Riqfinpro",#N/A,FALSE,"Tran"}</definedName>
    <definedName name="sdfsdfsdfsd" localSheetId="8" hidden="1">{"Riqfin97",#N/A,FALSE,"Tran";"Riqfinpro",#N/A,FALSE,"Tran"}</definedName>
    <definedName name="sdfsdfsdfsd" localSheetId="9" hidden="1">{"Riqfin97",#N/A,FALSE,"Tran";"Riqfinpro",#N/A,FALSE,"Tran"}</definedName>
    <definedName name="sdfsdfsdfsd" localSheetId="0" hidden="1">{"Riqfin97",#N/A,FALSE,"Tran";"Riqfinpro",#N/A,FALSE,"Tran"}</definedName>
    <definedName name="sdfsdfsdfsd" localSheetId="4" hidden="1">{"Riqfin97",#N/A,FALSE,"Tran";"Riqfinpro",#N/A,FALSE,"Tran"}</definedName>
    <definedName name="sdfsdfsdfsd" localSheetId="6" hidden="1">{"Riqfin97",#N/A,FALSE,"Tran";"Riqfinpro",#N/A,FALSE,"Tran"}</definedName>
    <definedName name="sdfsdfsdfsd" localSheetId="3" hidden="1">{"Riqfin97",#N/A,FALSE,"Tran";"Riqfinpro",#N/A,FALSE,"Tran"}</definedName>
    <definedName name="sdfsdfsdfsd" localSheetId="1" hidden="1">{"Riqfin97",#N/A,FALSE,"Tran";"Riqfinpro",#N/A,FALSE,"Tran"}</definedName>
    <definedName name="sdfsdfsdfsd" localSheetId="2" hidden="1">{"Riqfin97",#N/A,FALSE,"Tran";"Riqfinpro",#N/A,FALSE,"Tran"}</definedName>
    <definedName name="sdfsdfsdfsd" localSheetId="5" hidden="1">{"Riqfin97",#N/A,FALSE,"Tran";"Riqfinpro",#N/A,FALSE,"Tran"}</definedName>
    <definedName name="sdfsdfsdfsd" hidden="1">{"Riqfin97",#N/A,FALSE,"Tran";"Riqfinpro",#N/A,FALSE,"Tran"}</definedName>
    <definedName name="sds_gdp_exp_lari" localSheetId="0">#REF!</definedName>
    <definedName name="sds_gdp_exp_lari" localSheetId="6">#REF!</definedName>
    <definedName name="sds_gdp_exp_lari">#REF!</definedName>
    <definedName name="sds_gdp_origin" localSheetId="8">#REF!</definedName>
    <definedName name="sds_gdp_origin" localSheetId="9">#REF!</definedName>
    <definedName name="sds_gdp_origin" localSheetId="0">#REF!</definedName>
    <definedName name="sds_gdp_origin" localSheetId="4">#REF!</definedName>
    <definedName name="sds_gdp_origin" localSheetId="6">#REF!</definedName>
    <definedName name="sds_gdp_origin" localSheetId="3">#REF!</definedName>
    <definedName name="sds_gdp_origin" localSheetId="1">#REF!</definedName>
    <definedName name="sds_gdp_origin" localSheetId="2">#REF!</definedName>
    <definedName name="sds_gdp_origin">#REF!</definedName>
    <definedName name="sds_gpd_exp_gdp" localSheetId="8">#REF!</definedName>
    <definedName name="sds_gpd_exp_gdp" localSheetId="9">#REF!</definedName>
    <definedName name="sds_gpd_exp_gdp" localSheetId="4">#REF!</definedName>
    <definedName name="sds_gpd_exp_gdp" localSheetId="6">#REF!</definedName>
    <definedName name="sds_gpd_exp_gdp" localSheetId="3">#REF!</definedName>
    <definedName name="sds_gpd_exp_gdp" localSheetId="1">#REF!</definedName>
    <definedName name="sds_gpd_exp_gdp" localSheetId="2">#REF!</definedName>
    <definedName name="sds_gpd_exp_gdp">#REF!</definedName>
    <definedName name="sdsd" localSheetId="8" hidden="1">'[44]Fax a enviar'!#REF!</definedName>
    <definedName name="sdsd" localSheetId="9" hidden="1">'[44]Fax a enviar'!#REF!</definedName>
    <definedName name="sdsd" localSheetId="4" hidden="1">'[44]Fax a enviar'!#REF!</definedName>
    <definedName name="sdsd" localSheetId="6" hidden="1">'[44]Fax a enviar'!#REF!</definedName>
    <definedName name="sdsd" localSheetId="3" hidden="1">'[44]Fax a enviar'!#REF!</definedName>
    <definedName name="sdsd" localSheetId="1" hidden="1">'[44]Fax a enviar'!#REF!</definedName>
    <definedName name="sdsd" localSheetId="2" hidden="1">'[44]Fax a enviar'!#REF!</definedName>
    <definedName name="sdsd" hidden="1">'[44]Fax a enviar'!#REF!</definedName>
    <definedName name="sdsds" localSheetId="8" hidden="1">#REF!</definedName>
    <definedName name="sdsds" localSheetId="9" hidden="1">#REF!</definedName>
    <definedName name="sdsds" localSheetId="4" hidden="1">#REF!</definedName>
    <definedName name="sdsds" localSheetId="6" hidden="1">#REF!</definedName>
    <definedName name="sdsds" localSheetId="1" hidden="1">#REF!</definedName>
    <definedName name="sdsds" localSheetId="2" hidden="1">#REF!</definedName>
    <definedName name="sdsds" hidden="1">#REF!</definedName>
    <definedName name="SEK" localSheetId="8">#REF!</definedName>
    <definedName name="SEK" localSheetId="9">#REF!</definedName>
    <definedName name="SEK" localSheetId="4">#REF!</definedName>
    <definedName name="SEK" localSheetId="6">#REF!</definedName>
    <definedName name="SEK" localSheetId="1">#REF!</definedName>
    <definedName name="SEK" localSheetId="2">#REF!</definedName>
    <definedName name="SEK">#REF!</definedName>
    <definedName name="sencount" hidden="1">2</definedName>
    <definedName name="ser" localSheetId="7" hidden="1">{"Riqfin97",#N/A,FALSE,"Tran";"Riqfinpro",#N/A,FALSE,"Tran"}</definedName>
    <definedName name="ser" localSheetId="8" hidden="1">{"Riqfin97",#N/A,FALSE,"Tran";"Riqfinpro",#N/A,FALSE,"Tran"}</definedName>
    <definedName name="ser" localSheetId="9" hidden="1">{"Riqfin97",#N/A,FALSE,"Tran";"Riqfinpro",#N/A,FALSE,"Tran"}</definedName>
    <definedName name="ser" localSheetId="0" hidden="1">{"Riqfin97",#N/A,FALSE,"Tran";"Riqfinpro",#N/A,FALSE,"Tran"}</definedName>
    <definedName name="ser" localSheetId="4" hidden="1">{"Riqfin97",#N/A,FALSE,"Tran";"Riqfinpro",#N/A,FALSE,"Tran"}</definedName>
    <definedName name="ser" localSheetId="6" hidden="1">{"Riqfin97",#N/A,FALSE,"Tran";"Riqfinpro",#N/A,FALSE,"Tran"}</definedName>
    <definedName name="ser" localSheetId="3" hidden="1">{"Riqfin97",#N/A,FALSE,"Tran";"Riqfinpro",#N/A,FALSE,"Tran"}</definedName>
    <definedName name="ser" localSheetId="1" hidden="1">{"Riqfin97",#N/A,FALSE,"Tran";"Riqfinpro",#N/A,FALSE,"Tran"}</definedName>
    <definedName name="ser" localSheetId="2" hidden="1">{"Riqfin97",#N/A,FALSE,"Tran";"Riqfinpro",#N/A,FALSE,"Tran"}</definedName>
    <definedName name="ser" localSheetId="5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8">#REF!</definedName>
    <definedName name="SID" localSheetId="9">#REF!</definedName>
    <definedName name="SID" localSheetId="4">#REF!</definedName>
    <definedName name="SID" localSheetId="6">#REF!</definedName>
    <definedName name="SID" localSheetId="3">#REF!</definedName>
    <definedName name="SID" localSheetId="1">#REF!</definedName>
    <definedName name="SID" localSheetId="2">#REF!</definedName>
    <definedName name="SID">#REF!</definedName>
    <definedName name="SING" localSheetId="8">#REF!</definedName>
    <definedName name="SING" localSheetId="9">#REF!</definedName>
    <definedName name="SING" localSheetId="4">#REF!</definedName>
    <definedName name="SING" localSheetId="6">#REF!</definedName>
    <definedName name="SING" localSheetId="3">#REF!</definedName>
    <definedName name="SING" localSheetId="1">#REF!</definedName>
    <definedName name="SING" localSheetId="2">#REF!</definedName>
    <definedName name="SING">#REF!</definedName>
    <definedName name="SING1" localSheetId="8">#REF!</definedName>
    <definedName name="SING1" localSheetId="9">#REF!</definedName>
    <definedName name="SING1" localSheetId="4">#REF!</definedName>
    <definedName name="SING1" localSheetId="6">#REF!</definedName>
    <definedName name="SING1" localSheetId="3">#REF!</definedName>
    <definedName name="SING1" localSheetId="1">#REF!</definedName>
    <definedName name="SING1" localSheetId="2">#REF!</definedName>
    <definedName name="SING1">#REF!</definedName>
    <definedName name="snp" localSheetId="8">'[63]Credit ratings on 1st issues'!#REF!</definedName>
    <definedName name="snp" localSheetId="9">'[63]Credit ratings on 1st issues'!#REF!</definedName>
    <definedName name="snp" localSheetId="4">'[63]Credit ratings on 1st issues'!#REF!</definedName>
    <definedName name="snp" localSheetId="6">'[63]Credit ratings on 1st issues'!#REF!</definedName>
    <definedName name="snp" localSheetId="3">'[63]Credit ratings on 1st issues'!#REF!</definedName>
    <definedName name="snp" localSheetId="2">'[63]Credit ratings on 1st issues'!#REF!</definedName>
    <definedName name="snp">'[63]Credit ratings on 1st issues'!#REF!</definedName>
    <definedName name="SortRange" localSheetId="8">#REF!</definedName>
    <definedName name="SortRange" localSheetId="9">#REF!</definedName>
    <definedName name="SortRange" localSheetId="4">#REF!</definedName>
    <definedName name="SortRange" localSheetId="6">#REF!</definedName>
    <definedName name="SortRange" localSheetId="1">#REF!</definedName>
    <definedName name="SortRange" localSheetId="2">#REF!</definedName>
    <definedName name="SortRange">#REF!</definedName>
    <definedName name="SPN">#N/A</definedName>
    <definedName name="spnf" localSheetId="7">'[68]SPNF Acuerdo Incl. Int.'!spnf</definedName>
    <definedName name="spnf" localSheetId="8">'[68]SPNF Acuerdo Incl. Int.'!spnf</definedName>
    <definedName name="spnf">'[68]SPNF Acuerdo Incl. Int.'!spnf</definedName>
    <definedName name="Spread_Between_Highest_and_Lowest_Rates">'[36]Inter-Bank'!$N$5</definedName>
    <definedName name="sss" localSheetId="7" hidden="1">{"Minpmon",#N/A,FALSE,"Monthinput"}</definedName>
    <definedName name="sss" localSheetId="8" hidden="1">{"Minpmon",#N/A,FALSE,"Monthinput"}</definedName>
    <definedName name="sss" localSheetId="9" hidden="1">{"Minpmon",#N/A,FALSE,"Monthinput"}</definedName>
    <definedName name="sss" localSheetId="0" hidden="1">{"Minpmon",#N/A,FALSE,"Monthinput"}</definedName>
    <definedName name="sss" localSheetId="4" hidden="1">{"Minpmon",#N/A,FALSE,"Monthinput"}</definedName>
    <definedName name="sss" localSheetId="6" hidden="1">{"Minpmon",#N/A,FALSE,"Monthinput"}</definedName>
    <definedName name="sss" localSheetId="3" hidden="1">{"Minpmon",#N/A,FALSE,"Monthinput"}</definedName>
    <definedName name="sss" localSheetId="1" hidden="1">{"Minpmon",#N/A,FALSE,"Monthinput"}</definedName>
    <definedName name="sss" localSheetId="2" hidden="1">{"Minpmon",#N/A,FALSE,"Monthinput"}</definedName>
    <definedName name="sss" localSheetId="5" hidden="1">{"Minpmon",#N/A,FALSE,"Monthinput"}</definedName>
    <definedName name="sss" hidden="1">{"Minpmon",#N/A,FALSE,"Monthinput"}</definedName>
    <definedName name="ssss" localSheetId="7" hidden="1">{"Riqfin97",#N/A,FALSE,"Tran";"Riqfinpro",#N/A,FALSE,"Tran"}</definedName>
    <definedName name="ssss" localSheetId="8" hidden="1">{"Riqfin97",#N/A,FALSE,"Tran";"Riqfinpro",#N/A,FALSE,"Tran"}</definedName>
    <definedName name="ssss" localSheetId="9" hidden="1">{"Riqfin97",#N/A,FALSE,"Tran";"Riqfinpro",#N/A,FALSE,"Tran"}</definedName>
    <definedName name="ssss" localSheetId="0" hidden="1">{"Riqfin97",#N/A,FALSE,"Tran";"Riqfinpro",#N/A,FALSE,"Tran"}</definedName>
    <definedName name="ssss" localSheetId="4" hidden="1">{"Riqfin97",#N/A,FALSE,"Tran";"Riqfinpro",#N/A,FALSE,"Tran"}</definedName>
    <definedName name="ssss" localSheetId="6" hidden="1">{"Riqfin97",#N/A,FALSE,"Tran";"Riqfinpro",#N/A,FALSE,"Tran"}</definedName>
    <definedName name="ssss" localSheetId="3" hidden="1">{"Riqfin97",#N/A,FALSE,"Tran";"Riqfinpro",#N/A,FALSE,"Tran"}</definedName>
    <definedName name="ssss" localSheetId="1" hidden="1">{"Riqfin97",#N/A,FALSE,"Tran";"Riqfinpro",#N/A,FALSE,"Tran"}</definedName>
    <definedName name="ssss" localSheetId="2" hidden="1">{"Riqfin97",#N/A,FALSE,"Tran";"Riqfinpro",#N/A,FALSE,"Tran"}</definedName>
    <definedName name="ssss" localSheetId="5" hidden="1">{"Riqfin97",#N/A,FALSE,"Tran";"Riqfinpro",#N/A,FALSE,"Tran"}</definedName>
    <definedName name="ssss" hidden="1">{"Riqfin97",#N/A,FALSE,"Tran";"Riqfinpro",#N/A,FALSE,"Tran"}</definedName>
    <definedName name="START" localSheetId="0">#REF!</definedName>
    <definedName name="START" localSheetId="6">#REF!</definedName>
    <definedName name="START">#REF!</definedName>
    <definedName name="StartPosition" localSheetId="8">#REF!</definedName>
    <definedName name="StartPosition" localSheetId="9">#REF!</definedName>
    <definedName name="StartPosition" localSheetId="0">#REF!</definedName>
    <definedName name="StartPosition" localSheetId="4">#REF!</definedName>
    <definedName name="StartPosition" localSheetId="6">#REF!</definedName>
    <definedName name="StartPosition" localSheetId="3">#REF!</definedName>
    <definedName name="StartPosition" localSheetId="1">#REF!</definedName>
    <definedName name="StartPosition" localSheetId="2">#REF!</definedName>
    <definedName name="StartPosition">#REF!</definedName>
    <definedName name="STFQTAB" localSheetId="8">#REF!</definedName>
    <definedName name="STFQTAB" localSheetId="9">#REF!</definedName>
    <definedName name="STFQTAB" localSheetId="4">#REF!</definedName>
    <definedName name="STFQTAB" localSheetId="6">#REF!</definedName>
    <definedName name="STFQTAB" localSheetId="3">#REF!</definedName>
    <definedName name="STFQTAB" localSheetId="2">#REF!</definedName>
    <definedName name="STFQTAB">#REF!</definedName>
    <definedName name="STOP" localSheetId="9">#REF!</definedName>
    <definedName name="STOP" localSheetId="6">#REF!</definedName>
    <definedName name="STOP" localSheetId="5">#REF!</definedName>
    <definedName name="STOP">#REF!</definedName>
    <definedName name="SUM">[7]BoP!$E$313:$BE$365</definedName>
    <definedName name="SUPLI" localSheetId="8">#REF!</definedName>
    <definedName name="SUPLI" localSheetId="9">#REF!</definedName>
    <definedName name="SUPLI" localSheetId="4">#REF!</definedName>
    <definedName name="SUPLI" localSheetId="6">#REF!</definedName>
    <definedName name="SUPLI" localSheetId="1">#REF!</definedName>
    <definedName name="SUPLI" localSheetId="2">#REF!</definedName>
    <definedName name="SUPLI">#REF!</definedName>
    <definedName name="SUPLIDORES" localSheetId="8">#REF!</definedName>
    <definedName name="SUPLIDORES" localSheetId="9">#REF!</definedName>
    <definedName name="SUPLIDORES" localSheetId="4">#REF!</definedName>
    <definedName name="SUPLIDORES" localSheetId="6">#REF!</definedName>
    <definedName name="SUPLIDORES" localSheetId="1">#REF!</definedName>
    <definedName name="SUPLIDORES" localSheetId="2">#REF!</definedName>
    <definedName name="SUPLIDORES">#REF!</definedName>
    <definedName name="SUPPLY">[41]MONTHLY!$A$87:$Q$193</definedName>
    <definedName name="SUPPLY2">[41]MONTHLY!$A$422:$Z$477</definedName>
    <definedName name="swe" localSheetId="7" hidden="1">{"Tab1",#N/A,FALSE,"P";"Tab2",#N/A,FALSE,"P"}</definedName>
    <definedName name="swe" localSheetId="8" hidden="1">{"Tab1",#N/A,FALSE,"P";"Tab2",#N/A,FALSE,"P"}</definedName>
    <definedName name="swe" localSheetId="9" hidden="1">{"Tab1",#N/A,FALSE,"P";"Tab2",#N/A,FALSE,"P"}</definedName>
    <definedName name="swe" localSheetId="0" hidden="1">{"Tab1",#N/A,FALSE,"P";"Tab2",#N/A,FALSE,"P"}</definedName>
    <definedName name="swe" localSheetId="4" hidden="1">{"Tab1",#N/A,FALSE,"P";"Tab2",#N/A,FALSE,"P"}</definedName>
    <definedName name="swe" localSheetId="6" hidden="1">{"Tab1",#N/A,FALSE,"P";"Tab2",#N/A,FALSE,"P"}</definedName>
    <definedName name="swe" localSheetId="3" hidden="1">{"Tab1",#N/A,FALSE,"P";"Tab2",#N/A,FALSE,"P"}</definedName>
    <definedName name="swe" localSheetId="1" hidden="1">{"Tab1",#N/A,FALSE,"P";"Tab2",#N/A,FALSE,"P"}</definedName>
    <definedName name="swe" localSheetId="2" hidden="1">{"Tab1",#N/A,FALSE,"P";"Tab2",#N/A,FALSE,"P"}</definedName>
    <definedName name="swe" localSheetId="5" hidden="1">{"Tab1",#N/A,FALSE,"P";"Tab2",#N/A,FALSE,"P"}</definedName>
    <definedName name="swe" hidden="1">{"Tab1",#N/A,FALSE,"P";"Tab2",#N/A,FALSE,"P"}</definedName>
    <definedName name="Swvu.PLA1." hidden="1">'[30]COP FED'!#REF!</definedName>
    <definedName name="Swvu.PLA2." hidden="1">'[30]COP FED'!$A$1:$N$49</definedName>
    <definedName name="sxc" localSheetId="7" hidden="1">{"Riqfin97",#N/A,FALSE,"Tran";"Riqfinpro",#N/A,FALSE,"Tran"}</definedName>
    <definedName name="sxc" localSheetId="8" hidden="1">{"Riqfin97",#N/A,FALSE,"Tran";"Riqfinpro",#N/A,FALSE,"Tran"}</definedName>
    <definedName name="sxc" localSheetId="9" hidden="1">{"Riqfin97",#N/A,FALSE,"Tran";"Riqfinpro",#N/A,FALSE,"Tran"}</definedName>
    <definedName name="sxc" localSheetId="0" hidden="1">{"Riqfin97",#N/A,FALSE,"Tran";"Riqfinpro",#N/A,FALSE,"Tran"}</definedName>
    <definedName name="sxc" localSheetId="4" hidden="1">{"Riqfin97",#N/A,FALSE,"Tran";"Riqfinpro",#N/A,FALSE,"Tran"}</definedName>
    <definedName name="sxc" localSheetId="6" hidden="1">{"Riqfin97",#N/A,FALSE,"Tran";"Riqfinpro",#N/A,FALSE,"Tran"}</definedName>
    <definedName name="sxc" localSheetId="3" hidden="1">{"Riqfin97",#N/A,FALSE,"Tran";"Riqfinpro",#N/A,FALSE,"Tran"}</definedName>
    <definedName name="sxc" localSheetId="1" hidden="1">{"Riqfin97",#N/A,FALSE,"Tran";"Riqfinpro",#N/A,FALSE,"Tran"}</definedName>
    <definedName name="sxc" localSheetId="2" hidden="1">{"Riqfin97",#N/A,FALSE,"Tran";"Riqfinpro",#N/A,FALSE,"Tran"}</definedName>
    <definedName name="sxc" localSheetId="5" hidden="1">{"Riqfin97",#N/A,FALSE,"Tran";"Riqfinpro",#N/A,FALSE,"Tran"}</definedName>
    <definedName name="sxc" hidden="1">{"Riqfin97",#N/A,FALSE,"Tran";"Riqfinpro",#N/A,FALSE,"Tran"}</definedName>
    <definedName name="sxe" localSheetId="7" hidden="1">{"Riqfin97",#N/A,FALSE,"Tran";"Riqfinpro",#N/A,FALSE,"Tran"}</definedName>
    <definedName name="sxe" localSheetId="8" hidden="1">{"Riqfin97",#N/A,FALSE,"Tran";"Riqfinpro",#N/A,FALSE,"Tran"}</definedName>
    <definedName name="sxe" localSheetId="9" hidden="1">{"Riqfin97",#N/A,FALSE,"Tran";"Riqfinpro",#N/A,FALSE,"Tran"}</definedName>
    <definedName name="sxe" localSheetId="0" hidden="1">{"Riqfin97",#N/A,FALSE,"Tran";"Riqfinpro",#N/A,FALSE,"Tran"}</definedName>
    <definedName name="sxe" localSheetId="4" hidden="1">{"Riqfin97",#N/A,FALSE,"Tran";"Riqfinpro",#N/A,FALSE,"Tran"}</definedName>
    <definedName name="sxe" localSheetId="6" hidden="1">{"Riqfin97",#N/A,FALSE,"Tran";"Riqfinpro",#N/A,FALSE,"Tran"}</definedName>
    <definedName name="sxe" localSheetId="3" hidden="1">{"Riqfin97",#N/A,FALSE,"Tran";"Riqfinpro",#N/A,FALSE,"Tran"}</definedName>
    <definedName name="sxe" localSheetId="1" hidden="1">{"Riqfin97",#N/A,FALSE,"Tran";"Riqfinpro",#N/A,FALSE,"Tran"}</definedName>
    <definedName name="sxe" localSheetId="2" hidden="1">{"Riqfin97",#N/A,FALSE,"Tran";"Riqfinpro",#N/A,FALSE,"Tran"}</definedName>
    <definedName name="sxe" localSheetId="5" hidden="1">{"Riqfin97",#N/A,FALSE,"Tran";"Riqfinpro",#N/A,FALSE,"Tran"}</definedName>
    <definedName name="sxe" hidden="1">{"Riqfin97",#N/A,FALSE,"Tran";"Riqfinpro",#N/A,FALSE,"Tran"}</definedName>
    <definedName name="t" localSheetId="7" hidden="1">{"Minpmon",#N/A,FALSE,"Monthinput"}</definedName>
    <definedName name="t" localSheetId="8" hidden="1">{"Minpmon",#N/A,FALSE,"Monthinput"}</definedName>
    <definedName name="t" localSheetId="9" hidden="1">{"Minpmon",#N/A,FALSE,"Monthinput"}</definedName>
    <definedName name="t" localSheetId="0" hidden="1">{"Minpmon",#N/A,FALSE,"Monthinput"}</definedName>
    <definedName name="t" localSheetId="4" hidden="1">{"Minpmon",#N/A,FALSE,"Monthinput"}</definedName>
    <definedName name="t" localSheetId="6" hidden="1">{"Minpmon",#N/A,FALSE,"Monthinput"}</definedName>
    <definedName name="t" localSheetId="3" hidden="1">{"Minpmon",#N/A,FALSE,"Monthinput"}</definedName>
    <definedName name="t" localSheetId="1" hidden="1">{"Minpmon",#N/A,FALSE,"Monthinput"}</definedName>
    <definedName name="t" localSheetId="2" hidden="1">{"Minpmon",#N/A,FALSE,"Monthinput"}</definedName>
    <definedName name="t" localSheetId="5" hidden="1">{"Minpmon",#N/A,FALSE,"Monthinput"}</definedName>
    <definedName name="t" hidden="1">{"Minpmon",#N/A,FALSE,"Monthinput"}</definedName>
    <definedName name="Tab25a" localSheetId="0">#REF!</definedName>
    <definedName name="Tab25a" localSheetId="6">#REF!</definedName>
    <definedName name="Tab25a">#REF!</definedName>
    <definedName name="Tab25b" localSheetId="8">#REF!</definedName>
    <definedName name="Tab25b" localSheetId="9">#REF!</definedName>
    <definedName name="Tab25b" localSheetId="0">#REF!</definedName>
    <definedName name="Tab25b" localSheetId="4">#REF!</definedName>
    <definedName name="Tab25b" localSheetId="6">#REF!</definedName>
    <definedName name="Tab25b" localSheetId="3">#REF!</definedName>
    <definedName name="Tab25b" localSheetId="1">#REF!</definedName>
    <definedName name="Tab25b" localSheetId="2">#REF!</definedName>
    <definedName name="Tab25b">#REF!</definedName>
    <definedName name="Tabe" localSheetId="8">#REF!</definedName>
    <definedName name="Tabe" localSheetId="9">#REF!</definedName>
    <definedName name="Tabe" localSheetId="4">#REF!</definedName>
    <definedName name="Tabe" localSheetId="6">#REF!</definedName>
    <definedName name="Tabe" localSheetId="3">#REF!</definedName>
    <definedName name="Tabe" localSheetId="1">#REF!</definedName>
    <definedName name="Tabe" localSheetId="2">#REF!</definedName>
    <definedName name="Tabe">#REF!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__47">[73]RED47!$A$1:$I$53</definedName>
    <definedName name="Table_2._Country_X___Public_Sector_Financing_1" localSheetId="8">#REF!</definedName>
    <definedName name="Table_2._Country_X___Public_Sector_Financing_1" localSheetId="9">#REF!</definedName>
    <definedName name="Table_2._Country_X___Public_Sector_Financing_1" localSheetId="4">#REF!</definedName>
    <definedName name="Table_2._Country_X___Public_Sector_Financing_1" localSheetId="6">#REF!</definedName>
    <definedName name="Table_2._Country_X___Public_Sector_Financing_1" localSheetId="1">#REF!</definedName>
    <definedName name="Table_2._Country_X___Public_Sector_Financing_1" localSheetId="2">#REF!</definedName>
    <definedName name="Table_2._Country_X___Public_Sector_Financing_1">#REF!</definedName>
    <definedName name="Table_3.5b" localSheetId="8">#REF!</definedName>
    <definedName name="Table_3.5b" localSheetId="9">#REF!</definedName>
    <definedName name="Table_3.5b" localSheetId="4">#REF!</definedName>
    <definedName name="Table_3.5b" localSheetId="6">#REF!</definedName>
    <definedName name="Table_3.5b" localSheetId="1">#REF!</definedName>
    <definedName name="Table_3.5b" localSheetId="2">#REF!</definedName>
    <definedName name="Table_3.5b">#REF!</definedName>
    <definedName name="Table_Template" localSheetId="8">#REF!</definedName>
    <definedName name="Table_Template" localSheetId="9">#REF!</definedName>
    <definedName name="Table_Template" localSheetId="4">#REF!</definedName>
    <definedName name="Table_Template" localSheetId="6">#REF!</definedName>
    <definedName name="Table_Template" localSheetId="2">#REF!</definedName>
    <definedName name="Table_Template">#REF!</definedName>
    <definedName name="table1" localSheetId="9">#REF!</definedName>
    <definedName name="table1" localSheetId="6">#REF!</definedName>
    <definedName name="table1" localSheetId="1">#REF!</definedName>
    <definedName name="table1" localSheetId="5">#REF!</definedName>
    <definedName name="table1">#REF!</definedName>
    <definedName name="Table2" localSheetId="9">#REF!</definedName>
    <definedName name="Table2" localSheetId="6">#REF!</definedName>
    <definedName name="Table2" localSheetId="5">#REF!</definedName>
    <definedName name="Table2">#REF!</definedName>
    <definedName name="Table8">'[27]shared data'!$A$1:$E$32</definedName>
    <definedName name="TableA" localSheetId="8">#REF!</definedName>
    <definedName name="TableA" localSheetId="9">#REF!</definedName>
    <definedName name="TableA" localSheetId="4">#REF!</definedName>
    <definedName name="TableA" localSheetId="6">#REF!</definedName>
    <definedName name="TableA" localSheetId="1">#REF!</definedName>
    <definedName name="TableA" localSheetId="2">#REF!</definedName>
    <definedName name="TableA">#REF!</definedName>
    <definedName name="TableB1" localSheetId="8">#REF!</definedName>
    <definedName name="TableB1" localSheetId="9">#REF!</definedName>
    <definedName name="TableB1" localSheetId="4">#REF!</definedName>
    <definedName name="TableB1" localSheetId="6">#REF!</definedName>
    <definedName name="TableB1" localSheetId="1">#REF!</definedName>
    <definedName name="TableB1" localSheetId="2">#REF!</definedName>
    <definedName name="TableB1">#REF!</definedName>
    <definedName name="TableB2" localSheetId="8">#REF!</definedName>
    <definedName name="TableB2" localSheetId="9">#REF!</definedName>
    <definedName name="TableB2" localSheetId="4">#REF!</definedName>
    <definedName name="TableB2" localSheetId="6">#REF!</definedName>
    <definedName name="TableB2" localSheetId="1">#REF!</definedName>
    <definedName name="TableB2" localSheetId="2">#REF!</definedName>
    <definedName name="TableB2">#REF!</definedName>
    <definedName name="TableB3" localSheetId="9">#REF!</definedName>
    <definedName name="TableB3" localSheetId="6">#REF!</definedName>
    <definedName name="TableB3" localSheetId="5">#REF!</definedName>
    <definedName name="TableB3">#REF!</definedName>
    <definedName name="TableC1" localSheetId="9">#REF!</definedName>
    <definedName name="TableC1" localSheetId="6">#REF!</definedName>
    <definedName name="TableC1" localSheetId="5">#REF!</definedName>
    <definedName name="TableC1">#REF!</definedName>
    <definedName name="TableC2" localSheetId="9">#REF!</definedName>
    <definedName name="TableC2" localSheetId="6">#REF!</definedName>
    <definedName name="TableC2" localSheetId="5">#REF!</definedName>
    <definedName name="TableC2">#REF!</definedName>
    <definedName name="TableC3" localSheetId="9">#REF!</definedName>
    <definedName name="TableC3" localSheetId="6">#REF!</definedName>
    <definedName name="TableC3" localSheetId="5">#REF!</definedName>
    <definedName name="TableC3">#REF!</definedName>
    <definedName name="TASA" localSheetId="9">#REF!</definedName>
    <definedName name="TASA" localSheetId="6">#REF!</definedName>
    <definedName name="TASA" localSheetId="1">#REF!</definedName>
    <definedName name="TASA" localSheetId="5">#REF!</definedName>
    <definedName name="TASA">#REF!</definedName>
    <definedName name="TASAS" localSheetId="9">#REF!</definedName>
    <definedName name="TASAS" localSheetId="6">#REF!</definedName>
    <definedName name="TASAS" localSheetId="1">#REF!</definedName>
    <definedName name="TASAS" localSheetId="5">#REF!</definedName>
    <definedName name="TASAS">#REF!</definedName>
    <definedName name="Tasas_Interes_06R">[74]A!$A$1:$T$54</definedName>
    <definedName name="tblChecks">[51]ErrCheck!$A$3:$E$5</definedName>
    <definedName name="tblLinks">[51]Links!$A$4:$F$33</definedName>
    <definedName name="tc">#VALUE!</definedName>
    <definedName name="TD" localSheetId="8">#REF!</definedName>
    <definedName name="TD" localSheetId="9">#REF!</definedName>
    <definedName name="TD" localSheetId="4">#REF!</definedName>
    <definedName name="TD" localSheetId="6">#REF!</definedName>
    <definedName name="TD" localSheetId="3">#REF!</definedName>
    <definedName name="TD" localSheetId="1">#REF!</definedName>
    <definedName name="TD" localSheetId="2">#REF!</definedName>
    <definedName name="TD">#REF!</definedName>
    <definedName name="TD1A" localSheetId="8">#REF!</definedName>
    <definedName name="TD1A" localSheetId="9">#REF!</definedName>
    <definedName name="TD1A" localSheetId="4">#REF!</definedName>
    <definedName name="TD1A" localSheetId="6">#REF!</definedName>
    <definedName name="TD1A" localSheetId="3">#REF!</definedName>
    <definedName name="TD1A" localSheetId="1">#REF!</definedName>
    <definedName name="TD1A" localSheetId="2">#REF!</definedName>
    <definedName name="TD1A">#REF!</definedName>
    <definedName name="teetwetw" localSheetId="8" hidden="1">#REF!</definedName>
    <definedName name="teetwetw" localSheetId="9" hidden="1">#REF!</definedName>
    <definedName name="teetwetw" localSheetId="4" hidden="1">#REF!</definedName>
    <definedName name="teetwetw" localSheetId="6" hidden="1">#REF!</definedName>
    <definedName name="teetwetw" localSheetId="3" hidden="1">#REF!</definedName>
    <definedName name="teetwetw" localSheetId="1" hidden="1">#REF!</definedName>
    <definedName name="teetwetw" localSheetId="2" hidden="1">#REF!</definedName>
    <definedName name="teetwetw" hidden="1">#REF!</definedName>
    <definedName name="TELAS" localSheetId="9">#REF!</definedName>
    <definedName name="TELAS" localSheetId="6">#REF!</definedName>
    <definedName name="TELAS" localSheetId="5">#REF!</definedName>
    <definedName name="TELAS">#REF!</definedName>
    <definedName name="Template_Table" localSheetId="9">#REF!</definedName>
    <definedName name="Template_Table" localSheetId="6">#REF!</definedName>
    <definedName name="Template_Table" localSheetId="5">#REF!</definedName>
    <definedName name="Template_Table">#REF!</definedName>
    <definedName name="terte" localSheetId="9" hidden="1">#REF!</definedName>
    <definedName name="terte" localSheetId="6" hidden="1">#REF!</definedName>
    <definedName name="terte" localSheetId="1" hidden="1">#REF!</definedName>
    <definedName name="terte" localSheetId="5" hidden="1">#REF!</definedName>
    <definedName name="terte" hidden="1">#REF!</definedName>
    <definedName name="tete" localSheetId="9" hidden="1">#REF!</definedName>
    <definedName name="tete" localSheetId="6" hidden="1">#REF!</definedName>
    <definedName name="tete" localSheetId="1" hidden="1">#REF!</definedName>
    <definedName name="tete" localSheetId="5" hidden="1">#REF!</definedName>
    <definedName name="tete" hidden="1">#REF!</definedName>
    <definedName name="tetetwe" localSheetId="9" hidden="1">'[47]Fax a enviar'!#REF!</definedName>
    <definedName name="tetetwe" localSheetId="5" hidden="1">'[47]Fax a enviar'!#REF!</definedName>
    <definedName name="tetetwe" hidden="1">'[47]Fax a enviar'!#REF!</definedName>
    <definedName name="textToday" localSheetId="8">#REF!</definedName>
    <definedName name="textToday" localSheetId="9">#REF!</definedName>
    <definedName name="textToday" localSheetId="4">#REF!</definedName>
    <definedName name="textToday" localSheetId="6">#REF!</definedName>
    <definedName name="textToday" localSheetId="1">#REF!</definedName>
    <definedName name="textToday" localSheetId="2">#REF!</definedName>
    <definedName name="textToday">#REF!</definedName>
    <definedName name="TIPOCAMBIO" localSheetId="8">#REF!</definedName>
    <definedName name="TIPOCAMBIO" localSheetId="9">#REF!</definedName>
    <definedName name="TIPOCAMBIO" localSheetId="4">#REF!</definedName>
    <definedName name="TIPOCAMBIO" localSheetId="6">#REF!</definedName>
    <definedName name="TIPOCAMBIO" localSheetId="1">#REF!</definedName>
    <definedName name="TIPOCAMBIO" localSheetId="2">#REF!</definedName>
    <definedName name="TIPOCAMBIO">#REF!</definedName>
    <definedName name="TITLES" localSheetId="8">#REF!</definedName>
    <definedName name="TITLES" localSheetId="9">#REF!</definedName>
    <definedName name="TITLES" localSheetId="4">#REF!</definedName>
    <definedName name="TITLES" localSheetId="6">#REF!</definedName>
    <definedName name="TITLES" localSheetId="2">#REF!</definedName>
    <definedName name="TITLES">#REF!</definedName>
    <definedName name="TítuloDeColumna1" localSheetId="9">#REF!</definedName>
    <definedName name="TítuloDeColumna1" localSheetId="6">#REF!</definedName>
    <definedName name="TítuloDeColumna1" localSheetId="5">#REF!</definedName>
    <definedName name="TítuloDeColumna1">#REF!</definedName>
    <definedName name="TítuloDeColumna2" localSheetId="9">#REF!</definedName>
    <definedName name="TítuloDeColumna2" localSheetId="6">#REF!</definedName>
    <definedName name="TítuloDeColumna2" localSheetId="5">#REF!</definedName>
    <definedName name="TítuloDeColumna2">#REF!</definedName>
    <definedName name="_xlnm.Print_Titles" localSheetId="9">#REF!</definedName>
    <definedName name="_xlnm.Print_Titles" localSheetId="6">#REF!</definedName>
    <definedName name="_xlnm.Print_Titles" localSheetId="1">#REF!</definedName>
    <definedName name="_xlnm.Print_Titles" localSheetId="5">#REF!</definedName>
    <definedName name="_xlnm.Print_Titles">#REF!</definedName>
    <definedName name="tj" localSheetId="7" hidden="1">{"Riqfin97",#N/A,FALSE,"Tran";"Riqfinpro",#N/A,FALSE,"Tran"}</definedName>
    <definedName name="tj" localSheetId="8" hidden="1">{"Riqfin97",#N/A,FALSE,"Tran";"Riqfinpro",#N/A,FALSE,"Tran"}</definedName>
    <definedName name="tj" localSheetId="9" hidden="1">{"Riqfin97",#N/A,FALSE,"Tran";"Riqfinpro",#N/A,FALSE,"Tran"}</definedName>
    <definedName name="tj" localSheetId="0" hidden="1">{"Riqfin97",#N/A,FALSE,"Tran";"Riqfinpro",#N/A,FALSE,"Tran"}</definedName>
    <definedName name="tj" localSheetId="4" hidden="1">{"Riqfin97",#N/A,FALSE,"Tran";"Riqfinpro",#N/A,FALSE,"Tran"}</definedName>
    <definedName name="tj" localSheetId="6" hidden="1">{"Riqfin97",#N/A,FALSE,"Tran";"Riqfinpro",#N/A,FALSE,"Tran"}</definedName>
    <definedName name="tj" localSheetId="3" hidden="1">{"Riqfin97",#N/A,FALSE,"Tran";"Riqfinpro",#N/A,FALSE,"Tran"}</definedName>
    <definedName name="tj" localSheetId="1" hidden="1">{"Riqfin97",#N/A,FALSE,"Tran";"Riqfinpro",#N/A,FALSE,"Tran"}</definedName>
    <definedName name="tj" localSheetId="2" hidden="1">{"Riqfin97",#N/A,FALSE,"Tran";"Riqfinpro",#N/A,FALSE,"Tran"}</definedName>
    <definedName name="tj" localSheetId="5" hidden="1">{"Riqfin97",#N/A,FALSE,"Tran";"Riqfinpro",#N/A,FALSE,"Tran"}</definedName>
    <definedName name="tj" hidden="1">{"Riqfin97",#N/A,FALSE,"Tran";"Riqfinpro",#N/A,FALSE,"Tran"}</definedName>
    <definedName name="tjutju" hidden="1">'[44]Fax a enviar'!#REF!</definedName>
    <definedName name="TM" localSheetId="8">#REF!</definedName>
    <definedName name="TM" localSheetId="9">#REF!</definedName>
    <definedName name="TM" localSheetId="4">#REF!</definedName>
    <definedName name="TM" localSheetId="6">#REF!</definedName>
    <definedName name="TM" localSheetId="1">#REF!</definedName>
    <definedName name="TM" localSheetId="2">#REF!</definedName>
    <definedName name="TM">#REF!</definedName>
    <definedName name="TM_D" localSheetId="8">#REF!</definedName>
    <definedName name="TM_D" localSheetId="9">#REF!</definedName>
    <definedName name="TM_D" localSheetId="4">#REF!</definedName>
    <definedName name="TM_D" localSheetId="6">#REF!</definedName>
    <definedName name="TM_D" localSheetId="1">#REF!</definedName>
    <definedName name="TM_D" localSheetId="2">#REF!</definedName>
    <definedName name="TM_D">#REF!</definedName>
    <definedName name="TM_DPCH" localSheetId="8">#REF!</definedName>
    <definedName name="TM_DPCH" localSheetId="9">#REF!</definedName>
    <definedName name="TM_DPCH" localSheetId="4">#REF!</definedName>
    <definedName name="TM_DPCH" localSheetId="6">#REF!</definedName>
    <definedName name="TM_DPCH" localSheetId="1">#REF!</definedName>
    <definedName name="TM_DPCH" localSheetId="2">#REF!</definedName>
    <definedName name="TM_DPCH">#REF!</definedName>
    <definedName name="TM_R" localSheetId="9">#REF!</definedName>
    <definedName name="TM_R" localSheetId="6">#REF!</definedName>
    <definedName name="TM_R" localSheetId="5">#REF!</definedName>
    <definedName name="TM_R">#REF!</definedName>
    <definedName name="TM_RPCH" localSheetId="9">#REF!</definedName>
    <definedName name="TM_RPCH" localSheetId="6">#REF!</definedName>
    <definedName name="TM_RPCH" localSheetId="5">#REF!</definedName>
    <definedName name="TM_RPCH">#REF!</definedName>
    <definedName name="TMG" localSheetId="9">#REF!</definedName>
    <definedName name="TMG" localSheetId="6">#REF!</definedName>
    <definedName name="TMG" localSheetId="5">#REF!</definedName>
    <definedName name="TMG">#REF!</definedName>
    <definedName name="TMG_D">[40]Q5!$E$23:$AH$23</definedName>
    <definedName name="TMG_DPCH" localSheetId="8">#REF!</definedName>
    <definedName name="TMG_DPCH" localSheetId="9">#REF!</definedName>
    <definedName name="TMG_DPCH" localSheetId="4">#REF!</definedName>
    <definedName name="TMG_DPCH" localSheetId="6">#REF!</definedName>
    <definedName name="TMG_DPCH" localSheetId="1">#REF!</definedName>
    <definedName name="TMG_DPCH" localSheetId="2">#REF!</definedName>
    <definedName name="TMG_DPCH">#REF!</definedName>
    <definedName name="TMG_R" localSheetId="8">#REF!</definedName>
    <definedName name="TMG_R" localSheetId="9">#REF!</definedName>
    <definedName name="TMG_R" localSheetId="4">#REF!</definedName>
    <definedName name="TMG_R" localSheetId="6">#REF!</definedName>
    <definedName name="TMG_R" localSheetId="1">#REF!</definedName>
    <definedName name="TMG_R" localSheetId="2">#REF!</definedName>
    <definedName name="TMG_R">#REF!</definedName>
    <definedName name="TMG_RPCH" localSheetId="8">#REF!</definedName>
    <definedName name="TMG_RPCH" localSheetId="9">#REF!</definedName>
    <definedName name="TMG_RPCH" localSheetId="4">#REF!</definedName>
    <definedName name="TMG_RPCH" localSheetId="6">#REF!</definedName>
    <definedName name="TMG_RPCH" localSheetId="1">#REF!</definedName>
    <definedName name="TMG_RPCH" localSheetId="2">#REF!</definedName>
    <definedName name="TMG_RPCH">#REF!</definedName>
    <definedName name="TMGO">#N/A</definedName>
    <definedName name="TMGO_D" localSheetId="8">#REF!</definedName>
    <definedName name="TMGO_D" localSheetId="9">#REF!</definedName>
    <definedName name="TMGO_D" localSheetId="4">#REF!</definedName>
    <definedName name="TMGO_D" localSheetId="6">#REF!</definedName>
    <definedName name="TMGO_D" localSheetId="3">#REF!</definedName>
    <definedName name="TMGO_D" localSheetId="1">#REF!</definedName>
    <definedName name="TMGO_D" localSheetId="2">#REF!</definedName>
    <definedName name="TMGO_D">#REF!</definedName>
    <definedName name="TMGO_DPCH" localSheetId="8">#REF!</definedName>
    <definedName name="TMGO_DPCH" localSheetId="9">#REF!</definedName>
    <definedName name="TMGO_DPCH" localSheetId="4">#REF!</definedName>
    <definedName name="TMGO_DPCH" localSheetId="6">#REF!</definedName>
    <definedName name="TMGO_DPCH" localSheetId="3">#REF!</definedName>
    <definedName name="TMGO_DPCH" localSheetId="1">#REF!</definedName>
    <definedName name="TMGO_DPCH" localSheetId="2">#REF!</definedName>
    <definedName name="TMGO_DPCH">#REF!</definedName>
    <definedName name="TMGO_R" localSheetId="8">#REF!</definedName>
    <definedName name="TMGO_R" localSheetId="9">#REF!</definedName>
    <definedName name="TMGO_R" localSheetId="4">#REF!</definedName>
    <definedName name="TMGO_R" localSheetId="6">#REF!</definedName>
    <definedName name="TMGO_R" localSheetId="3">#REF!</definedName>
    <definedName name="TMGO_R" localSheetId="1">#REF!</definedName>
    <definedName name="TMGO_R" localSheetId="2">#REF!</definedName>
    <definedName name="TMGO_R">#REF!</definedName>
    <definedName name="TMGO_RPCH" localSheetId="9">#REF!</definedName>
    <definedName name="TMGO_RPCH" localSheetId="6">#REF!</definedName>
    <definedName name="TMGO_RPCH" localSheetId="5">#REF!</definedName>
    <definedName name="TMGO_RPCH">#REF!</definedName>
    <definedName name="TMGXO" localSheetId="9">#REF!</definedName>
    <definedName name="TMGXO" localSheetId="6">#REF!</definedName>
    <definedName name="TMGXO" localSheetId="5">#REF!</definedName>
    <definedName name="TMGXO">#REF!</definedName>
    <definedName name="TMGXO_D" localSheetId="9">#REF!</definedName>
    <definedName name="TMGXO_D" localSheetId="6">#REF!</definedName>
    <definedName name="TMGXO_D" localSheetId="5">#REF!</definedName>
    <definedName name="TMGXO_D">#REF!</definedName>
    <definedName name="TMGXO_DPCH" localSheetId="9">#REF!</definedName>
    <definedName name="TMGXO_DPCH" localSheetId="6">#REF!</definedName>
    <definedName name="TMGXO_DPCH" localSheetId="5">#REF!</definedName>
    <definedName name="TMGXO_DPCH">#REF!</definedName>
    <definedName name="TMGXO_R" localSheetId="9">#REF!</definedName>
    <definedName name="TMGXO_R" localSheetId="6">#REF!</definedName>
    <definedName name="TMGXO_R" localSheetId="5">#REF!</definedName>
    <definedName name="TMGXO_R">#REF!</definedName>
    <definedName name="TMGXO_RPCH" localSheetId="9">#REF!</definedName>
    <definedName name="TMGXO_RPCH" localSheetId="6">#REF!</definedName>
    <definedName name="TMGXO_RPCH" localSheetId="5">#REF!</definedName>
    <definedName name="TMGXO_RPCH">#REF!</definedName>
    <definedName name="TMS" localSheetId="9">#REF!</definedName>
    <definedName name="TMS" localSheetId="6">#REF!</definedName>
    <definedName name="TMS" localSheetId="5">#REF!</definedName>
    <definedName name="TMS">#REF!</definedName>
    <definedName name="TOC" localSheetId="9">#REF!</definedName>
    <definedName name="TOC" localSheetId="6">#REF!</definedName>
    <definedName name="TOC" localSheetId="1">#REF!</definedName>
    <definedName name="TOC" localSheetId="5">#REF!</definedName>
    <definedName name="TOC">#REF!</definedName>
    <definedName name="TODO">[75]BCC!$A$1:$N$821,[75]BCC!$A$822:$N$1624</definedName>
    <definedName name="TOT00" localSheetId="8">#REF!</definedName>
    <definedName name="TOT00" localSheetId="9">#REF!</definedName>
    <definedName name="TOT00" localSheetId="4">#REF!</definedName>
    <definedName name="TOT00" localSheetId="6">#REF!</definedName>
    <definedName name="TOT00" localSheetId="1">#REF!</definedName>
    <definedName name="TOT00" localSheetId="2">#REF!</definedName>
    <definedName name="TOT00">#REF!</definedName>
    <definedName name="TOTAL" localSheetId="8">#REF!</definedName>
    <definedName name="TOTAL" localSheetId="9">#REF!</definedName>
    <definedName name="TOTAL" localSheetId="4">#REF!</definedName>
    <definedName name="TOTAL" localSheetId="6">#REF!</definedName>
    <definedName name="TOTAL" localSheetId="1">#REF!</definedName>
    <definedName name="TOTAL" localSheetId="2">#REF!</definedName>
    <definedName name="TOTAL">#REF!</definedName>
    <definedName name="Trade" localSheetId="8">#REF!</definedName>
    <definedName name="Trade" localSheetId="9">#REF!</definedName>
    <definedName name="Trade" localSheetId="4">#REF!</definedName>
    <definedName name="Trade" localSheetId="6">#REF!</definedName>
    <definedName name="Trade" localSheetId="2">#REF!</definedName>
    <definedName name="Trade">#REF!</definedName>
    <definedName name="TRADE3" localSheetId="8">[14]Trade!#REF!</definedName>
    <definedName name="TRADE3" localSheetId="9">[14]Trade!#REF!</definedName>
    <definedName name="TRADE3" localSheetId="4">[14]Trade!#REF!</definedName>
    <definedName name="TRADE3" localSheetId="6">[14]Trade!#REF!</definedName>
    <definedName name="TRADE3" localSheetId="2">[14]Trade!#REF!</definedName>
    <definedName name="TRADE3">[14]Trade!#REF!</definedName>
    <definedName name="TransChoice" localSheetId="7">OFFSET(TransList,0,0,COUNTA(TransList),1)</definedName>
    <definedName name="TransChoice" localSheetId="8">OFFSET(TransList,0,0,COUNTA(TransList),1)</definedName>
    <definedName name="TransChoice" localSheetId="9">OFFSET(TransList,0,0,COUNTA(TransList),1)</definedName>
    <definedName name="TransChoice" localSheetId="0">OFFSET(TransList,0,0,COUNTA(TransList),1)</definedName>
    <definedName name="TransChoice" localSheetId="4">OFFSET(TransList,0,0,COUNTA(TransList),1)</definedName>
    <definedName name="TransChoice" localSheetId="6">OFFSET(TransList,0,0,COUNTA(TransList),1)</definedName>
    <definedName name="TransChoice" localSheetId="3">OFFSET(TransList,0,0,COUNTA(TransList),1)</definedName>
    <definedName name="TransChoice" localSheetId="1">OFFSET(TransList,0,0,COUNTA(TransList),1)</definedName>
    <definedName name="TransChoice" localSheetId="2">OFFSET(TransList,0,0,COUNTA(TransList),1)</definedName>
    <definedName name="TransChoice" localSheetId="5">OFFSET(TransList,0,0,COUNTA(TransList),1)</definedName>
    <definedName name="TransChoice">OFFSET(TransList,0,0,COUNTA(TransList),1)</definedName>
    <definedName name="trert" localSheetId="7" hidden="1">'[47]Fax a enviar'!#REF!</definedName>
    <definedName name="trert" localSheetId="8" hidden="1">'[47]Fax a enviar'!#REF!</definedName>
    <definedName name="trert" localSheetId="9" hidden="1">'[47]Fax a enviar'!#REF!</definedName>
    <definedName name="trert" localSheetId="0" hidden="1">'[47]Fax a enviar'!#REF!</definedName>
    <definedName name="trert" localSheetId="4" hidden="1">'[47]Fax a enviar'!#REF!</definedName>
    <definedName name="trert" localSheetId="6" hidden="1">'[47]Fax a enviar'!#REF!</definedName>
    <definedName name="trert" localSheetId="3" hidden="1">'[47]Fax a enviar'!#REF!</definedName>
    <definedName name="trert" localSheetId="1" hidden="1">'[47]Fax a enviar'!#REF!</definedName>
    <definedName name="trert" localSheetId="2" hidden="1">'[47]Fax a enviar'!#REF!</definedName>
    <definedName name="trert" hidden="1">'[47]Fax a enviar'!#REF!</definedName>
    <definedName name="TRIGO" localSheetId="7">#REF!</definedName>
    <definedName name="TRIGO" localSheetId="8">#REF!</definedName>
    <definedName name="TRIGO" localSheetId="9">#REF!</definedName>
    <definedName name="TRIGO" localSheetId="0">#REF!</definedName>
    <definedName name="TRIGO" localSheetId="4">#REF!</definedName>
    <definedName name="TRIGO" localSheetId="6">#REF!</definedName>
    <definedName name="TRIGO" localSheetId="3">#REF!</definedName>
    <definedName name="TRIGO" localSheetId="1">#REF!</definedName>
    <definedName name="TRIGO" localSheetId="2">#REF!</definedName>
    <definedName name="TRIGO">#REF!</definedName>
    <definedName name="Trim">[62]Codigos!$A$5:$E$11</definedName>
    <definedName name="trrtr" localSheetId="8" hidden="1">#REF!</definedName>
    <definedName name="trrtr" localSheetId="9" hidden="1">#REF!</definedName>
    <definedName name="trrtr" localSheetId="4" hidden="1">#REF!</definedName>
    <definedName name="trrtr" localSheetId="6" hidden="1">#REF!</definedName>
    <definedName name="trrtr" localSheetId="1" hidden="1">#REF!</definedName>
    <definedName name="trrtr" localSheetId="2" hidden="1">#REF!</definedName>
    <definedName name="trrtr" hidden="1">#REF!</definedName>
    <definedName name="trtert" localSheetId="8" hidden="1">'[47]Fax a enviar'!#REF!</definedName>
    <definedName name="trtert" localSheetId="9" hidden="1">'[47]Fax a enviar'!#REF!</definedName>
    <definedName name="trtert" localSheetId="4" hidden="1">'[47]Fax a enviar'!#REF!</definedName>
    <definedName name="trtert" localSheetId="6" hidden="1">'[47]Fax a enviar'!#REF!</definedName>
    <definedName name="trtert" localSheetId="1" hidden="1">'[47]Fax a enviar'!#REF!</definedName>
    <definedName name="trtert" localSheetId="2" hidden="1">'[47]Fax a enviar'!#REF!</definedName>
    <definedName name="trtert" hidden="1">'[47]Fax a enviar'!#REF!</definedName>
    <definedName name="trtr" localSheetId="9" hidden="1">'[47]Fax a enviar'!#REF!</definedName>
    <definedName name="trtr" localSheetId="4" hidden="1">'[47]Fax a enviar'!#REF!</definedName>
    <definedName name="trtr" localSheetId="3" hidden="1">'[47]Fax a enviar'!#REF!</definedName>
    <definedName name="trtr" localSheetId="1" hidden="1">'[47]Fax a enviar'!#REF!</definedName>
    <definedName name="trtr" localSheetId="2" hidden="1">'[47]Fax a enviar'!#REF!</definedName>
    <definedName name="trtr" localSheetId="5" hidden="1">'[47]Fax a enviar'!#REF!</definedName>
    <definedName name="trtr" hidden="1">'[47]Fax a enviar'!#REF!</definedName>
    <definedName name="tt" localSheetId="8">#REF!</definedName>
    <definedName name="tt" localSheetId="9">#REF!</definedName>
    <definedName name="tt" localSheetId="4">#REF!</definedName>
    <definedName name="tt" localSheetId="6">#REF!</definedName>
    <definedName name="tt" localSheetId="3">#REF!</definedName>
    <definedName name="tt" localSheetId="1">#REF!</definedName>
    <definedName name="tt" localSheetId="2">#REF!</definedName>
    <definedName name="tt">#REF!</definedName>
    <definedName name="tta" localSheetId="8">#REF!</definedName>
    <definedName name="tta" localSheetId="9">#REF!</definedName>
    <definedName name="tta" localSheetId="4">#REF!</definedName>
    <definedName name="tta" localSheetId="6">#REF!</definedName>
    <definedName name="tta" localSheetId="1">#REF!</definedName>
    <definedName name="tta" localSheetId="2">#REF!</definedName>
    <definedName name="tta">#REF!</definedName>
    <definedName name="ttaa" localSheetId="8">#REF!</definedName>
    <definedName name="ttaa" localSheetId="9">#REF!</definedName>
    <definedName name="ttaa" localSheetId="4">#REF!</definedName>
    <definedName name="ttaa" localSheetId="6">#REF!</definedName>
    <definedName name="ttaa" localSheetId="1">#REF!</definedName>
    <definedName name="ttaa" localSheetId="2">#REF!</definedName>
    <definedName name="ttaa">#REF!</definedName>
    <definedName name="ttetet" localSheetId="8" hidden="1">'[47]Fax a enviar'!#REF!</definedName>
    <definedName name="ttetet" localSheetId="9" hidden="1">'[47]Fax a enviar'!#REF!</definedName>
    <definedName name="ttetet" localSheetId="4" hidden="1">'[47]Fax a enviar'!#REF!</definedName>
    <definedName name="ttetet" localSheetId="6" hidden="1">'[47]Fax a enviar'!#REF!</definedName>
    <definedName name="ttetet" localSheetId="2" hidden="1">'[47]Fax a enviar'!#REF!</definedName>
    <definedName name="ttetet" hidden="1">'[47]Fax a enviar'!#REF!</definedName>
    <definedName name="ttt" localSheetId="8" hidden="1">'[44]Fax a enviar'!#REF!</definedName>
    <definedName name="ttt" localSheetId="9" hidden="1">'[44]Fax a enviar'!#REF!</definedName>
    <definedName name="ttt" localSheetId="4" hidden="1">'[44]Fax a enviar'!#REF!</definedName>
    <definedName name="ttt" localSheetId="6" hidden="1">'[44]Fax a enviar'!#REF!</definedName>
    <definedName name="ttt" localSheetId="2" hidden="1">'[44]Fax a enviar'!#REF!</definedName>
    <definedName name="ttt" hidden="1">'[44]Fax a enviar'!#REF!</definedName>
    <definedName name="tttt" localSheetId="7" hidden="1">{"Tab1",#N/A,FALSE,"P";"Tab2",#N/A,FALSE,"P"}</definedName>
    <definedName name="tttt" localSheetId="8" hidden="1">{"Tab1",#N/A,FALSE,"P";"Tab2",#N/A,FALSE,"P"}</definedName>
    <definedName name="tttt" localSheetId="9" hidden="1">{"Tab1",#N/A,FALSE,"P";"Tab2",#N/A,FALSE,"P"}</definedName>
    <definedName name="tttt" localSheetId="0" hidden="1">{"Tab1",#N/A,FALSE,"P";"Tab2",#N/A,FALSE,"P"}</definedName>
    <definedName name="tttt" localSheetId="4" hidden="1">{"Tab1",#N/A,FALSE,"P";"Tab2",#N/A,FALSE,"P"}</definedName>
    <definedName name="tttt" localSheetId="6" hidden="1">{"Tab1",#N/A,FALSE,"P";"Tab2",#N/A,FALSE,"P"}</definedName>
    <definedName name="tttt" localSheetId="3" hidden="1">{"Tab1",#N/A,FALSE,"P";"Tab2",#N/A,FALSE,"P"}</definedName>
    <definedName name="tttt" localSheetId="1" hidden="1">{"Tab1",#N/A,FALSE,"P";"Tab2",#N/A,FALSE,"P"}</definedName>
    <definedName name="tttt" localSheetId="2" hidden="1">{"Tab1",#N/A,FALSE,"P";"Tab2",#N/A,FALSE,"P"}</definedName>
    <definedName name="tttt" localSheetId="5" hidden="1">{"Tab1",#N/A,FALSE,"P";"Tab2",#N/A,FALSE,"P"}</definedName>
    <definedName name="tttt" hidden="1">{"Tab1",#N/A,FALSE,"P";"Tab2",#N/A,FALSE,"P"}</definedName>
    <definedName name="ttttt" hidden="1">[61]M!#REF!</definedName>
    <definedName name="twetwee" localSheetId="8" hidden="1">#REF!</definedName>
    <definedName name="twetwee" localSheetId="9" hidden="1">#REF!</definedName>
    <definedName name="twetwee" localSheetId="4" hidden="1">#REF!</definedName>
    <definedName name="twetwee" localSheetId="6" hidden="1">#REF!</definedName>
    <definedName name="twetwee" localSheetId="1" hidden="1">#REF!</definedName>
    <definedName name="twetwee" localSheetId="2" hidden="1">#REF!</definedName>
    <definedName name="twetwee" hidden="1">#REF!</definedName>
    <definedName name="TX" localSheetId="8">#REF!</definedName>
    <definedName name="TX" localSheetId="9">#REF!</definedName>
    <definedName name="TX" localSheetId="4">#REF!</definedName>
    <definedName name="TX" localSheetId="6">#REF!</definedName>
    <definedName name="TX" localSheetId="1">#REF!</definedName>
    <definedName name="TX" localSheetId="2">#REF!</definedName>
    <definedName name="TX">#REF!</definedName>
    <definedName name="TX_D" localSheetId="8">#REF!</definedName>
    <definedName name="TX_D" localSheetId="9">#REF!</definedName>
    <definedName name="TX_D" localSheetId="4">#REF!</definedName>
    <definedName name="TX_D" localSheetId="6">#REF!</definedName>
    <definedName name="TX_D" localSheetId="2">#REF!</definedName>
    <definedName name="TX_D">#REF!</definedName>
    <definedName name="TX_DPCH" localSheetId="9">#REF!</definedName>
    <definedName name="TX_DPCH" localSheetId="6">#REF!</definedName>
    <definedName name="TX_DPCH" localSheetId="5">#REF!</definedName>
    <definedName name="TX_DPCH">#REF!</definedName>
    <definedName name="TX_R" localSheetId="9">#REF!</definedName>
    <definedName name="TX_R" localSheetId="6">#REF!</definedName>
    <definedName name="TX_R" localSheetId="5">#REF!</definedName>
    <definedName name="TX_R">#REF!</definedName>
    <definedName name="TX_RPCH" localSheetId="9">#REF!</definedName>
    <definedName name="TX_RPCH" localSheetId="6">#REF!</definedName>
    <definedName name="TX_RPCH" localSheetId="5">#REF!</definedName>
    <definedName name="TX_RPCH">#REF!</definedName>
    <definedName name="TXG" localSheetId="9">#REF!</definedName>
    <definedName name="TXG" localSheetId="6">#REF!</definedName>
    <definedName name="TXG" localSheetId="5">#REF!</definedName>
    <definedName name="TXG">#REF!</definedName>
    <definedName name="TXG_D">#N/A</definedName>
    <definedName name="TXG_DPCH" localSheetId="8">#REF!</definedName>
    <definedName name="TXG_DPCH" localSheetId="9">#REF!</definedName>
    <definedName name="TXG_DPCH" localSheetId="4">#REF!</definedName>
    <definedName name="TXG_DPCH" localSheetId="6">#REF!</definedName>
    <definedName name="TXG_DPCH" localSheetId="3">#REF!</definedName>
    <definedName name="TXG_DPCH" localSheetId="1">#REF!</definedName>
    <definedName name="TXG_DPCH" localSheetId="2">#REF!</definedName>
    <definedName name="TXG_DPCH">#REF!</definedName>
    <definedName name="TXG_R" localSheetId="8">#REF!</definedName>
    <definedName name="TXG_R" localSheetId="9">#REF!</definedName>
    <definedName name="TXG_R" localSheetId="4">#REF!</definedName>
    <definedName name="TXG_R" localSheetId="6">#REF!</definedName>
    <definedName name="TXG_R" localSheetId="3">#REF!</definedName>
    <definedName name="TXG_R" localSheetId="1">#REF!</definedName>
    <definedName name="TXG_R" localSheetId="2">#REF!</definedName>
    <definedName name="TXG_R">#REF!</definedName>
    <definedName name="TXG_RPCH" localSheetId="8">#REF!</definedName>
    <definedName name="TXG_RPCH" localSheetId="9">#REF!</definedName>
    <definedName name="TXG_RPCH" localSheetId="4">#REF!</definedName>
    <definedName name="TXG_RPCH" localSheetId="6">#REF!</definedName>
    <definedName name="TXG_RPCH" localSheetId="3">#REF!</definedName>
    <definedName name="TXG_RPCH" localSheetId="1">#REF!</definedName>
    <definedName name="TXG_RPCH" localSheetId="2">#REF!</definedName>
    <definedName name="TXG_RPCH">#REF!</definedName>
    <definedName name="TXGO">#N/A</definedName>
    <definedName name="TXGO_D" localSheetId="8">#REF!</definedName>
    <definedName name="TXGO_D" localSheetId="9">#REF!</definedName>
    <definedName name="TXGO_D" localSheetId="4">#REF!</definedName>
    <definedName name="TXGO_D" localSheetId="6">#REF!</definedName>
    <definedName name="TXGO_D" localSheetId="3">#REF!</definedName>
    <definedName name="TXGO_D" localSheetId="1">#REF!</definedName>
    <definedName name="TXGO_D" localSheetId="2">#REF!</definedName>
    <definedName name="TXGO_D">#REF!</definedName>
    <definedName name="TXGO_DPCH" localSheetId="8">#REF!</definedName>
    <definedName name="TXGO_DPCH" localSheetId="9">#REF!</definedName>
    <definedName name="TXGO_DPCH" localSheetId="4">#REF!</definedName>
    <definedName name="TXGO_DPCH" localSheetId="6">#REF!</definedName>
    <definedName name="TXGO_DPCH" localSheetId="3">#REF!</definedName>
    <definedName name="TXGO_DPCH" localSheetId="1">#REF!</definedName>
    <definedName name="TXGO_DPCH" localSheetId="2">#REF!</definedName>
    <definedName name="TXGO_DPCH">#REF!</definedName>
    <definedName name="TXGO_R" localSheetId="8">#REF!</definedName>
    <definedName name="TXGO_R" localSheetId="9">#REF!</definedName>
    <definedName name="TXGO_R" localSheetId="4">#REF!</definedName>
    <definedName name="TXGO_R" localSheetId="6">#REF!</definedName>
    <definedName name="TXGO_R" localSheetId="3">#REF!</definedName>
    <definedName name="TXGO_R" localSheetId="1">#REF!</definedName>
    <definedName name="TXGO_R" localSheetId="2">#REF!</definedName>
    <definedName name="TXGO_R">#REF!</definedName>
    <definedName name="TXGO_RPCH" localSheetId="9">#REF!</definedName>
    <definedName name="TXGO_RPCH" localSheetId="6">#REF!</definedName>
    <definedName name="TXGO_RPCH" localSheetId="5">#REF!</definedName>
    <definedName name="TXGO_RPCH">#REF!</definedName>
    <definedName name="TXGXO" localSheetId="9">#REF!</definedName>
    <definedName name="TXGXO" localSheetId="6">#REF!</definedName>
    <definedName name="TXGXO" localSheetId="5">#REF!</definedName>
    <definedName name="TXGXO">#REF!</definedName>
    <definedName name="TXGXO_D" localSheetId="9">#REF!</definedName>
    <definedName name="TXGXO_D" localSheetId="6">#REF!</definedName>
    <definedName name="TXGXO_D" localSheetId="5">#REF!</definedName>
    <definedName name="TXGXO_D">#REF!</definedName>
    <definedName name="TXGXO_DPCH" localSheetId="9">#REF!</definedName>
    <definedName name="TXGXO_DPCH" localSheetId="6">#REF!</definedName>
    <definedName name="TXGXO_DPCH" localSheetId="5">#REF!</definedName>
    <definedName name="TXGXO_DPCH">#REF!</definedName>
    <definedName name="TXGXO_R" localSheetId="9">#REF!</definedName>
    <definedName name="TXGXO_R" localSheetId="6">#REF!</definedName>
    <definedName name="TXGXO_R" localSheetId="5">#REF!</definedName>
    <definedName name="TXGXO_R">#REF!</definedName>
    <definedName name="TXGXO_RPCH" localSheetId="9">#REF!</definedName>
    <definedName name="TXGXO_RPCH" localSheetId="6">#REF!</definedName>
    <definedName name="TXGXO_RPCH" localSheetId="5">#REF!</definedName>
    <definedName name="TXGXO_RPCH">#REF!</definedName>
    <definedName name="TXS" localSheetId="9">#REF!</definedName>
    <definedName name="TXS" localSheetId="6">#REF!</definedName>
    <definedName name="TXS" localSheetId="5">#REF!</definedName>
    <definedName name="TXS">#REF!</definedName>
    <definedName name="ty" localSheetId="7" hidden="1">{"Riqfin97",#N/A,FALSE,"Tran";"Riqfinpro",#N/A,FALSE,"Tran"}</definedName>
    <definedName name="ty" localSheetId="8" hidden="1">{"Riqfin97",#N/A,FALSE,"Tran";"Riqfinpro",#N/A,FALSE,"Tran"}</definedName>
    <definedName name="ty" localSheetId="9" hidden="1">{"Riqfin97",#N/A,FALSE,"Tran";"Riqfinpro",#N/A,FALSE,"Tran"}</definedName>
    <definedName name="ty" localSheetId="0" hidden="1">{"Riqfin97",#N/A,FALSE,"Tran";"Riqfinpro",#N/A,FALSE,"Tran"}</definedName>
    <definedName name="ty" localSheetId="4" hidden="1">{"Riqfin97",#N/A,FALSE,"Tran";"Riqfinpro",#N/A,FALSE,"Tran"}</definedName>
    <definedName name="ty" localSheetId="6" hidden="1">{"Riqfin97",#N/A,FALSE,"Tran";"Riqfinpro",#N/A,FALSE,"Tran"}</definedName>
    <definedName name="ty" localSheetId="3" hidden="1">{"Riqfin97",#N/A,FALSE,"Tran";"Riqfinpro",#N/A,FALSE,"Tran"}</definedName>
    <definedName name="ty" localSheetId="1" hidden="1">{"Riqfin97",#N/A,FALSE,"Tran";"Riqfinpro",#N/A,FALSE,"Tran"}</definedName>
    <definedName name="ty" localSheetId="2" hidden="1">{"Riqfin97",#N/A,FALSE,"Tran";"Riqfinpro",#N/A,FALSE,"Tran"}</definedName>
    <definedName name="ty" localSheetId="5" hidden="1">{"Riqfin97",#N/A,FALSE,"Tran";"Riqfinpro",#N/A,FALSE,"Tran"}</definedName>
    <definedName name="ty" hidden="1">{"Riqfin97",#N/A,FALSE,"Tran";"Riqfinpro",#N/A,FALSE,"Tran"}</definedName>
    <definedName name="UAED" localSheetId="8">#REF!</definedName>
    <definedName name="UAED" localSheetId="9">#REF!</definedName>
    <definedName name="UAED" localSheetId="4">#REF!</definedName>
    <definedName name="UAED" localSheetId="6">#REF!</definedName>
    <definedName name="UAED" localSheetId="3">#REF!</definedName>
    <definedName name="UAED" localSheetId="1">#REF!</definedName>
    <definedName name="UAED" localSheetId="2">#REF!</definedName>
    <definedName name="UAED">#REF!</definedName>
    <definedName name="UAED1" localSheetId="8">#REF!</definedName>
    <definedName name="UAED1" localSheetId="9">#REF!</definedName>
    <definedName name="UAED1" localSheetId="4">#REF!</definedName>
    <definedName name="UAED1" localSheetId="6">#REF!</definedName>
    <definedName name="UAED1" localSheetId="3">#REF!</definedName>
    <definedName name="UAED1" localSheetId="1">#REF!</definedName>
    <definedName name="UAED1" localSheetId="2">#REF!</definedName>
    <definedName name="UAED1">#REF!</definedName>
    <definedName name="UC" localSheetId="8">#REF!</definedName>
    <definedName name="UC" localSheetId="9">#REF!</definedName>
    <definedName name="UC" localSheetId="4">#REF!</definedName>
    <definedName name="UC" localSheetId="6">#REF!</definedName>
    <definedName name="UC" localSheetId="3">#REF!</definedName>
    <definedName name="UC" localSheetId="1">#REF!</definedName>
    <definedName name="UC" localSheetId="2">#REF!</definedName>
    <definedName name="UC">#REF!</definedName>
    <definedName name="UC1A" localSheetId="9">#REF!</definedName>
    <definedName name="UC1A" localSheetId="6">#REF!</definedName>
    <definedName name="UC1A" localSheetId="1">#REF!</definedName>
    <definedName name="UC1A" localSheetId="5">#REF!</definedName>
    <definedName name="UC1A">#REF!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 localSheetId="0">#REF!</definedName>
    <definedName name="unemp_96Q3" localSheetId="6">#REF!</definedName>
    <definedName name="unemp_96Q3">#REF!</definedName>
    <definedName name="unemp_96Q4" localSheetId="8">#REF!</definedName>
    <definedName name="unemp_96Q4" localSheetId="9">#REF!</definedName>
    <definedName name="unemp_96Q4" localSheetId="0">#REF!</definedName>
    <definedName name="unemp_96Q4" localSheetId="4">#REF!</definedName>
    <definedName name="unemp_96Q4" localSheetId="6">#REF!</definedName>
    <definedName name="unemp_96Q4" localSheetId="3">#REF!</definedName>
    <definedName name="unemp_96Q4" localSheetId="1">#REF!</definedName>
    <definedName name="unemp_96Q4" localSheetId="2">#REF!</definedName>
    <definedName name="unemp_96Q4">#REF!</definedName>
    <definedName name="unemp_97Q1" localSheetId="8">#REF!</definedName>
    <definedName name="unemp_97Q1" localSheetId="9">#REF!</definedName>
    <definedName name="unemp_97Q1" localSheetId="4">#REF!</definedName>
    <definedName name="unemp_97Q1" localSheetId="6">#REF!</definedName>
    <definedName name="unemp_97Q1" localSheetId="3">#REF!</definedName>
    <definedName name="unemp_97Q1" localSheetId="1">#REF!</definedName>
    <definedName name="unemp_97Q1" localSheetId="2">#REF!</definedName>
    <definedName name="unemp_97Q1">#REF!</definedName>
    <definedName name="unemp_97Q2" localSheetId="9">#REF!</definedName>
    <definedName name="unemp_97Q2" localSheetId="6">#REF!</definedName>
    <definedName name="unemp_97Q2" localSheetId="5">#REF!</definedName>
    <definedName name="unemp_97Q2">#REF!</definedName>
    <definedName name="unemp_nat" localSheetId="9">#REF!</definedName>
    <definedName name="unemp_nat" localSheetId="6">#REF!</definedName>
    <definedName name="unemp_nat" localSheetId="5">#REF!</definedName>
    <definedName name="unemp_nat">#REF!</definedName>
    <definedName name="unemp_urbrural" localSheetId="9">#REF!</definedName>
    <definedName name="unemp_urbrural" localSheetId="6">#REF!</definedName>
    <definedName name="unemp_urbrural" localSheetId="5">#REF!</definedName>
    <definedName name="unemp_urbrural">#REF!</definedName>
    <definedName name="UnitsLabel" localSheetId="9">#REF!</definedName>
    <definedName name="UnitsLabel" localSheetId="6">#REF!</definedName>
    <definedName name="UnitsLabel" localSheetId="1">#REF!</definedName>
    <definedName name="UnitsLabel" localSheetId="5">#REF!</definedName>
    <definedName name="UnitsLabel">#REF!</definedName>
    <definedName name="US_1" localSheetId="8">OFFSET(#REF!,0,0,COUNT(#REF!),1)</definedName>
    <definedName name="US_1" localSheetId="9">OFFSET(#REF!,0,0,COUNT(#REF!),1)</definedName>
    <definedName name="US_1" localSheetId="4">OFFSET(#REF!,0,0,COUNT(#REF!),1)</definedName>
    <definedName name="US_1" localSheetId="6">OFFSET(#REF!,0,0,COUNT(#REF!),1)</definedName>
    <definedName name="US_1" localSheetId="3">OFFSET(#REF!,0,0,COUNT(#REF!),1)</definedName>
    <definedName name="US_1" localSheetId="1">OFFSET(#REF!,0,0,COUNT(#REF!),1)</definedName>
    <definedName name="US_1" localSheetId="2">OFFSET(#REF!,0,0,COUNT(#REF!),1)</definedName>
    <definedName name="US_1">OFFSET(#REF!,0,0,COUNT(#REF!),1)</definedName>
    <definedName name="US_2" localSheetId="9">OFFSET(#REF!,0,0,COUNT(#REF!),1)</definedName>
    <definedName name="US_2" localSheetId="6">OFFSET(#REF!,0,0,COUNT(#REF!),1)</definedName>
    <definedName name="US_2" localSheetId="5">OFFSET(#REF!,0,0,COUNT(#REF!),1)</definedName>
    <definedName name="US_2">OFFSET(#REF!,0,0,COUNT(#REF!),1)</definedName>
    <definedName name="USavg" localSheetId="9">OFFSET(#REF!,0,0,COUNT(#REF!),1)</definedName>
    <definedName name="USavg" localSheetId="6">OFFSET(#REF!,0,0,COUNT(#REF!),1)</definedName>
    <definedName name="USavg" localSheetId="5">OFFSET(#REF!,0,0,COUNT(#REF!),1)</definedName>
    <definedName name="USavg">OFFSET(#REF!,0,0,COUNT(#REF!),1)</definedName>
    <definedName name="USCRUDE87" localSheetId="8">#REF!</definedName>
    <definedName name="USCRUDE87" localSheetId="9">#REF!</definedName>
    <definedName name="USCRUDE87" localSheetId="4">#REF!</definedName>
    <definedName name="USCRUDE87" localSheetId="6">#REF!</definedName>
    <definedName name="USCRUDE87" localSheetId="3">#REF!</definedName>
    <definedName name="USCRUDE87" localSheetId="1">#REF!</definedName>
    <definedName name="USCRUDE87" localSheetId="2">#REF!</definedName>
    <definedName name="USCRUDE87">#REF!</definedName>
    <definedName name="USCRUDE88" localSheetId="8">#REF!</definedName>
    <definedName name="USCRUDE88" localSheetId="9">#REF!</definedName>
    <definedName name="USCRUDE88" localSheetId="4">#REF!</definedName>
    <definedName name="USCRUDE88" localSheetId="6">#REF!</definedName>
    <definedName name="USCRUDE88" localSheetId="3">#REF!</definedName>
    <definedName name="USCRUDE88" localSheetId="1">#REF!</definedName>
    <definedName name="USCRUDE88" localSheetId="2">#REF!</definedName>
    <definedName name="USCRUDE88">#REF!</definedName>
    <definedName name="USDIST87" localSheetId="8">#REF!</definedName>
    <definedName name="USDIST87" localSheetId="9">#REF!</definedName>
    <definedName name="USDIST87" localSheetId="4">#REF!</definedName>
    <definedName name="USDIST87" localSheetId="6">#REF!</definedName>
    <definedName name="USDIST87" localSheetId="3">#REF!</definedName>
    <definedName name="USDIST87" localSheetId="1">#REF!</definedName>
    <definedName name="USDIST87" localSheetId="2">#REF!</definedName>
    <definedName name="USDIST87">#REF!</definedName>
    <definedName name="USDIST88" localSheetId="9">#REF!</definedName>
    <definedName name="USDIST88" localSheetId="6">#REF!</definedName>
    <definedName name="USDIST88" localSheetId="1">#REF!</definedName>
    <definedName name="USDIST88" localSheetId="5">#REF!</definedName>
    <definedName name="USDIST88">#REF!</definedName>
    <definedName name="USDSR" localSheetId="9">#REF!</definedName>
    <definedName name="USDSR" localSheetId="6">#REF!</definedName>
    <definedName name="USDSR" localSheetId="5">#REF!</definedName>
    <definedName name="USDSR">#REF!</definedName>
    <definedName name="USMG87" localSheetId="9">#REF!</definedName>
    <definedName name="USMG87" localSheetId="6">#REF!</definedName>
    <definedName name="USMG87" localSheetId="1">#REF!</definedName>
    <definedName name="USMG87" localSheetId="5">#REF!</definedName>
    <definedName name="USMG87">#REF!</definedName>
    <definedName name="USMG88" localSheetId="9">#REF!</definedName>
    <definedName name="USMG88" localSheetId="6">#REF!</definedName>
    <definedName name="USMG88" localSheetId="1">#REF!</definedName>
    <definedName name="USMG88" localSheetId="5">#REF!</definedName>
    <definedName name="USMG88">#REF!</definedName>
    <definedName name="USmin" localSheetId="8">OFFSET(#REF!,0,0,COUNT(#REF!),1)</definedName>
    <definedName name="USmin" localSheetId="9">OFFSET(#REF!,0,0,COUNT(#REF!),1)</definedName>
    <definedName name="USmin" localSheetId="4">OFFSET(#REF!,0,0,COUNT(#REF!),1)</definedName>
    <definedName name="USmin" localSheetId="6">OFFSET(#REF!,0,0,COUNT(#REF!),1)</definedName>
    <definedName name="USmin" localSheetId="3">OFFSET(#REF!,0,0,COUNT(#REF!),1)</definedName>
    <definedName name="USmin" localSheetId="1">OFFSET(#REF!,0,0,COUNT(#REF!),1)</definedName>
    <definedName name="USmin" localSheetId="2">OFFSET(#REF!,0,0,COUNT(#REF!),1)</definedName>
    <definedName name="USmin">OFFSET(#REF!,0,0,COUNT(#REF!),1)</definedName>
    <definedName name="USPROD87" localSheetId="8">#REF!</definedName>
    <definedName name="USPROD87" localSheetId="9">#REF!</definedName>
    <definedName name="USPROD87" localSheetId="4">#REF!</definedName>
    <definedName name="USPROD87" localSheetId="6">#REF!</definedName>
    <definedName name="USPROD87" localSheetId="3">#REF!</definedName>
    <definedName name="USPROD87" localSheetId="1">#REF!</definedName>
    <definedName name="USPROD87" localSheetId="2">#REF!</definedName>
    <definedName name="USPROD87">#REF!</definedName>
    <definedName name="USPROD88" localSheetId="8">#REF!</definedName>
    <definedName name="USPROD88" localSheetId="9">#REF!</definedName>
    <definedName name="USPROD88" localSheetId="4">#REF!</definedName>
    <definedName name="USPROD88" localSheetId="6">#REF!</definedName>
    <definedName name="USPROD88" localSheetId="3">#REF!</definedName>
    <definedName name="USPROD88" localSheetId="1">#REF!</definedName>
    <definedName name="USPROD88" localSheetId="2">#REF!</definedName>
    <definedName name="USPROD88">#REF!</definedName>
    <definedName name="USRFO87" localSheetId="8">#REF!</definedName>
    <definedName name="USRFO87" localSheetId="9">#REF!</definedName>
    <definedName name="USRFO87" localSheetId="4">#REF!</definedName>
    <definedName name="USRFO87" localSheetId="6">#REF!</definedName>
    <definedName name="USRFO87" localSheetId="3">#REF!</definedName>
    <definedName name="USRFO87" localSheetId="1">#REF!</definedName>
    <definedName name="USRFO87" localSheetId="2">#REF!</definedName>
    <definedName name="USRFO87">#REF!</definedName>
    <definedName name="USRFO88" localSheetId="9">#REF!</definedName>
    <definedName name="USRFO88" localSheetId="6">#REF!</definedName>
    <definedName name="USRFO88" localSheetId="1">#REF!</definedName>
    <definedName name="USRFO88" localSheetId="5">#REF!</definedName>
    <definedName name="USRFO88">#REF!</definedName>
    <definedName name="USrng" localSheetId="8">OFFSET(#REF!,0,0,COUNT(#REF!),1)</definedName>
    <definedName name="USrng" localSheetId="9">OFFSET(#REF!,0,0,COUNT(#REF!),1)</definedName>
    <definedName name="USrng" localSheetId="4">OFFSET(#REF!,0,0,COUNT(#REF!),1)</definedName>
    <definedName name="USrng" localSheetId="6">OFFSET(#REF!,0,0,COUNT(#REF!),1)</definedName>
    <definedName name="USrng" localSheetId="3">OFFSET(#REF!,0,0,COUNT(#REF!),1)</definedName>
    <definedName name="USrng" localSheetId="1">OFFSET(#REF!,0,0,COUNT(#REF!),1)</definedName>
    <definedName name="USrng" localSheetId="2">OFFSET(#REF!,0,0,COUNT(#REF!),1)</definedName>
    <definedName name="USrng">OFFSET(#REF!,0,0,COUNT(#REF!),1)</definedName>
    <definedName name="USSR" localSheetId="8">#REF!</definedName>
    <definedName name="USSR" localSheetId="9">#REF!</definedName>
    <definedName name="USSR" localSheetId="4">#REF!</definedName>
    <definedName name="USSR" localSheetId="6">#REF!</definedName>
    <definedName name="USSR" localSheetId="3">#REF!</definedName>
    <definedName name="USSR" localSheetId="1">#REF!</definedName>
    <definedName name="USSR" localSheetId="2">#REF!</definedName>
    <definedName name="USSR">#REF!</definedName>
    <definedName name="USTOT87" localSheetId="8">#REF!</definedName>
    <definedName name="USTOT87" localSheetId="9">#REF!</definedName>
    <definedName name="USTOT87" localSheetId="4">#REF!</definedName>
    <definedName name="USTOT87" localSheetId="6">#REF!</definedName>
    <definedName name="USTOT87" localSheetId="3">#REF!</definedName>
    <definedName name="USTOT87" localSheetId="1">#REF!</definedName>
    <definedName name="USTOT87" localSheetId="2">#REF!</definedName>
    <definedName name="USTOT87">#REF!</definedName>
    <definedName name="USTOT88" localSheetId="8">#REF!</definedName>
    <definedName name="USTOT88" localSheetId="9">#REF!</definedName>
    <definedName name="USTOT88" localSheetId="4">#REF!</definedName>
    <definedName name="USTOT88" localSheetId="6">#REF!</definedName>
    <definedName name="USTOT88" localSheetId="3">#REF!</definedName>
    <definedName name="USTOT88" localSheetId="1">#REF!</definedName>
    <definedName name="USTOT88" localSheetId="2">#REF!</definedName>
    <definedName name="USTOT88">#REF!</definedName>
    <definedName name="uu" localSheetId="7" hidden="1">{"Riqfin97",#N/A,FALSE,"Tran";"Riqfinpro",#N/A,FALSE,"Tran"}</definedName>
    <definedName name="uu" localSheetId="8" hidden="1">{"Riqfin97",#N/A,FALSE,"Tran";"Riqfinpro",#N/A,FALSE,"Tran"}</definedName>
    <definedName name="uu" localSheetId="9" hidden="1">{"Riqfin97",#N/A,FALSE,"Tran";"Riqfinpro",#N/A,FALSE,"Tran"}</definedName>
    <definedName name="uu" localSheetId="0" hidden="1">{"Riqfin97",#N/A,FALSE,"Tran";"Riqfinpro",#N/A,FALSE,"Tran"}</definedName>
    <definedName name="uu" localSheetId="4" hidden="1">{"Riqfin97",#N/A,FALSE,"Tran";"Riqfinpro",#N/A,FALSE,"Tran"}</definedName>
    <definedName name="uu" localSheetId="6" hidden="1">{"Riqfin97",#N/A,FALSE,"Tran";"Riqfinpro",#N/A,FALSE,"Tran"}</definedName>
    <definedName name="uu" localSheetId="3" hidden="1">{"Riqfin97",#N/A,FALSE,"Tran";"Riqfinpro",#N/A,FALSE,"Tran"}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7" hidden="1">{"Riqfin97",#N/A,FALSE,"Tran";"Riqfinpro",#N/A,FALSE,"Tran"}</definedName>
    <definedName name="uuu" localSheetId="8" hidden="1">{"Riqfin97",#N/A,FALSE,"Tran";"Riqfinpro",#N/A,FALSE,"Tran"}</definedName>
    <definedName name="uuu" localSheetId="9" hidden="1">{"Riqfin97",#N/A,FALSE,"Tran";"Riqfinpro",#N/A,FALSE,"Tran"}</definedName>
    <definedName name="uuu" localSheetId="0" hidden="1">{"Riqfin97",#N/A,FALSE,"Tran";"Riqfinpro",#N/A,FALSE,"Tran"}</definedName>
    <definedName name="uuu" localSheetId="4" hidden="1">{"Riqfin97",#N/A,FALSE,"Tran";"Riqfinpro",#N/A,FALSE,"Tran"}</definedName>
    <definedName name="uuu" localSheetId="6" hidden="1">{"Riqfin97",#N/A,FALSE,"Tran";"Riqfinpro",#N/A,FALSE,"Tran"}</definedName>
    <definedName name="uuu" localSheetId="3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u" localSheetId="7" hidden="1">{"Riqfin97",#N/A,FALSE,"Tran";"Riqfinpro",#N/A,FALSE,"Tran"}</definedName>
    <definedName name="uuuuuu" localSheetId="8" hidden="1">{"Riqfin97",#N/A,FALSE,"Tran";"Riqfinpro",#N/A,FALSE,"Tran"}</definedName>
    <definedName name="uuuuuu" localSheetId="9" hidden="1">{"Riqfin97",#N/A,FALSE,"Tran";"Riqfinpro",#N/A,FALSE,"Tran"}</definedName>
    <definedName name="uuuuuu" localSheetId="0" hidden="1">{"Riqfin97",#N/A,FALSE,"Tran";"Riqfinpro",#N/A,FALSE,"Tran"}</definedName>
    <definedName name="uuuuuu" localSheetId="4" hidden="1">{"Riqfin97",#N/A,FALSE,"Tran";"Riqfinpro",#N/A,FALSE,"Tran"}</definedName>
    <definedName name="uuuuuu" localSheetId="6" hidden="1">{"Riqfin97",#N/A,FALSE,"Tran";"Riqfinpro",#N/A,FALSE,"Tran"}</definedName>
    <definedName name="uuuuuu" localSheetId="3" hidden="1">{"Riqfin97",#N/A,FALSE,"Tran";"Riqfinpro",#N/A,FALSE,"Tran"}</definedName>
    <definedName name="uuuuuu" localSheetId="1" hidden="1">{"Riqfin97",#N/A,FALSE,"Tran";"Riqfinpro",#N/A,FALSE,"Tran"}</definedName>
    <definedName name="uuuuuu" localSheetId="2" hidden="1">{"Riqfin97",#N/A,FALSE,"Tran";"Riqfinpro",#N/A,FALSE,"Tran"}</definedName>
    <definedName name="uuuuuu" localSheetId="5" hidden="1">{"Riqfin97",#N/A,FALSE,"Tran";"Riqfinpro",#N/A,FALSE,"Tran"}</definedName>
    <definedName name="uuuuuu" hidden="1">{"Riqfin97",#N/A,FALSE,"Tran";"Riqfinpro",#N/A,FALSE,"Tran"}</definedName>
    <definedName name="VALID_FORMATS" localSheetId="8">#REF!</definedName>
    <definedName name="VALID_FORMATS" localSheetId="9">#REF!</definedName>
    <definedName name="VALID_FORMATS" localSheetId="4">#REF!</definedName>
    <definedName name="VALID_FORMATS" localSheetId="6">#REF!</definedName>
    <definedName name="VALID_FORMATS" localSheetId="3">#REF!</definedName>
    <definedName name="VALID_FORMATS" localSheetId="1">#REF!</definedName>
    <definedName name="VALID_FORMATS" localSheetId="2">#REF!</definedName>
    <definedName name="VALID_FORMATS">#REF!</definedName>
    <definedName name="VenceHoy" localSheetId="8">#REF!</definedName>
    <definedName name="VenceHoy" localSheetId="9">#REF!</definedName>
    <definedName name="VenceHoy" localSheetId="4">#REF!</definedName>
    <definedName name="VenceHoy" localSheetId="6">#REF!</definedName>
    <definedName name="VenceHoy" localSheetId="3">#REF!</definedName>
    <definedName name="VenceHoy" localSheetId="1">#REF!</definedName>
    <definedName name="VenceHoy" localSheetId="2">#REF!</definedName>
    <definedName name="VenceHoy">#REF!</definedName>
    <definedName name="VENEZU" localSheetId="8">#REF!</definedName>
    <definedName name="VENEZU" localSheetId="9">#REF!</definedName>
    <definedName name="VENEZU" localSheetId="4">#REF!</definedName>
    <definedName name="VENEZU" localSheetId="6">#REF!</definedName>
    <definedName name="VENEZU" localSheetId="3">#REF!</definedName>
    <definedName name="VENEZU" localSheetId="1">#REF!</definedName>
    <definedName name="VENEZU" localSheetId="2">#REF!</definedName>
    <definedName name="VENEZU">#REF!</definedName>
    <definedName name="VIAAEREA" localSheetId="9">#REF!</definedName>
    <definedName name="VIAAEREA" localSheetId="6">#REF!</definedName>
    <definedName name="VIAAEREA" localSheetId="5">#REF!</definedName>
    <definedName name="VIAAEREA">#REF!</definedName>
    <definedName name="VTITLES" localSheetId="9">#REF!</definedName>
    <definedName name="VTITLES" localSheetId="6">#REF!</definedName>
    <definedName name="VTITLES" localSheetId="5">#REF!</definedName>
    <definedName name="VTITLES">#REF!</definedName>
    <definedName name="vv" localSheetId="7" hidden="1">{"Tab1",#N/A,FALSE,"P";"Tab2",#N/A,FALSE,"P"}</definedName>
    <definedName name="vv" localSheetId="8" hidden="1">{"Tab1",#N/A,FALSE,"P";"Tab2",#N/A,FALSE,"P"}</definedName>
    <definedName name="vv" localSheetId="9" hidden="1">{"Tab1",#N/A,FALSE,"P";"Tab2",#N/A,FALSE,"P"}</definedName>
    <definedName name="vv" localSheetId="0" hidden="1">{"Tab1",#N/A,FALSE,"P";"Tab2",#N/A,FALSE,"P"}</definedName>
    <definedName name="vv" localSheetId="4" hidden="1">{"Tab1",#N/A,FALSE,"P";"Tab2",#N/A,FALSE,"P"}</definedName>
    <definedName name="vv" localSheetId="6" hidden="1">{"Tab1",#N/A,FALSE,"P";"Tab2",#N/A,FALSE,"P"}</definedName>
    <definedName name="vv" localSheetId="3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7" hidden="1">{"Tab1",#N/A,FALSE,"P";"Tab2",#N/A,FALSE,"P"}</definedName>
    <definedName name="vvv" localSheetId="8" hidden="1">{"Tab1",#N/A,FALSE,"P";"Tab2",#N/A,FALSE,"P"}</definedName>
    <definedName name="vvv" localSheetId="9" hidden="1">{"Tab1",#N/A,FALSE,"P";"Tab2",#N/A,FALSE,"P"}</definedName>
    <definedName name="vvv" localSheetId="0" hidden="1">{"Tab1",#N/A,FALSE,"P";"Tab2",#N/A,FALSE,"P"}</definedName>
    <definedName name="vvv" localSheetId="4" hidden="1">{"Tab1",#N/A,FALSE,"P";"Tab2",#N/A,FALSE,"P"}</definedName>
    <definedName name="vvv" localSheetId="6" hidden="1">{"Tab1",#N/A,FALSE,"P";"Tab2",#N/A,FALSE,"P"}</definedName>
    <definedName name="vvv" localSheetId="3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vvv" localSheetId="7" hidden="1">{"Minpmon",#N/A,FALSE,"Monthinput"}</definedName>
    <definedName name="vvvv" localSheetId="8" hidden="1">{"Minpmon",#N/A,FALSE,"Monthinput"}</definedName>
    <definedName name="vvvv" localSheetId="9" hidden="1">{"Minpmon",#N/A,FALSE,"Monthinput"}</definedName>
    <definedName name="vvvv" localSheetId="0" hidden="1">{"Minpmon",#N/A,FALSE,"Monthinput"}</definedName>
    <definedName name="vvvv" localSheetId="4" hidden="1">{"Minpmon",#N/A,FALSE,"Monthinput"}</definedName>
    <definedName name="vvvv" localSheetId="6" hidden="1">{"Minpmon",#N/A,FALSE,"Monthinput"}</definedName>
    <definedName name="vvvv" localSheetId="3" hidden="1">{"Minpmon",#N/A,FALSE,"Monthinput"}</definedName>
    <definedName name="vvvv" localSheetId="1" hidden="1">{"Minpmon",#N/A,FALSE,"Monthinput"}</definedName>
    <definedName name="vvvv" localSheetId="2" hidden="1">{"Minpmon",#N/A,FALSE,"Monthinput"}</definedName>
    <definedName name="vvvv" localSheetId="5" hidden="1">{"Minpmon",#N/A,FALSE,"Monthinput"}</definedName>
    <definedName name="vvvv" hidden="1">{"Minpmon",#N/A,FALSE,"Monthinput"}</definedName>
    <definedName name="vvvvvvvvvvvv" localSheetId="7" hidden="1">{"Riqfin97",#N/A,FALSE,"Tran";"Riqfinpro",#N/A,FALSE,"Tran"}</definedName>
    <definedName name="vvvvvvvvvvvv" localSheetId="8" hidden="1">{"Riqfin97",#N/A,FALSE,"Tran";"Riqfinpro",#N/A,FALSE,"Tran"}</definedName>
    <definedName name="vvvvvvvvvvvv" localSheetId="9" hidden="1">{"Riqfin97",#N/A,FALSE,"Tran";"Riqfinpro",#N/A,FALSE,"Tran"}</definedName>
    <definedName name="vvvvvvvvvvvv" localSheetId="0" hidden="1">{"Riqfin97",#N/A,FALSE,"Tran";"Riqfinpro",#N/A,FALSE,"Tran"}</definedName>
    <definedName name="vvvvvvvvvvvv" localSheetId="4" hidden="1">{"Riqfin97",#N/A,FALSE,"Tran";"Riqfinpro",#N/A,FALSE,"Tran"}</definedName>
    <definedName name="vvvvvvvvvvvv" localSheetId="6" hidden="1">{"Riqfin97",#N/A,FALSE,"Tran";"Riqfinpro",#N/A,FALSE,"Tran"}</definedName>
    <definedName name="vvvvvvvvvvvv" localSheetId="3" hidden="1">{"Riqfin97",#N/A,FALSE,"Tran";"Riqfinpro",#N/A,FALSE,"Tran"}</definedName>
    <definedName name="vvvvvvvvvvvv" localSheetId="1" hidden="1">{"Riqfin97",#N/A,FALSE,"Tran";"Riqfinpro",#N/A,FALSE,"Tran"}</definedName>
    <definedName name="vvvvvvvvvvvv" localSheetId="2" hidden="1">{"Riqfin97",#N/A,FALSE,"Tran";"Riqfinpro",#N/A,FALSE,"Tran"}</definedName>
    <definedName name="vvvvvvvvvvvv" localSheetId="5" hidden="1">{"Riqfin97",#N/A,FALSE,"Tran";"Riqfinpro",#N/A,FALSE,"Tran"}</definedName>
    <definedName name="vvvvvvvvvvvv" hidden="1">{"Riqfin97",#N/A,FALSE,"Tran";"Riqfinpro",#N/A,FALSE,"Tran"}</definedName>
    <definedName name="vvvvvvvvvvvvv" localSheetId="7" hidden="1">{"Tab1",#N/A,FALSE,"P";"Tab2",#N/A,FALSE,"P"}</definedName>
    <definedName name="vvvvvvvvvvvvv" localSheetId="8" hidden="1">{"Tab1",#N/A,FALSE,"P";"Tab2",#N/A,FALSE,"P"}</definedName>
    <definedName name="vvvvvvvvvvvvv" localSheetId="9" hidden="1">{"Tab1",#N/A,FALSE,"P";"Tab2",#N/A,FALSE,"P"}</definedName>
    <definedName name="vvvvvvvvvvvvv" localSheetId="0" hidden="1">{"Tab1",#N/A,FALSE,"P";"Tab2",#N/A,FALSE,"P"}</definedName>
    <definedName name="vvvvvvvvvvvvv" localSheetId="4" hidden="1">{"Tab1",#N/A,FALSE,"P";"Tab2",#N/A,FALSE,"P"}</definedName>
    <definedName name="vvvvvvvvvvvvv" localSheetId="6" hidden="1">{"Tab1",#N/A,FALSE,"P";"Tab2",#N/A,FALSE,"P"}</definedName>
    <definedName name="vvvvvvvvvvvvv" localSheetId="3" hidden="1">{"Tab1",#N/A,FALSE,"P";"Tab2",#N/A,FALSE,"P"}</definedName>
    <definedName name="vvvvvvvvvvvvv" localSheetId="1" hidden="1">{"Tab1",#N/A,FALSE,"P";"Tab2",#N/A,FALSE,"P"}</definedName>
    <definedName name="vvvvvvvvvvvvv" localSheetId="2" hidden="1">{"Tab1",#N/A,FALSE,"P";"Tab2",#N/A,FALSE,"P"}</definedName>
    <definedName name="vvvvvvvvvvvvv" localSheetId="5" hidden="1">{"Tab1",#N/A,FALSE,"P";"Tab2",#N/A,FALSE,"P"}</definedName>
    <definedName name="vvvvvvvvvvvvv" hidden="1">{"Tab1",#N/A,FALSE,"P";"Tab2",#N/A,FALSE,"P"}</definedName>
    <definedName name="w" localSheetId="7" hidden="1">{"Minpmon",#N/A,FALSE,"Monthinput"}</definedName>
    <definedName name="w" localSheetId="8" hidden="1">{"Minpmon",#N/A,FALSE,"Monthinput"}</definedName>
    <definedName name="w" localSheetId="9" hidden="1">{"Minpmon",#N/A,FALSE,"Monthinput"}</definedName>
    <definedName name="w" localSheetId="0" hidden="1">{"Minpmon",#N/A,FALSE,"Monthinput"}</definedName>
    <definedName name="w" localSheetId="4" hidden="1">{"Minpmon",#N/A,FALSE,"Monthinput"}</definedName>
    <definedName name="w" localSheetId="6" hidden="1">{"Minpmon",#N/A,FALSE,"Monthinput"}</definedName>
    <definedName name="w" localSheetId="3" hidden="1">{"Minpmon",#N/A,FALSE,"Monthinput"}</definedName>
    <definedName name="w" localSheetId="1" hidden="1">{"Minpmon",#N/A,FALSE,"Monthinput"}</definedName>
    <definedName name="w" localSheetId="2" hidden="1">{"Minpmon",#N/A,FALSE,"Monthinput"}</definedName>
    <definedName name="w" localSheetId="5" hidden="1">{"Minpmon",#N/A,FALSE,"Monthinput"}</definedName>
    <definedName name="w" hidden="1">{"Minpmon",#N/A,FALSE,"Monthinput"}</definedName>
    <definedName name="wage_govt_sector" localSheetId="0">#REF!</definedName>
    <definedName name="wage_govt_sector" localSheetId="6">#REF!</definedName>
    <definedName name="wage_govt_sector">#REF!</definedName>
    <definedName name="WAPR" localSheetId="8">#REF!</definedName>
    <definedName name="WAPR" localSheetId="9">#REF!</definedName>
    <definedName name="WAPR" localSheetId="0">#REF!</definedName>
    <definedName name="WAPR" localSheetId="4">#REF!</definedName>
    <definedName name="WAPR" localSheetId="6">#REF!</definedName>
    <definedName name="WAPR" localSheetId="3">#REF!</definedName>
    <definedName name="WAPR" localSheetId="1">#REF!</definedName>
    <definedName name="WAPR" localSheetId="2">#REF!</definedName>
    <definedName name="WAPR">#REF!</definedName>
    <definedName name="Weekly_Depreciation">'[36]Inter-Bank'!$I$5</definedName>
    <definedName name="Weighted_Average_Inter_Bank_Exchange_Rate">'[36]Inter-Bank'!$C$5</definedName>
    <definedName name="WEO" localSheetId="8">#REF!</definedName>
    <definedName name="WEO" localSheetId="9">#REF!</definedName>
    <definedName name="WEO" localSheetId="4">#REF!</definedName>
    <definedName name="WEO" localSheetId="6">#REF!</definedName>
    <definedName name="WEO" localSheetId="1">#REF!</definedName>
    <definedName name="WEO" localSheetId="2">#REF!</definedName>
    <definedName name="WEO">#REF!</definedName>
    <definedName name="wer" localSheetId="7" hidden="1">{"Riqfin97",#N/A,FALSE,"Tran";"Riqfinpro",#N/A,FALSE,"Tran"}</definedName>
    <definedName name="wer" localSheetId="8" hidden="1">{"Riqfin97",#N/A,FALSE,"Tran";"Riqfinpro",#N/A,FALSE,"Tran"}</definedName>
    <definedName name="wer" localSheetId="9" hidden="1">{"Riqfin97",#N/A,FALSE,"Tran";"Riqfinpro",#N/A,FALSE,"Tran"}</definedName>
    <definedName name="wer" localSheetId="0" hidden="1">{"Riqfin97",#N/A,FALSE,"Tran";"Riqfinpro",#N/A,FALSE,"Tran"}</definedName>
    <definedName name="wer" localSheetId="4" hidden="1">{"Riqfin97",#N/A,FALSE,"Tran";"Riqfinpro",#N/A,FALSE,"Tran"}</definedName>
    <definedName name="wer" localSheetId="6" hidden="1">{"Riqfin97",#N/A,FALSE,"Tran";"Riqfinpro",#N/A,FALSE,"Tran"}</definedName>
    <definedName name="wer" localSheetId="3" hidden="1">{"Riqfin97",#N/A,FALSE,"Tran";"Riqfinpro",#N/A,FALSE,"Tran"}</definedName>
    <definedName name="wer" localSheetId="1" hidden="1">{"Riqfin97",#N/A,FALSE,"Tran";"Riqfinpro",#N/A,FALSE,"Tran"}</definedName>
    <definedName name="wer" localSheetId="2" hidden="1">{"Riqfin97",#N/A,FALSE,"Tran";"Riqfinpro",#N/A,FALSE,"Tran"}</definedName>
    <definedName name="wer" localSheetId="5" hidden="1">{"Riqfin97",#N/A,FALSE,"Tran";"Riqfinpro",#N/A,FALSE,"Tran"}</definedName>
    <definedName name="wer" hidden="1">{"Riqfin97",#N/A,FALSE,"Tran";"Riqfinpro",#N/A,FALSE,"Tran"}</definedName>
    <definedName name="will" localSheetId="7">'[68]SPNF Acuerdo Incl. Int.'!will</definedName>
    <definedName name="will" localSheetId="8">'[68]SPNF Acuerdo Incl. Int.'!will</definedName>
    <definedName name="will">'[68]SPNF Acuerdo Incl. Int.'!will</definedName>
    <definedName name="WPCP33_D" localSheetId="8">#REF!</definedName>
    <definedName name="WPCP33_D" localSheetId="9">#REF!</definedName>
    <definedName name="WPCP33_D" localSheetId="4">#REF!</definedName>
    <definedName name="WPCP33_D" localSheetId="6">#REF!</definedName>
    <definedName name="WPCP33_D" localSheetId="1">#REF!</definedName>
    <definedName name="WPCP33_D" localSheetId="2">#REF!</definedName>
    <definedName name="WPCP33_D">#REF!</definedName>
    <definedName name="WPCP33pch" localSheetId="8">#REF!</definedName>
    <definedName name="WPCP33pch" localSheetId="9">#REF!</definedName>
    <definedName name="WPCP33pch" localSheetId="4">#REF!</definedName>
    <definedName name="WPCP33pch" localSheetId="6">#REF!</definedName>
    <definedName name="WPCP33pch" localSheetId="1">#REF!</definedName>
    <definedName name="WPCP33pch" localSheetId="2">#REF!</definedName>
    <definedName name="WPCP33pch">#REF!</definedName>
    <definedName name="wrn" localSheetId="7" hidden="1">{"Main Economic Indicators",#N/A,FALSE,"C"}</definedName>
    <definedName name="wrn" localSheetId="8" hidden="1">{"Main Economic Indicators",#N/A,FALSE,"C"}</definedName>
    <definedName name="wrn" localSheetId="9" hidden="1">{"Main Economic Indicators",#N/A,FALSE,"C"}</definedName>
    <definedName name="wrn" localSheetId="0" hidden="1">{"Main Economic Indicators",#N/A,FALSE,"C"}</definedName>
    <definedName name="wrn" localSheetId="4" hidden="1">{"Main Economic Indicators",#N/A,FALSE,"C"}</definedName>
    <definedName name="wrn" localSheetId="6" hidden="1">{"Main Economic Indicators",#N/A,FALSE,"C"}</definedName>
    <definedName name="wrn" localSheetId="3" hidden="1">{"Main Economic Indicators",#N/A,FALSE,"C"}</definedName>
    <definedName name="wrn" localSheetId="1" hidden="1">{"Main Economic Indicators",#N/A,FALSE,"C"}</definedName>
    <definedName name="wrn" localSheetId="2" hidden="1">{"Main Economic Indicators",#N/A,FALSE,"C"}</definedName>
    <definedName name="wrn" localSheetId="5" hidden="1">{"Main Economic Indicators",#N/A,FALSE,"C"}</definedName>
    <definedName name="wrn" hidden="1">{"Main Economic Indicators",#N/A,FALSE,"C"}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7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7" hidden="1">{#N/A,#N/A,FALSE,"BANKS"}</definedName>
    <definedName name="wrn.BANKS." localSheetId="8" hidden="1">{#N/A,#N/A,FALSE,"BANKS"}</definedName>
    <definedName name="wrn.BANKS." localSheetId="9" hidden="1">{#N/A,#N/A,FALSE,"BANKS"}</definedName>
    <definedName name="wrn.BANKS." localSheetId="0" hidden="1">{#N/A,#N/A,FALSE,"BANKS"}</definedName>
    <definedName name="wrn.BANKS." localSheetId="4" hidden="1">{#N/A,#N/A,FALSE,"BANKS"}</definedName>
    <definedName name="wrn.BANKS." localSheetId="6" hidden="1">{#N/A,#N/A,FALSE,"BANKS"}</definedName>
    <definedName name="wrn.BANKS." localSheetId="3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localSheetId="5" hidden="1">{#N/A,#N/A,FALSE,"BANKS"}</definedName>
    <definedName name="wrn.BANKS." hidden="1">{#N/A,#N/A,FALSE,"BANKS"}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7" hidden="1">{#N/A,#N/A,FALSE,"BOP"}</definedName>
    <definedName name="wrn.BOP." localSheetId="8" hidden="1">{#N/A,#N/A,FALSE,"BOP"}</definedName>
    <definedName name="wrn.BOP." localSheetId="9" hidden="1">{#N/A,#N/A,FALSE,"BOP"}</definedName>
    <definedName name="wrn.BOP." localSheetId="0" hidden="1">{#N/A,#N/A,FALSE,"BOP"}</definedName>
    <definedName name="wrn.BOP." localSheetId="4" hidden="1">{#N/A,#N/A,FALSE,"BOP"}</definedName>
    <definedName name="wrn.BOP." localSheetId="6" hidden="1">{#N/A,#N/A,FALSE,"BOP"}</definedName>
    <definedName name="wrn.BOP." localSheetId="3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0" hidden="1">{"BOP_TAB",#N/A,FALSE,"N";"MIDTERM_TAB",#N/A,FALSE,"O"}</definedName>
    <definedName name="wrn.BOP_MIDTERM." localSheetId="4" hidden="1">{"BOP_TAB",#N/A,FALSE,"N";"MIDTERM_TAB",#N/A,FALSE,"O"}</definedName>
    <definedName name="wrn.BOP_MIDTERM." localSheetId="6" hidden="1">{"BOP_TAB",#N/A,FALSE,"N";"MIDTERM_TAB",#N/A,FALSE,"O"}</definedName>
    <definedName name="wrn.BOP_MIDTERM." localSheetId="3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7" hidden="1">{#N/A,#N/A,FALSE,"CelPIB"}</definedName>
    <definedName name="wrn.CelPIB." localSheetId="8" hidden="1">{#N/A,#N/A,FALSE,"CelPIB"}</definedName>
    <definedName name="wrn.CelPIB." localSheetId="9" hidden="1">{#N/A,#N/A,FALSE,"CelPIB"}</definedName>
    <definedName name="wrn.CelPIB." localSheetId="0" hidden="1">{#N/A,#N/A,FALSE,"CelPIB"}</definedName>
    <definedName name="wrn.CelPIB." localSheetId="4" hidden="1">{#N/A,#N/A,FALSE,"CelPIB"}</definedName>
    <definedName name="wrn.CelPIB." localSheetId="6" hidden="1">{#N/A,#N/A,FALSE,"CelPIB"}</definedName>
    <definedName name="wrn.CelPIB." localSheetId="3" hidden="1">{#N/A,#N/A,FALSE,"CelPIB"}</definedName>
    <definedName name="wrn.CelPIB." localSheetId="1" hidden="1">{#N/A,#N/A,FALSE,"CelPIB"}</definedName>
    <definedName name="wrn.CelPIB." localSheetId="2" hidden="1">{#N/A,#N/A,FALSE,"CelPIB"}</definedName>
    <definedName name="wrn.CelPIB." localSheetId="5" hidden="1">{#N/A,#N/A,FALSE,"CelPIB"}</definedName>
    <definedName name="wrn.CelPIB." hidden="1">{#N/A,#N/A,FALSE,"CelPIB"}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7" hidden="1">{#N/A,#N/A,FALSE,"NFPS GDP"}</definedName>
    <definedName name="wrn.CGvt._.Revenue._.GDP." localSheetId="8" hidden="1">{#N/A,#N/A,FALSE,"NFPS GDP"}</definedName>
    <definedName name="wrn.CGvt._.Revenue._.GDP." localSheetId="9" hidden="1">{#N/A,#N/A,FALSE,"NFPS GDP"}</definedName>
    <definedName name="wrn.CGvt._.Revenue._.GDP." localSheetId="0" hidden="1">{#N/A,#N/A,FALSE,"NFPS GDP"}</definedName>
    <definedName name="wrn.CGvt._.Revenue._.GDP." localSheetId="4" hidden="1">{#N/A,#N/A,FALSE,"NFPS GDP"}</definedName>
    <definedName name="wrn.CGvt._.Revenue._.GDP." localSheetId="6" hidden="1">{#N/A,#N/A,FALSE,"NFPS GDP"}</definedName>
    <definedName name="wrn.CGvt._.Revenue._.GDP." localSheetId="3" hidden="1">{#N/A,#N/A,FALSE,"NFPS GDP"}</definedName>
    <definedName name="wrn.CGvt._.Revenue._.GDP." localSheetId="1" hidden="1">{#N/A,#N/A,FALSE,"NFPS GDP"}</definedName>
    <definedName name="wrn.CGvt._.Revenue._.GDP." localSheetId="2" hidden="1">{#N/A,#N/A,FALSE,"NFPS GDP"}</definedName>
    <definedName name="wrn.CGvt._.Revenue._.GDP." localSheetId="5" hidden="1">{#N/A,#N/A,FALSE,"NFPS GDP"}</definedName>
    <definedName name="wrn.CGvt._.Revenue._.GDP." hidden="1">{#N/A,#N/A,FALSE,"NFPS GDP"}</definedName>
    <definedName name="wrn.CREDIT." localSheetId="7" hidden="1">{#N/A,#N/A,FALSE,"CREDIT"}</definedName>
    <definedName name="wrn.CREDIT." localSheetId="8" hidden="1">{#N/A,#N/A,FALSE,"CREDIT"}</definedName>
    <definedName name="wrn.CREDIT." localSheetId="9" hidden="1">{#N/A,#N/A,FALSE,"CREDIT"}</definedName>
    <definedName name="wrn.CREDIT." localSheetId="0" hidden="1">{#N/A,#N/A,FALSE,"CREDIT"}</definedName>
    <definedName name="wrn.CREDIT." localSheetId="4" hidden="1">{#N/A,#N/A,FALSE,"CREDIT"}</definedName>
    <definedName name="wrn.CREDIT." localSheetId="6" hidden="1">{#N/A,#N/A,FALSE,"CREDIT"}</definedName>
    <definedName name="wrn.CREDIT." localSheetId="3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7" hidden="1">{#N/A,#N/A,FALSE,"DEBTSVC"}</definedName>
    <definedName name="wrn.DEBTSVC." localSheetId="8" hidden="1">{#N/A,#N/A,FALSE,"DEBTSVC"}</definedName>
    <definedName name="wrn.DEBTSVC." localSheetId="9" hidden="1">{#N/A,#N/A,FALSE,"DEBTSVC"}</definedName>
    <definedName name="wrn.DEBTSVC." localSheetId="0" hidden="1">{#N/A,#N/A,FALSE,"DEBTSVC"}</definedName>
    <definedName name="wrn.DEBTSVC." localSheetId="4" hidden="1">{#N/A,#N/A,FALSE,"DEBTSVC"}</definedName>
    <definedName name="wrn.DEBTSVC." localSheetId="6" hidden="1">{#N/A,#N/A,FALSE,"DEBTSVC"}</definedName>
    <definedName name="wrn.DEBTSVC." localSheetId="3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7" hidden="1">{#N/A,#N/A,FALSE,"DEPO"}</definedName>
    <definedName name="wrn.DEPO." localSheetId="8" hidden="1">{#N/A,#N/A,FALSE,"DEPO"}</definedName>
    <definedName name="wrn.DEPO." localSheetId="9" hidden="1">{#N/A,#N/A,FALSE,"DEPO"}</definedName>
    <definedName name="wrn.DEPO." localSheetId="0" hidden="1">{#N/A,#N/A,FALSE,"DEPO"}</definedName>
    <definedName name="wrn.DEPO." localSheetId="4" hidden="1">{#N/A,#N/A,FALSE,"DEPO"}</definedName>
    <definedName name="wrn.DEPO." localSheetId="6" hidden="1">{#N/A,#N/A,FALSE,"DEPO"}</definedName>
    <definedName name="wrn.DEPO." localSheetId="3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localSheetId="5" hidden="1">{#N/A,#N/A,FALSE,"DEPO"}</definedName>
    <definedName name="wrn.DEPO." hidden="1">{#N/A,#N/A,FALSE,"DEPO"}</definedName>
    <definedName name="wrn.EntpsPIB." localSheetId="7" hidden="1">{#N/A,#N/A,FALSE,"EntpsPIB"}</definedName>
    <definedName name="wrn.EntpsPIB." localSheetId="8" hidden="1">{#N/A,#N/A,FALSE,"EntpsPIB"}</definedName>
    <definedName name="wrn.EntpsPIB." localSheetId="9" hidden="1">{#N/A,#N/A,FALSE,"EntpsPIB"}</definedName>
    <definedName name="wrn.EntpsPIB." localSheetId="0" hidden="1">{#N/A,#N/A,FALSE,"EntpsPIB"}</definedName>
    <definedName name="wrn.EntpsPIB." localSheetId="4" hidden="1">{#N/A,#N/A,FALSE,"EntpsPIB"}</definedName>
    <definedName name="wrn.EntpsPIB." localSheetId="6" hidden="1">{#N/A,#N/A,FALSE,"EntpsPIB"}</definedName>
    <definedName name="wrn.EntpsPIB." localSheetId="3" hidden="1">{#N/A,#N/A,FALSE,"EntpsPIB"}</definedName>
    <definedName name="wrn.EntpsPIB." localSheetId="1" hidden="1">{#N/A,#N/A,FALSE,"EntpsPIB"}</definedName>
    <definedName name="wrn.EntpsPIB." localSheetId="2" hidden="1">{#N/A,#N/A,FALSE,"EntpsPIB"}</definedName>
    <definedName name="wrn.EntpsPIB." localSheetId="5" hidden="1">{#N/A,#N/A,FALSE,"EntpsPIB"}</definedName>
    <definedName name="wrn.EntpsPIB." hidden="1">{#N/A,#N/A,FALSE,"EntpsPIB"}</definedName>
    <definedName name="wrn.EXCISE." localSheetId="7" hidden="1">{#N/A,#N/A,FALSE,"EXCISE"}</definedName>
    <definedName name="wrn.EXCISE." localSheetId="8" hidden="1">{#N/A,#N/A,FALSE,"EXCISE"}</definedName>
    <definedName name="wrn.EXCISE." localSheetId="9" hidden="1">{#N/A,#N/A,FALSE,"EXCISE"}</definedName>
    <definedName name="wrn.EXCISE." localSheetId="0" hidden="1">{#N/A,#N/A,FALSE,"EXCISE"}</definedName>
    <definedName name="wrn.EXCISE." localSheetId="4" hidden="1">{#N/A,#N/A,FALSE,"EXCISE"}</definedName>
    <definedName name="wrn.EXCISE." localSheetId="6" hidden="1">{#N/A,#N/A,FALSE,"EXCISE"}</definedName>
    <definedName name="wrn.EXCISE." localSheetId="3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7" hidden="1">{#N/A,#N/A,FALSE,"EXRATE"}</definedName>
    <definedName name="wrn.EXRATE." localSheetId="8" hidden="1">{#N/A,#N/A,FALSE,"EXRATE"}</definedName>
    <definedName name="wrn.EXRATE." localSheetId="9" hidden="1">{#N/A,#N/A,FALSE,"EXRATE"}</definedName>
    <definedName name="wrn.EXRATE." localSheetId="0" hidden="1">{#N/A,#N/A,FALSE,"EXRATE"}</definedName>
    <definedName name="wrn.EXRATE." localSheetId="4" hidden="1">{#N/A,#N/A,FALSE,"EXRATE"}</definedName>
    <definedName name="wrn.EXRATE." localSheetId="6" hidden="1">{#N/A,#N/A,FALSE,"EXRATE"}</definedName>
    <definedName name="wrn.EXRATE." localSheetId="3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7" hidden="1">{#N/A,#N/A,FALSE,"EXTDEBT"}</definedName>
    <definedName name="wrn.EXTDEBT." localSheetId="8" hidden="1">{#N/A,#N/A,FALSE,"EXTDEBT"}</definedName>
    <definedName name="wrn.EXTDEBT." localSheetId="9" hidden="1">{#N/A,#N/A,FALSE,"EXTDEBT"}</definedName>
    <definedName name="wrn.EXTDEBT." localSheetId="0" hidden="1">{#N/A,#N/A,FALSE,"EXTDEBT"}</definedName>
    <definedName name="wrn.EXTDEBT." localSheetId="4" hidden="1">{#N/A,#N/A,FALSE,"EXTDEBT"}</definedName>
    <definedName name="wrn.EXTDEBT." localSheetId="6" hidden="1">{#N/A,#N/A,FALSE,"EXTDEBT"}</definedName>
    <definedName name="wrn.EXTDEBT." localSheetId="3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7" hidden="1">{#N/A,#N/A,FALSE,"EXTRABUDGT"}</definedName>
    <definedName name="wrn.EXTRABUDGT." localSheetId="8" hidden="1">{#N/A,#N/A,FALSE,"EXTRABUDGT"}</definedName>
    <definedName name="wrn.EXTRABUDGT." localSheetId="9" hidden="1">{#N/A,#N/A,FALSE,"EXTRABUDGT"}</definedName>
    <definedName name="wrn.EXTRABUDGT." localSheetId="0" hidden="1">{#N/A,#N/A,FALSE,"EXTRABUDGT"}</definedName>
    <definedName name="wrn.EXTRABUDGT." localSheetId="4" hidden="1">{#N/A,#N/A,FALSE,"EXTRABUDGT"}</definedName>
    <definedName name="wrn.EXTRABUDGT." localSheetId="6" hidden="1">{#N/A,#N/A,FALSE,"EXTRABUDGT"}</definedName>
    <definedName name="wrn.EXTRABUDGT." localSheetId="3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7" hidden="1">{#N/A,#N/A,FALSE,"EXTRABUDGT2"}</definedName>
    <definedName name="wrn.EXTRABUDGT2." localSheetId="8" hidden="1">{#N/A,#N/A,FALSE,"EXTRABUDGT2"}</definedName>
    <definedName name="wrn.EXTRABUDGT2." localSheetId="9" hidden="1">{#N/A,#N/A,FALSE,"EXTRABUDGT2"}</definedName>
    <definedName name="wrn.EXTRABUDGT2." localSheetId="0" hidden="1">{#N/A,#N/A,FALSE,"EXTRABUDGT2"}</definedName>
    <definedName name="wrn.EXTRABUDGT2." localSheetId="4" hidden="1">{#N/A,#N/A,FALSE,"EXTRABUDGT2"}</definedName>
    <definedName name="wrn.EXTRABUDGT2." localSheetId="6" hidden="1">{#N/A,#N/A,FALSE,"EXTRABUDGT2"}</definedName>
    <definedName name="wrn.EXTRABUDGT2." localSheetId="3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7" hidden="1">{#N/A,#N/A,FALSE,"GDP_ORIGIN";#N/A,#N/A,FALSE,"EMP_POP"}</definedName>
    <definedName name="wrn.GDP." localSheetId="8" hidden="1">{#N/A,#N/A,FALSE,"GDP_ORIGIN";#N/A,#N/A,FALSE,"EMP_POP"}</definedName>
    <definedName name="wrn.GDP." localSheetId="9" hidden="1">{#N/A,#N/A,FALSE,"GDP_ORIGIN";#N/A,#N/A,FALSE,"EMP_POP"}</definedName>
    <definedName name="wrn.GDP." localSheetId="0" hidden="1">{#N/A,#N/A,FALSE,"GDP_ORIGIN";#N/A,#N/A,FALSE,"EMP_POP"}</definedName>
    <definedName name="wrn.GDP." localSheetId="4" hidden="1">{#N/A,#N/A,FALSE,"GDP_ORIGIN";#N/A,#N/A,FALSE,"EMP_POP"}</definedName>
    <definedName name="wrn.GDP." localSheetId="6" hidden="1">{#N/A,#N/A,FALSE,"GDP_ORIGIN";#N/A,#N/A,FALSE,"EMP_POP"}</definedName>
    <definedName name="wrn.GDP." localSheetId="3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7" hidden="1">{#N/A,#N/A,FALSE,"GGOVT"}</definedName>
    <definedName name="wrn.GGOVT." localSheetId="8" hidden="1">{#N/A,#N/A,FALSE,"GGOVT"}</definedName>
    <definedName name="wrn.GGOVT." localSheetId="9" hidden="1">{#N/A,#N/A,FALSE,"GGOVT"}</definedName>
    <definedName name="wrn.GGOVT." localSheetId="0" hidden="1">{#N/A,#N/A,FALSE,"GGOVT"}</definedName>
    <definedName name="wrn.GGOVT." localSheetId="4" hidden="1">{#N/A,#N/A,FALSE,"GGOVT"}</definedName>
    <definedName name="wrn.GGOVT." localSheetId="6" hidden="1">{#N/A,#N/A,FALSE,"GGOVT"}</definedName>
    <definedName name="wrn.GGOVT." localSheetId="3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7" hidden="1">{#N/A,#N/A,FALSE,"GGOVT2"}</definedName>
    <definedName name="wrn.GGOVT2." localSheetId="8" hidden="1">{#N/A,#N/A,FALSE,"GGOVT2"}</definedName>
    <definedName name="wrn.GGOVT2." localSheetId="9" hidden="1">{#N/A,#N/A,FALSE,"GGOVT2"}</definedName>
    <definedName name="wrn.GGOVT2." localSheetId="0" hidden="1">{#N/A,#N/A,FALSE,"GGOVT2"}</definedName>
    <definedName name="wrn.GGOVT2." localSheetId="4" hidden="1">{#N/A,#N/A,FALSE,"GGOVT2"}</definedName>
    <definedName name="wrn.GGOVT2." localSheetId="6" hidden="1">{#N/A,#N/A,FALSE,"GGOVT2"}</definedName>
    <definedName name="wrn.GGOVT2." localSheetId="3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7" hidden="1">{#N/A,#N/A,FALSE,"GGOVT%"}</definedName>
    <definedName name="wrn.GGOVTPC." localSheetId="8" hidden="1">{#N/A,#N/A,FALSE,"GGOVT%"}</definedName>
    <definedName name="wrn.GGOVTPC." localSheetId="9" hidden="1">{#N/A,#N/A,FALSE,"GGOVT%"}</definedName>
    <definedName name="wrn.GGOVTPC." localSheetId="0" hidden="1">{#N/A,#N/A,FALSE,"GGOVT%"}</definedName>
    <definedName name="wrn.GGOVTPC." localSheetId="4" hidden="1">{#N/A,#N/A,FALSE,"GGOVT%"}</definedName>
    <definedName name="wrn.GGOVTPC." localSheetId="6" hidden="1">{#N/A,#N/A,FALSE,"GGOVT%"}</definedName>
    <definedName name="wrn.GGOVTPC." localSheetId="3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7" hidden="1">{#N/A,#N/A,FALSE,"INCOMETX"}</definedName>
    <definedName name="wrn.INCOMETX." localSheetId="8" hidden="1">{#N/A,#N/A,FALSE,"INCOMETX"}</definedName>
    <definedName name="wrn.INCOMETX." localSheetId="9" hidden="1">{#N/A,#N/A,FALSE,"INCOMETX"}</definedName>
    <definedName name="wrn.INCOMETX." localSheetId="0" hidden="1">{#N/A,#N/A,FALSE,"INCOMETX"}</definedName>
    <definedName name="wrn.INCOMETX." localSheetId="4" hidden="1">{#N/A,#N/A,FALSE,"INCOMETX"}</definedName>
    <definedName name="wrn.INCOMETX." localSheetId="6" hidden="1">{#N/A,#N/A,FALSE,"INCOMETX"}</definedName>
    <definedName name="wrn.INCOMETX." localSheetId="3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7" hidden="1">{#N/A,#N/A,FALSE,"INTERST"}</definedName>
    <definedName name="wrn.INTERST." localSheetId="8" hidden="1">{#N/A,#N/A,FALSE,"INTERST"}</definedName>
    <definedName name="wrn.INTERST." localSheetId="9" hidden="1">{#N/A,#N/A,FALSE,"INTERST"}</definedName>
    <definedName name="wrn.INTERST." localSheetId="0" hidden="1">{#N/A,#N/A,FALSE,"INTERST"}</definedName>
    <definedName name="wrn.INTERST." localSheetId="4" hidden="1">{#N/A,#N/A,FALSE,"INTERST"}</definedName>
    <definedName name="wrn.INTERST." localSheetId="6" hidden="1">{#N/A,#N/A,FALSE,"INTERST"}</definedName>
    <definedName name="wrn.INTERST." localSheetId="3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5" hidden="1">{#N/A,#N/A,FALSE,"INTERST"}</definedName>
    <definedName name="wrn.INTERST." hidden="1">{#N/A,#N/A,FALSE,"INTERST"}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7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7" hidden="1">{"MONA",#N/A,FALSE,"S"}</definedName>
    <definedName name="wrn.MONA." localSheetId="8" hidden="1">{"MONA",#N/A,FALSE,"S"}</definedName>
    <definedName name="wrn.MONA." localSheetId="9" hidden="1">{"MONA",#N/A,FALSE,"S"}</definedName>
    <definedName name="wrn.MONA." localSheetId="0" hidden="1">{"MONA",#N/A,FALSE,"S"}</definedName>
    <definedName name="wrn.MONA." localSheetId="4" hidden="1">{"MONA",#N/A,FALSE,"S"}</definedName>
    <definedName name="wrn.MONA." localSheetId="6" hidden="1">{"MONA",#N/A,FALSE,"S"}</definedName>
    <definedName name="wrn.MONA." localSheetId="3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5" hidden="1">{"MONA",#N/A,FALSE,"S"}</definedName>
    <definedName name="wrn.MONA." hidden="1">{"MONA",#N/A,FALSE,"S"}</definedName>
    <definedName name="wrn.Monthsheet." localSheetId="7" hidden="1">{"Minpmon",#N/A,FALSE,"Monthinput"}</definedName>
    <definedName name="wrn.Monthsheet." localSheetId="8" hidden="1">{"Minpmon",#N/A,FALSE,"Monthinput"}</definedName>
    <definedName name="wrn.Monthsheet." localSheetId="9" hidden="1">{"Minpmon",#N/A,FALSE,"Monthinput"}</definedName>
    <definedName name="wrn.Monthsheet." localSheetId="0" hidden="1">{"Minpmon",#N/A,FALSE,"Monthinput"}</definedName>
    <definedName name="wrn.Monthsheet." localSheetId="4" hidden="1">{"Minpmon",#N/A,FALSE,"Monthinput"}</definedName>
    <definedName name="wrn.Monthsheet." localSheetId="6" hidden="1">{"Minpmon",#N/A,FALSE,"Monthinput"}</definedName>
    <definedName name="wrn.Monthsheet." localSheetId="3" hidden="1">{"Minpmon",#N/A,FALSE,"Monthinput"}</definedName>
    <definedName name="wrn.Monthsheet." localSheetId="1" hidden="1">{"Minpmon",#N/A,FALSE,"Monthinput"}</definedName>
    <definedName name="wrn.Monthsheet." localSheetId="2" hidden="1">{"Minpmon",#N/A,FALSE,"Monthinput"}</definedName>
    <definedName name="wrn.Monthsheet." localSheetId="5" hidden="1">{"Minpmon",#N/A,FALSE,"Monthinput"}</definedName>
    <definedName name="wrn.Monthsheet." hidden="1">{"Minpmon",#N/A,FALSE,"Monthinput"}</definedName>
    <definedName name="wrn.MS." localSheetId="7" hidden="1">{#N/A,#N/A,FALSE,"MS"}</definedName>
    <definedName name="wrn.MS." localSheetId="8" hidden="1">{#N/A,#N/A,FALSE,"MS"}</definedName>
    <definedName name="wrn.MS." localSheetId="9" hidden="1">{#N/A,#N/A,FALSE,"MS"}</definedName>
    <definedName name="wrn.MS." localSheetId="0" hidden="1">{#N/A,#N/A,FALSE,"MS"}</definedName>
    <definedName name="wrn.MS." localSheetId="4" hidden="1">{#N/A,#N/A,FALSE,"MS"}</definedName>
    <definedName name="wrn.MS." localSheetId="6" hidden="1">{#N/A,#N/A,FALSE,"MS"}</definedName>
    <definedName name="wrn.MS." localSheetId="3" hidden="1">{#N/A,#N/A,FALSE,"MS"}</definedName>
    <definedName name="wrn.MS." localSheetId="1" hidden="1">{#N/A,#N/A,FALSE,"MS"}</definedName>
    <definedName name="wrn.MS." localSheetId="2" hidden="1">{#N/A,#N/A,FALSE,"MS"}</definedName>
    <definedName name="wrn.MS." localSheetId="5" hidden="1">{#N/A,#N/A,FALSE,"MS"}</definedName>
    <definedName name="wrn.MS." hidden="1">{#N/A,#N/A,FALSE,"MS"}</definedName>
    <definedName name="wrn.NBG." localSheetId="7" hidden="1">{#N/A,#N/A,FALSE,"NBG"}</definedName>
    <definedName name="wrn.NBG." localSheetId="8" hidden="1">{#N/A,#N/A,FALSE,"NBG"}</definedName>
    <definedName name="wrn.NBG." localSheetId="9" hidden="1">{#N/A,#N/A,FALSE,"NBG"}</definedName>
    <definedName name="wrn.NBG." localSheetId="0" hidden="1">{#N/A,#N/A,FALSE,"NBG"}</definedName>
    <definedName name="wrn.NBG." localSheetId="4" hidden="1">{#N/A,#N/A,FALSE,"NBG"}</definedName>
    <definedName name="wrn.NBG." localSheetId="6" hidden="1">{#N/A,#N/A,FALSE,"NBG"}</definedName>
    <definedName name="wrn.NBG." localSheetId="3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localSheetId="5" hidden="1">{#N/A,#N/A,FALSE,"NBG"}</definedName>
    <definedName name="wrn.NBG." hidden="1">{#N/A,#N/A,FALSE,"NBG"}</definedName>
    <definedName name="wrn.NFPS._.GDP." localSheetId="7" hidden="1">{#N/A,#N/A,FALSE,"NFPS GDP"}</definedName>
    <definedName name="wrn.NFPS._.GDP." localSheetId="8" hidden="1">{#N/A,#N/A,FALSE,"NFPS GDP"}</definedName>
    <definedName name="wrn.NFPS._.GDP." localSheetId="9" hidden="1">{#N/A,#N/A,FALSE,"NFPS GDP"}</definedName>
    <definedName name="wrn.NFPS._.GDP." localSheetId="0" hidden="1">{#N/A,#N/A,FALSE,"NFPS GDP"}</definedName>
    <definedName name="wrn.NFPS._.GDP." localSheetId="4" hidden="1">{#N/A,#N/A,FALSE,"NFPS GDP"}</definedName>
    <definedName name="wrn.NFPS._.GDP." localSheetId="6" hidden="1">{#N/A,#N/A,FALSE,"NFPS GDP"}</definedName>
    <definedName name="wrn.NFPS._.GDP." localSheetId="3" hidden="1">{#N/A,#N/A,FALSE,"NFPS GDP"}</definedName>
    <definedName name="wrn.NFPS._.GDP." localSheetId="1" hidden="1">{#N/A,#N/A,FALSE,"NFPS GDP"}</definedName>
    <definedName name="wrn.NFPS._.GDP." localSheetId="2" hidden="1">{#N/A,#N/A,FALSE,"NFPS GDP"}</definedName>
    <definedName name="wrn.NFPS._.GDP." localSheetId="5" hidden="1">{#N/A,#N/A,FALSE,"NFPS GDP"}</definedName>
    <definedName name="wrn.NFPS._.GDP." hidden="1">{#N/A,#N/A,FALSE,"NFPS GDP"}</definedName>
    <definedName name="wrn.original." localSheetId="7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7" hidden="1">{#N/A,#N/A,FALSE,"PCPI"}</definedName>
    <definedName name="wrn.PCPI." localSheetId="8" hidden="1">{#N/A,#N/A,FALSE,"PCPI"}</definedName>
    <definedName name="wrn.PCPI." localSheetId="9" hidden="1">{#N/A,#N/A,FALSE,"PCPI"}</definedName>
    <definedName name="wrn.PCPI." localSheetId="0" hidden="1">{#N/A,#N/A,FALSE,"PCPI"}</definedName>
    <definedName name="wrn.PCPI." localSheetId="4" hidden="1">{#N/A,#N/A,FALSE,"PCPI"}</definedName>
    <definedName name="wrn.PCPI." localSheetId="6" hidden="1">{#N/A,#N/A,FALSE,"PCPI"}</definedName>
    <definedName name="wrn.PCPI." localSheetId="3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7" hidden="1">{#N/A,#N/A,FALSE,"PENSION"}</definedName>
    <definedName name="wrn.PENSION." localSheetId="8" hidden="1">{#N/A,#N/A,FALSE,"PENSION"}</definedName>
    <definedName name="wrn.PENSION." localSheetId="9" hidden="1">{#N/A,#N/A,FALSE,"PENSION"}</definedName>
    <definedName name="wrn.PENSION." localSheetId="0" hidden="1">{#N/A,#N/A,FALSE,"PENSION"}</definedName>
    <definedName name="wrn.PENSION." localSheetId="4" hidden="1">{#N/A,#N/A,FALSE,"PENSION"}</definedName>
    <definedName name="wrn.PENSION." localSheetId="6" hidden="1">{#N/A,#N/A,FALSE,"PENSION"}</definedName>
    <definedName name="wrn.PENSION." localSheetId="3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ogram." localSheetId="7" hidden="1">{"Tab1",#N/A,FALSE,"P";"Tab2",#N/A,FALSE,"P"}</definedName>
    <definedName name="wrn.Program." localSheetId="8" hidden="1">{"Tab1",#N/A,FALSE,"P";"Tab2",#N/A,FALSE,"P"}</definedName>
    <definedName name="wrn.Program." localSheetId="9" hidden="1">{"Tab1",#N/A,FALSE,"P";"Tab2",#N/A,FALSE,"P"}</definedName>
    <definedName name="wrn.Program." localSheetId="0" hidden="1">{"Tab1",#N/A,FALSE,"P";"Tab2",#N/A,FALSE,"P"}</definedName>
    <definedName name="wrn.Program." localSheetId="4" hidden="1">{"Tab1",#N/A,FALSE,"P";"Tab2",#N/A,FALSE,"P"}</definedName>
    <definedName name="wrn.Program." localSheetId="6" hidden="1">{"Tab1",#N/A,FALSE,"P";"Tab2",#N/A,FALSE,"P"}</definedName>
    <definedName name="wrn.Program." localSheetId="3" hidden="1">{"Tab1",#N/A,FALSE,"P";"Tab2",#N/A,FALSE,"P"}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PRUDENT." localSheetId="7" hidden="1">{#N/A,#N/A,FALSE,"PRUDENT"}</definedName>
    <definedName name="wrn.PRUDENT." localSheetId="8" hidden="1">{#N/A,#N/A,FALSE,"PRUDENT"}</definedName>
    <definedName name="wrn.PRUDENT." localSheetId="9" hidden="1">{#N/A,#N/A,FALSE,"PRUDENT"}</definedName>
    <definedName name="wrn.PRUDENT." localSheetId="0" hidden="1">{#N/A,#N/A,FALSE,"PRUDENT"}</definedName>
    <definedName name="wrn.PRUDENT." localSheetId="4" hidden="1">{#N/A,#N/A,FALSE,"PRUDENT"}</definedName>
    <definedName name="wrn.PRUDENT." localSheetId="6" hidden="1">{#N/A,#N/A,FALSE,"PRUDENT"}</definedName>
    <definedName name="wrn.PRUDENT." localSheetId="3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7" hidden="1">{#N/A,#N/A,FALSE,"PUBLEXP"}</definedName>
    <definedName name="wrn.PUBLEXP." localSheetId="8" hidden="1">{#N/A,#N/A,FALSE,"PUBLEXP"}</definedName>
    <definedName name="wrn.PUBLEXP." localSheetId="9" hidden="1">{#N/A,#N/A,FALSE,"PUBLEXP"}</definedName>
    <definedName name="wrn.PUBLEXP." localSheetId="0" hidden="1">{#N/A,#N/A,FALSE,"PUBLEXP"}</definedName>
    <definedName name="wrn.PUBLEXP." localSheetId="4" hidden="1">{#N/A,#N/A,FALSE,"PUBLEXP"}</definedName>
    <definedName name="wrn.PUBLEXP." localSheetId="6" hidden="1">{#N/A,#N/A,FALSE,"PUBLEXP"}</definedName>
    <definedName name="wrn.PUBLEXP." localSheetId="3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5" hidden="1">{#N/A,#N/A,FALSE,"PUBLEXP"}</definedName>
    <definedName name="wrn.PUBLEXP." hidden="1">{#N/A,#N/A,FALSE,"PUBLEXP"}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7" hidden="1">{#N/A,#N/A,FALSE,"RestGGPIB"}</definedName>
    <definedName name="wrn.RestGGPIB." localSheetId="8" hidden="1">{#N/A,#N/A,FALSE,"RestGGPIB"}</definedName>
    <definedName name="wrn.RestGGPIB." localSheetId="9" hidden="1">{#N/A,#N/A,FALSE,"RestGGPIB"}</definedName>
    <definedName name="wrn.RestGGPIB." localSheetId="0" hidden="1">{#N/A,#N/A,FALSE,"RestGGPIB"}</definedName>
    <definedName name="wrn.RestGGPIB." localSheetId="4" hidden="1">{#N/A,#N/A,FALSE,"RestGGPIB"}</definedName>
    <definedName name="wrn.RestGGPIB." localSheetId="6" hidden="1">{#N/A,#N/A,FALSE,"RestGGPIB"}</definedName>
    <definedName name="wrn.RestGGPIB." localSheetId="3" hidden="1">{#N/A,#N/A,FALSE,"RestGGPIB"}</definedName>
    <definedName name="wrn.RestGGPIB." localSheetId="1" hidden="1">{#N/A,#N/A,FALSE,"RestGGPIB"}</definedName>
    <definedName name="wrn.RestGGPIB." localSheetId="2" hidden="1">{#N/A,#N/A,FALSE,"RestGGPIB"}</definedName>
    <definedName name="wrn.RestGGPIB." localSheetId="5" hidden="1">{#N/A,#N/A,FALSE,"RestGGPIB"}</definedName>
    <definedName name="wrn.RestGGPIB." hidden="1">{#N/A,#N/A,FALSE,"RestGGPIB"}</definedName>
    <definedName name="wrn.REVSHARE." localSheetId="7" hidden="1">{#N/A,#N/A,FALSE,"REVSHARE"}</definedName>
    <definedName name="wrn.REVSHARE." localSheetId="8" hidden="1">{#N/A,#N/A,FALSE,"REVSHARE"}</definedName>
    <definedName name="wrn.REVSHARE." localSheetId="9" hidden="1">{#N/A,#N/A,FALSE,"REVSHARE"}</definedName>
    <definedName name="wrn.REVSHARE." localSheetId="0" hidden="1">{#N/A,#N/A,FALSE,"REVSHARE"}</definedName>
    <definedName name="wrn.REVSHARE." localSheetId="4" hidden="1">{#N/A,#N/A,FALSE,"REVSHARE"}</definedName>
    <definedName name="wrn.REVSHARE." localSheetId="6" hidden="1">{#N/A,#N/A,FALSE,"REVSHARE"}</definedName>
    <definedName name="wrn.REVSHARE." localSheetId="3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Riqfin." localSheetId="7" hidden="1">{"Riqfin97",#N/A,FALSE,"Tran";"Riqfinpro",#N/A,FALSE,"Tran"}</definedName>
    <definedName name="wrn.Riqfin." localSheetId="8" hidden="1">{"Riqfin97",#N/A,FALSE,"Tran";"Riqfinpro",#N/A,FALSE,"Tran"}</definedName>
    <definedName name="wrn.Riqfin." localSheetId="9" hidden="1">{"Riqfin97",#N/A,FALSE,"Tran";"Riqfinpro",#N/A,FALSE,"Tran"}</definedName>
    <definedName name="wrn.Riqfin." localSheetId="0" hidden="1">{"Riqfin97",#N/A,FALSE,"Tran";"Riqfinpro",#N/A,FALSE,"Tran"}</definedName>
    <definedName name="wrn.Riqfin." localSheetId="4" hidden="1">{"Riqfin97",#N/A,FALSE,"Tran";"Riqfinpro",#N/A,FALSE,"Tran"}</definedName>
    <definedName name="wrn.Riqfin." localSheetId="6" hidden="1">{"Riqfin97",#N/A,FALSE,"Tran";"Riqfinpro",#N/A,FALSE,"Tran"}</definedName>
    <definedName name="wrn.Riqfin." localSheetId="3" hidden="1">{"Riqfin97",#N/A,FALSE,"Tran";"Riqfinpro",#N/A,FALSE,"Tran"}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7" hidden="1">{#N/A,#N/A,FALSE,"SSPIB"}</definedName>
    <definedName name="wrn.SSPIB." localSheetId="8" hidden="1">{#N/A,#N/A,FALSE,"SSPIB"}</definedName>
    <definedName name="wrn.SSPIB." localSheetId="9" hidden="1">{#N/A,#N/A,FALSE,"SSPIB"}</definedName>
    <definedName name="wrn.SSPIB." localSheetId="0" hidden="1">{#N/A,#N/A,FALSE,"SSPIB"}</definedName>
    <definedName name="wrn.SSPIB." localSheetId="4" hidden="1">{#N/A,#N/A,FALSE,"SSPIB"}</definedName>
    <definedName name="wrn.SSPIB." localSheetId="6" hidden="1">{#N/A,#N/A,FALSE,"SSPIB"}</definedName>
    <definedName name="wrn.SSPIB." localSheetId="3" hidden="1">{#N/A,#N/A,FALSE,"SSPIB"}</definedName>
    <definedName name="wrn.SSPIB." localSheetId="1" hidden="1">{#N/A,#N/A,FALSE,"SSPIB"}</definedName>
    <definedName name="wrn.SSPIB." localSheetId="2" hidden="1">{#N/A,#N/A,FALSE,"SSPIB"}</definedName>
    <definedName name="wrn.SSPIB." localSheetId="5" hidden="1">{#N/A,#N/A,FALSE,"SSPIB"}</definedName>
    <definedName name="wrn.SSPIB." hidden="1">{#N/A,#N/A,FALSE,"SSPIB"}</definedName>
    <definedName name="wrn.Staff._.Report._.Tables." localSheetId="7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7" hidden="1">{#N/A,#N/A,FALSE,"STATE"}</definedName>
    <definedName name="wrn.STATE." localSheetId="8" hidden="1">{#N/A,#N/A,FALSE,"STATE"}</definedName>
    <definedName name="wrn.STATE." localSheetId="9" hidden="1">{#N/A,#N/A,FALSE,"STATE"}</definedName>
    <definedName name="wrn.STATE." localSheetId="0" hidden="1">{#N/A,#N/A,FALSE,"STATE"}</definedName>
    <definedName name="wrn.STATE." localSheetId="4" hidden="1">{#N/A,#N/A,FALSE,"STATE"}</definedName>
    <definedName name="wrn.STATE." localSheetId="6" hidden="1">{#N/A,#N/A,FALSE,"STATE"}</definedName>
    <definedName name="wrn.STATE." localSheetId="3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7" hidden="1">{#N/A,#N/A,FALSE,"TAXARREARS"}</definedName>
    <definedName name="wrn.TAXARREARS." localSheetId="8" hidden="1">{#N/A,#N/A,FALSE,"TAXARREARS"}</definedName>
    <definedName name="wrn.TAXARREARS." localSheetId="9" hidden="1">{#N/A,#N/A,FALSE,"TAXARREARS"}</definedName>
    <definedName name="wrn.TAXARREARS." localSheetId="0" hidden="1">{#N/A,#N/A,FALSE,"TAXARREARS"}</definedName>
    <definedName name="wrn.TAXARREARS." localSheetId="4" hidden="1">{#N/A,#N/A,FALSE,"TAXARREARS"}</definedName>
    <definedName name="wrn.TAXARREARS." localSheetId="6" hidden="1">{#N/A,#N/A,FALSE,"TAXARREARS"}</definedName>
    <definedName name="wrn.TAXARREARS." localSheetId="3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7" hidden="1">{#N/A,#N/A,FALSE,"TAXPAYRS"}</definedName>
    <definedName name="wrn.TAXPAYRS." localSheetId="8" hidden="1">{#N/A,#N/A,FALSE,"TAXPAYRS"}</definedName>
    <definedName name="wrn.TAXPAYRS." localSheetId="9" hidden="1">{#N/A,#N/A,FALSE,"TAXPAYRS"}</definedName>
    <definedName name="wrn.TAXPAYRS." localSheetId="0" hidden="1">{#N/A,#N/A,FALSE,"TAXPAYRS"}</definedName>
    <definedName name="wrn.TAXPAYRS." localSheetId="4" hidden="1">{#N/A,#N/A,FALSE,"TAXPAYRS"}</definedName>
    <definedName name="wrn.TAXPAYRS." localSheetId="6" hidden="1">{#N/A,#N/A,FALSE,"TAXPAYRS"}</definedName>
    <definedName name="wrn.TAXPAYRS." localSheetId="3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7" hidden="1">{#N/A,#N/A,FALSE,"TRADE"}</definedName>
    <definedName name="wrn.TRADE." localSheetId="8" hidden="1">{#N/A,#N/A,FALSE,"TRADE"}</definedName>
    <definedName name="wrn.TRADE." localSheetId="9" hidden="1">{#N/A,#N/A,FALSE,"TRADE"}</definedName>
    <definedName name="wrn.TRADE." localSheetId="0" hidden="1">{#N/A,#N/A,FALSE,"TRADE"}</definedName>
    <definedName name="wrn.TRADE." localSheetId="4" hidden="1">{#N/A,#N/A,FALSE,"TRADE"}</definedName>
    <definedName name="wrn.TRADE." localSheetId="6" hidden="1">{#N/A,#N/A,FALSE,"TRADE"}</definedName>
    <definedName name="wrn.TRADE." localSheetId="3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7" hidden="1">{#N/A,#N/A,FALSE,"TRANPORT"}</definedName>
    <definedName name="wrn.TRANSPORT." localSheetId="8" hidden="1">{#N/A,#N/A,FALSE,"TRANPORT"}</definedName>
    <definedName name="wrn.TRANSPORT." localSheetId="9" hidden="1">{#N/A,#N/A,FALSE,"TRANPORT"}</definedName>
    <definedName name="wrn.TRANSPORT." localSheetId="0" hidden="1">{#N/A,#N/A,FALSE,"TRANPORT"}</definedName>
    <definedName name="wrn.TRANSPORT." localSheetId="4" hidden="1">{#N/A,#N/A,FALSE,"TRANPORT"}</definedName>
    <definedName name="wrn.TRANSPORT." localSheetId="6" hidden="1">{#N/A,#N/A,FALSE,"TRANPORT"}</definedName>
    <definedName name="wrn.TRANSPORT." localSheetId="3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7" hidden="1">{#N/A,#N/A,FALSE,"EMP_POP";#N/A,#N/A,FALSE,"UNEMPL"}</definedName>
    <definedName name="wrn.UNEMPL." localSheetId="8" hidden="1">{#N/A,#N/A,FALSE,"EMP_POP";#N/A,#N/A,FALSE,"UNEMPL"}</definedName>
    <definedName name="wrn.UNEMPL." localSheetId="9" hidden="1">{#N/A,#N/A,FALSE,"EMP_POP";#N/A,#N/A,FALSE,"UNEMPL"}</definedName>
    <definedName name="wrn.UNEMPL." localSheetId="0" hidden="1">{#N/A,#N/A,FALSE,"EMP_POP";#N/A,#N/A,FALSE,"UNEMPL"}</definedName>
    <definedName name="wrn.UNEMPL." localSheetId="4" hidden="1">{#N/A,#N/A,FALSE,"EMP_POP";#N/A,#N/A,FALSE,"UNEMPL"}</definedName>
    <definedName name="wrn.UNEMPL." localSheetId="6" hidden="1">{#N/A,#N/A,FALSE,"EMP_POP";#N/A,#N/A,FALSE,"UNEMPL"}</definedName>
    <definedName name="wrn.UNEMPL." localSheetId="3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7" hidden="1">{#N/A,#N/A,FALSE,"WAGES"}</definedName>
    <definedName name="wrn.WAGES." localSheetId="8" hidden="1">{#N/A,#N/A,FALSE,"WAGES"}</definedName>
    <definedName name="wrn.WAGES." localSheetId="9" hidden="1">{#N/A,#N/A,FALSE,"WAGES"}</definedName>
    <definedName name="wrn.WAGES." localSheetId="0" hidden="1">{#N/A,#N/A,FALSE,"WAGES"}</definedName>
    <definedName name="wrn.WAGES." localSheetId="4" hidden="1">{#N/A,#N/A,FALSE,"WAGES"}</definedName>
    <definedName name="wrn.WAGES." localSheetId="6" hidden="1">{#N/A,#N/A,FALSE,"WAGES"}</definedName>
    <definedName name="wrn.WAGES." localSheetId="3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7" hidden="1">{"WEO",#N/A,FALSE,"T"}</definedName>
    <definedName name="wrn.WEO." localSheetId="8" hidden="1">{"WEO",#N/A,FALSE,"T"}</definedName>
    <definedName name="wrn.WEO." localSheetId="9" hidden="1">{"WEO",#N/A,FALSE,"T"}</definedName>
    <definedName name="wrn.WEO." localSheetId="0" hidden="1">{"WEO",#N/A,FALSE,"T"}</definedName>
    <definedName name="wrn.WEO." localSheetId="4" hidden="1">{"WEO",#N/A,FALSE,"T"}</definedName>
    <definedName name="wrn.WEO." localSheetId="6" hidden="1">{"WEO",#N/A,FALSE,"T"}</definedName>
    <definedName name="wrn.WEO." localSheetId="3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5" hidden="1">{"WEO",#N/A,FALSE,"T"}</definedName>
    <definedName name="wrn.WEO." hidden="1">{"WEO",#N/A,FALSE,"T"}</definedName>
    <definedName name="wtewt" localSheetId="8" hidden="1">#REF!</definedName>
    <definedName name="wtewt" localSheetId="9" hidden="1">#REF!</definedName>
    <definedName name="wtewt" localSheetId="4" hidden="1">#REF!</definedName>
    <definedName name="wtewt" localSheetId="6" hidden="1">#REF!</definedName>
    <definedName name="wtewt" localSheetId="3" hidden="1">#REF!</definedName>
    <definedName name="wtewt" localSheetId="1" hidden="1">#REF!</definedName>
    <definedName name="wtewt" localSheetId="2" hidden="1">#REF!</definedName>
    <definedName name="wtewt" hidden="1">#REF!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[61]M!#REF!</definedName>
    <definedName name="www" localSheetId="7" hidden="1">{"Riqfin97",#N/A,FALSE,"Tran";"Riqfinpro",#N/A,FALSE,"Tran"}</definedName>
    <definedName name="www" localSheetId="8" hidden="1">{"Riqfin97",#N/A,FALSE,"Tran";"Riqfinpro",#N/A,FALSE,"Tran"}</definedName>
    <definedName name="www" localSheetId="9" hidden="1">{"Riqfin97",#N/A,FALSE,"Tran";"Riqfinpro",#N/A,FALSE,"Tran"}</definedName>
    <definedName name="www" localSheetId="0" hidden="1">{"Riqfin97",#N/A,FALSE,"Tran";"Riqfinpro",#N/A,FALSE,"Tran"}</definedName>
    <definedName name="www" localSheetId="4" hidden="1">{"Riqfin97",#N/A,FALSE,"Tran";"Riqfinpro",#N/A,FALSE,"Tran"}</definedName>
    <definedName name="www" localSheetId="6" hidden="1">{"Riqfin97",#N/A,FALSE,"Tran";"Riqfinpro",#N/A,FALSE,"Tran"}</definedName>
    <definedName name="www" localSheetId="3" hidden="1">{"Riqfin97",#N/A,FALSE,"Tran";"Riqfinpro",#N/A,FALSE,"Tran"}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[76]M!#REF!</definedName>
    <definedName name="wwwww" localSheetId="7" hidden="1">{"Minpmon",#N/A,FALSE,"Monthinput"}</definedName>
    <definedName name="wwwww" localSheetId="8" hidden="1">{"Minpmon",#N/A,FALSE,"Monthinput"}</definedName>
    <definedName name="wwwww" localSheetId="9" hidden="1">{"Minpmon",#N/A,FALSE,"Monthinput"}</definedName>
    <definedName name="wwwww" localSheetId="0" hidden="1">{"Minpmon",#N/A,FALSE,"Monthinput"}</definedName>
    <definedName name="wwwww" localSheetId="4" hidden="1">{"Minpmon",#N/A,FALSE,"Monthinput"}</definedName>
    <definedName name="wwwww" localSheetId="6" hidden="1">{"Minpmon",#N/A,FALSE,"Monthinput"}</definedName>
    <definedName name="wwwww" localSheetId="3" hidden="1">{"Minpmon",#N/A,FALSE,"Monthinput"}</definedName>
    <definedName name="wwwww" localSheetId="1" hidden="1">{"Minpmon",#N/A,FALSE,"Monthinput"}</definedName>
    <definedName name="wwwww" localSheetId="2" hidden="1">{"Minpmon",#N/A,FALSE,"Monthinput"}</definedName>
    <definedName name="wwwww" localSheetId="5" hidden="1">{"Minpmon",#N/A,FALSE,"Monthinput"}</definedName>
    <definedName name="wwwww" hidden="1">{"Minpmon",#N/A,FALSE,"Monthinput"}</definedName>
    <definedName name="wwwwwww" localSheetId="7" hidden="1">{"Riqfin97",#N/A,FALSE,"Tran";"Riqfinpro",#N/A,FALSE,"Tran"}</definedName>
    <definedName name="wwwwwww" localSheetId="8" hidden="1">{"Riqfin97",#N/A,FALSE,"Tran";"Riqfinpro",#N/A,FALSE,"Tran"}</definedName>
    <definedName name="wwwwwww" localSheetId="9" hidden="1">{"Riqfin97",#N/A,FALSE,"Tran";"Riqfinpro",#N/A,FALSE,"Tran"}</definedName>
    <definedName name="wwwwwww" localSheetId="0" hidden="1">{"Riqfin97",#N/A,FALSE,"Tran";"Riqfinpro",#N/A,FALSE,"Tran"}</definedName>
    <definedName name="wwwwwww" localSheetId="4" hidden="1">{"Riqfin97",#N/A,FALSE,"Tran";"Riqfinpro",#N/A,FALSE,"Tran"}</definedName>
    <definedName name="wwwwwww" localSheetId="6" hidden="1">{"Riqfin97",#N/A,FALSE,"Tran";"Riqfinpro",#N/A,FALSE,"Tran"}</definedName>
    <definedName name="wwwwwww" localSheetId="3" hidden="1">{"Riqfin97",#N/A,FALSE,"Tran";"Riqfinpro",#N/A,FALSE,"Tran"}</definedName>
    <definedName name="wwwwwww" localSheetId="1" hidden="1">{"Riqfin97",#N/A,FALSE,"Tran";"Riqfinpro",#N/A,FALSE,"Tran"}</definedName>
    <definedName name="wwwwwww" localSheetId="2" hidden="1">{"Riqfin97",#N/A,FALSE,"Tran";"Riqfinpro",#N/A,FALSE,"Tran"}</definedName>
    <definedName name="wwwwwww" localSheetId="5" hidden="1">{"Riqfin97",#N/A,FALSE,"Tran";"Riqfinpro",#N/A,FALSE,"Tran"}</definedName>
    <definedName name="wwwwwww" hidden="1">{"Riqfin97",#N/A,FALSE,"Tran";"Riqfinpro",#N/A,FALSE,"Tran"}</definedName>
    <definedName name="wwwwwwww" localSheetId="7" hidden="1">{"Tab1",#N/A,FALSE,"P";"Tab2",#N/A,FALSE,"P"}</definedName>
    <definedName name="wwwwwwww" localSheetId="8" hidden="1">{"Tab1",#N/A,FALSE,"P";"Tab2",#N/A,FALSE,"P"}</definedName>
    <definedName name="wwwwwwww" localSheetId="9" hidden="1">{"Tab1",#N/A,FALSE,"P";"Tab2",#N/A,FALSE,"P"}</definedName>
    <definedName name="wwwwwwww" localSheetId="0" hidden="1">{"Tab1",#N/A,FALSE,"P";"Tab2",#N/A,FALSE,"P"}</definedName>
    <definedName name="wwwwwwww" localSheetId="4" hidden="1">{"Tab1",#N/A,FALSE,"P";"Tab2",#N/A,FALSE,"P"}</definedName>
    <definedName name="wwwwwwww" localSheetId="6" hidden="1">{"Tab1",#N/A,FALSE,"P";"Tab2",#N/A,FALSE,"P"}</definedName>
    <definedName name="wwwwwwww" localSheetId="3" hidden="1">{"Tab1",#N/A,FALSE,"P";"Tab2",#N/A,FALSE,"P"}</definedName>
    <definedName name="wwwwwwww" localSheetId="1" hidden="1">{"Tab1",#N/A,FALSE,"P";"Tab2",#N/A,FALSE,"P"}</definedName>
    <definedName name="wwwwwwww" localSheetId="2" hidden="1">{"Tab1",#N/A,FALSE,"P";"Tab2",#N/A,FALSE,"P"}</definedName>
    <definedName name="wwwwwwww" localSheetId="5" hidden="1">{"Tab1",#N/A,FALSE,"P";"Tab2",#N/A,FALSE,"P"}</definedName>
    <definedName name="wwwwwwww" hidden="1">{"Tab1",#N/A,FALSE,"P";"Tab2",#N/A,FALSE,"P"}</definedName>
    <definedName name="X" localSheetId="8">#REF!</definedName>
    <definedName name="X" localSheetId="9">#REF!</definedName>
    <definedName name="X" localSheetId="4">#REF!</definedName>
    <definedName name="X" localSheetId="6">#REF!</definedName>
    <definedName name="X" localSheetId="3">#REF!</definedName>
    <definedName name="X" localSheetId="1">#REF!</definedName>
    <definedName name="X" localSheetId="2">#REF!</definedName>
    <definedName name="X">#REF!</definedName>
    <definedName name="Xaxis" localSheetId="8">#REF!</definedName>
    <definedName name="Xaxis" localSheetId="9">#REF!</definedName>
    <definedName name="Xaxis" localSheetId="4">#REF!</definedName>
    <definedName name="Xaxis" localSheetId="6">#REF!</definedName>
    <definedName name="Xaxis" localSheetId="3">#REF!</definedName>
    <definedName name="Xaxis" localSheetId="1">#REF!</definedName>
    <definedName name="Xaxis" localSheetId="2">#REF!</definedName>
    <definedName name="Xaxis">#REF!</definedName>
    <definedName name="XBANANO" localSheetId="8">#REF!</definedName>
    <definedName name="XBANANO" localSheetId="9">#REF!</definedName>
    <definedName name="XBANANO" localSheetId="4">#REF!</definedName>
    <definedName name="XBANANO" localSheetId="6">#REF!</definedName>
    <definedName name="XBANANO" localSheetId="3">#REF!</definedName>
    <definedName name="XBANANO" localSheetId="2">#REF!</definedName>
    <definedName name="XBANANO">#REF!</definedName>
    <definedName name="XCAFE" localSheetId="9">#REF!</definedName>
    <definedName name="XCAFE" localSheetId="6">#REF!</definedName>
    <definedName name="XCAFE" localSheetId="5">#REF!</definedName>
    <definedName name="XCAFE">#REF!</definedName>
    <definedName name="XGS" localSheetId="9">#REF!</definedName>
    <definedName name="XGS" localSheetId="6">#REF!</definedName>
    <definedName name="XGS" localSheetId="5">#REF!</definedName>
    <definedName name="XGS">#REF!</definedName>
    <definedName name="XMENSUALES" localSheetId="9">#REF!</definedName>
    <definedName name="XMENSUALES" localSheetId="6">#REF!</definedName>
    <definedName name="XMENSUALES" localSheetId="5">#REF!</definedName>
    <definedName name="XMENSUALES">#REF!</definedName>
    <definedName name="xx" localSheetId="7" hidden="1">{"Riqfin97",#N/A,FALSE,"Tran";"Riqfinpro",#N/A,FALSE,"Tran"}</definedName>
    <definedName name="xx" localSheetId="8" hidden="1">{"Riqfin97",#N/A,FALSE,"Tran";"Riqfinpro",#N/A,FALSE,"Tran"}</definedName>
    <definedName name="xx" localSheetId="9" hidden="1">{"Riqfin97",#N/A,FALSE,"Tran";"Riqfinpro",#N/A,FALSE,"Tran"}</definedName>
    <definedName name="xx" localSheetId="0" hidden="1">{"Riqfin97",#N/A,FALSE,"Tran";"Riqfinpro",#N/A,FALSE,"Tran"}</definedName>
    <definedName name="xx" localSheetId="4" hidden="1">{"Riqfin97",#N/A,FALSE,"Tran";"Riqfinpro",#N/A,FALSE,"Tran"}</definedName>
    <definedName name="xx" localSheetId="6" hidden="1">{"Riqfin97",#N/A,FALSE,"Tran";"Riqfinpro",#N/A,FALSE,"Tran"}</definedName>
    <definedName name="xx" localSheetId="3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>'[27]shared data'!$A$1:$A$77</definedName>
    <definedName name="xxWRS_2" localSheetId="8">#REF!</definedName>
    <definedName name="xxWRS_2" localSheetId="9">#REF!</definedName>
    <definedName name="xxWRS_2" localSheetId="4">#REF!</definedName>
    <definedName name="xxWRS_2" localSheetId="6">#REF!</definedName>
    <definedName name="xxWRS_2" localSheetId="1">#REF!</definedName>
    <definedName name="xxWRS_2" localSheetId="2">#REF!</definedName>
    <definedName name="xxWRS_2">#REF!</definedName>
    <definedName name="xxWRS_3" localSheetId="8">#REF!</definedName>
    <definedName name="xxWRS_3" localSheetId="9">#REF!</definedName>
    <definedName name="xxWRS_3" localSheetId="4">#REF!</definedName>
    <definedName name="xxWRS_3" localSheetId="6">#REF!</definedName>
    <definedName name="xxWRS_3" localSheetId="1">#REF!</definedName>
    <definedName name="xxWRS_3" localSheetId="2">#REF!</definedName>
    <definedName name="xxWRS_3">#REF!</definedName>
    <definedName name="xxWRS_4">[48]Q5!$A$1:$A$104</definedName>
    <definedName name="xxWRS_5">[48]Q6!$A$1:$A$160</definedName>
    <definedName name="xxWRS_6">[48]Q7!$A$1:$A$59</definedName>
    <definedName name="xxWRS_7">[48]Q5!$A$1:$A$109</definedName>
    <definedName name="xxWRS_8">[48]Q6!$A$1:$A$162</definedName>
    <definedName name="xxWRS_9">[48]Q7!$A$1:$A$61</definedName>
    <definedName name="xxx">[54]GDP_WEO!$A$3:$AB$188</definedName>
    <definedName name="XXX1" localSheetId="8">#REF!</definedName>
    <definedName name="XXX1" localSheetId="9">#REF!</definedName>
    <definedName name="XXX1" localSheetId="4">#REF!</definedName>
    <definedName name="XXX1" localSheetId="6">#REF!</definedName>
    <definedName name="XXX1" localSheetId="1">#REF!</definedName>
    <definedName name="XXX1" localSheetId="2">#REF!</definedName>
    <definedName name="XXX1">#REF!</definedName>
    <definedName name="xxxx" localSheetId="7" hidden="1">{"Riqfin97",#N/A,FALSE,"Tran";"Riqfinpro",#N/A,FALSE,"Tran"}</definedName>
    <definedName name="xxxx" localSheetId="8" hidden="1">{"Riqfin97",#N/A,FALSE,"Tran";"Riqfinpro",#N/A,FALSE,"Tran"}</definedName>
    <definedName name="xxxx" localSheetId="9" hidden="1">{"Riqfin97",#N/A,FALSE,"Tran";"Riqfinpro",#N/A,FALSE,"Tran"}</definedName>
    <definedName name="xxxx" localSheetId="0" hidden="1">{"Riqfin97",#N/A,FALSE,"Tran";"Riqfinpro",#N/A,FALSE,"Tran"}</definedName>
    <definedName name="xxxx" localSheetId="4" hidden="1">{"Riqfin97",#N/A,FALSE,"Tran";"Riqfinpro",#N/A,FALSE,"Tran"}</definedName>
    <definedName name="xxxx" localSheetId="6" hidden="1">{"Riqfin97",#N/A,FALSE,"Tran";"Riqfinpro",#N/A,FALSE,"Tran"}</definedName>
    <definedName name="xxxx" localSheetId="3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5" hidden="1">{"Riqfin97",#N/A,FALSE,"Tran";"Riqfinpro",#N/A,FALSE,"Tran"}</definedName>
    <definedName name="xxxxxxxxxxxxxx" hidden="1">{"Riqfin97",#N/A,FALSE,"Tran";"Riqfinpro",#N/A,FALSE,"Tran"}</definedName>
    <definedName name="y" localSheetId="8" hidden="1">#REF!</definedName>
    <definedName name="y" localSheetId="9" hidden="1">#REF!</definedName>
    <definedName name="y" localSheetId="4" hidden="1">#REF!</definedName>
    <definedName name="y" localSheetId="6" hidden="1">#REF!</definedName>
    <definedName name="y" localSheetId="3" hidden="1">#REF!</definedName>
    <definedName name="y" localSheetId="1" hidden="1">#REF!</definedName>
    <definedName name="y" localSheetId="2" hidden="1">#REF!</definedName>
    <definedName name="y" hidden="1">#REF!</definedName>
    <definedName name="ycirr" localSheetId="8">#REF!</definedName>
    <definedName name="ycirr" localSheetId="9">#REF!</definedName>
    <definedName name="ycirr" localSheetId="4">#REF!</definedName>
    <definedName name="ycirr" localSheetId="6">#REF!</definedName>
    <definedName name="ycirr" localSheetId="3">#REF!</definedName>
    <definedName name="ycirr" localSheetId="1">#REF!</definedName>
    <definedName name="ycirr" localSheetId="2">#REF!</definedName>
    <definedName name="ycirr">#REF!</definedName>
    <definedName name="Year" localSheetId="8">#REF!</definedName>
    <definedName name="Year" localSheetId="9">#REF!</definedName>
    <definedName name="Year" localSheetId="4">#REF!</definedName>
    <definedName name="Year" localSheetId="6">#REF!</definedName>
    <definedName name="Year" localSheetId="3">#REF!</definedName>
    <definedName name="Year" localSheetId="2">#REF!</definedName>
    <definedName name="Year">#REF!</definedName>
    <definedName name="Years" localSheetId="9">#REF!</definedName>
    <definedName name="Years" localSheetId="6">#REF!</definedName>
    <definedName name="Years" localSheetId="5">#REF!</definedName>
    <definedName name="Years">#REF!</definedName>
    <definedName name="yenr" localSheetId="9">#REF!</definedName>
    <definedName name="yenr" localSheetId="6">#REF!</definedName>
    <definedName name="yenr" localSheetId="5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8" hidden="1">'[34]Fax a enviar'!#REF!</definedName>
    <definedName name="ytyry" localSheetId="9" hidden="1">'[34]Fax a enviar'!#REF!</definedName>
    <definedName name="ytyry" localSheetId="4" hidden="1">'[34]Fax a enviar'!#REF!</definedName>
    <definedName name="ytyry" localSheetId="6" hidden="1">'[34]Fax a enviar'!#REF!</definedName>
    <definedName name="ytyry" localSheetId="3" hidden="1">'[34]Fax a enviar'!#REF!</definedName>
    <definedName name="ytyry" localSheetId="1" hidden="1">'[34]Fax a enviar'!#REF!</definedName>
    <definedName name="ytyry" localSheetId="2" hidden="1">'[34]Fax a enviar'!#REF!</definedName>
    <definedName name="ytyry" hidden="1">'[34]Fax a enviar'!#REF!</definedName>
    <definedName name="ytytryry" localSheetId="8" hidden="1">#REF!</definedName>
    <definedName name="ytytryry" localSheetId="9" hidden="1">#REF!</definedName>
    <definedName name="ytytryry" localSheetId="4" hidden="1">#REF!</definedName>
    <definedName name="ytytryry" localSheetId="6" hidden="1">#REF!</definedName>
    <definedName name="ytytryry" localSheetId="1" hidden="1">#REF!</definedName>
    <definedName name="ytytryry" localSheetId="2" hidden="1">#REF!</definedName>
    <definedName name="ytytryry" hidden="1">#REF!</definedName>
    <definedName name="ytyty" localSheetId="8" hidden="1">'[24]Fax a enviar'!#REF!</definedName>
    <definedName name="ytyty" localSheetId="9" hidden="1">'[24]Fax a enviar'!#REF!</definedName>
    <definedName name="ytyty" localSheetId="4" hidden="1">'[24]Fax a enviar'!#REF!</definedName>
    <definedName name="ytyty" localSheetId="6" hidden="1">'[24]Fax a enviar'!#REF!</definedName>
    <definedName name="ytyty" localSheetId="1" hidden="1">'[24]Fax a enviar'!#REF!</definedName>
    <definedName name="ytyty" localSheetId="2" hidden="1">'[24]Fax a enviar'!#REF!</definedName>
    <definedName name="ytyty" hidden="1">'[24]Fax a enviar'!#REF!</definedName>
    <definedName name="ytytyt" localSheetId="8" hidden="1">'[24]Fax a enviar'!#REF!</definedName>
    <definedName name="ytytyt" localSheetId="9" hidden="1">'[24]Fax a enviar'!#REF!</definedName>
    <definedName name="ytytyt" localSheetId="4" hidden="1">'[24]Fax a enviar'!#REF!</definedName>
    <definedName name="ytytyt" localSheetId="6" hidden="1">'[24]Fax a enviar'!#REF!</definedName>
    <definedName name="ytytyt" localSheetId="2" hidden="1">'[24]Fax a enviar'!#REF!</definedName>
    <definedName name="ytytyt" hidden="1">'[24]Fax a enviar'!#REF!</definedName>
    <definedName name="yu" localSheetId="7" hidden="1">{"Tab1",#N/A,FALSE,"P";"Tab2",#N/A,FALSE,"P"}</definedName>
    <definedName name="yu" localSheetId="8" hidden="1">{"Tab1",#N/A,FALSE,"P";"Tab2",#N/A,FALSE,"P"}</definedName>
    <definedName name="yu" localSheetId="9" hidden="1">{"Tab1",#N/A,FALSE,"P";"Tab2",#N/A,FALSE,"P"}</definedName>
    <definedName name="yu" localSheetId="0" hidden="1">{"Tab1",#N/A,FALSE,"P";"Tab2",#N/A,FALSE,"P"}</definedName>
    <definedName name="yu" localSheetId="4" hidden="1">{"Tab1",#N/A,FALSE,"P";"Tab2",#N/A,FALSE,"P"}</definedName>
    <definedName name="yu" localSheetId="6" hidden="1">{"Tab1",#N/A,FALSE,"P";"Tab2",#N/A,FALSE,"P"}</definedName>
    <definedName name="yu" localSheetId="3" hidden="1">{"Tab1",#N/A,FALSE,"P";"Tab2",#N/A,FALSE,"P"}</definedName>
    <definedName name="yu" localSheetId="1" hidden="1">{"Tab1",#N/A,FALSE,"P";"Tab2",#N/A,FALSE,"P"}</definedName>
    <definedName name="yu" localSheetId="2" hidden="1">{"Tab1",#N/A,FALSE,"P";"Tab2",#N/A,FALSE,"P"}</definedName>
    <definedName name="yu" localSheetId="5" hidden="1">{"Tab1",#N/A,FALSE,"P";"Tab2",#N/A,FALSE,"P"}</definedName>
    <definedName name="yu" hidden="1">{"Tab1",#N/A,FALSE,"P";"Tab2",#N/A,FALSE,"P"}</definedName>
    <definedName name="yucvvjkjo09" hidden="1">'[46]Fax a enviar'!#REF!</definedName>
    <definedName name="YY" localSheetId="8">#REF!</definedName>
    <definedName name="YY" localSheetId="9">#REF!</definedName>
    <definedName name="YY" localSheetId="4">#REF!</definedName>
    <definedName name="YY" localSheetId="6">#REF!</definedName>
    <definedName name="YY" localSheetId="1">#REF!</definedName>
    <definedName name="YY" localSheetId="2">#REF!</definedName>
    <definedName name="YY">#REF!</definedName>
    <definedName name="YY1A" localSheetId="8">#REF!</definedName>
    <definedName name="YY1A" localSheetId="9">#REF!</definedName>
    <definedName name="YY1A" localSheetId="4">#REF!</definedName>
    <definedName name="YY1A" localSheetId="6">#REF!</definedName>
    <definedName name="YY1A" localSheetId="1">#REF!</definedName>
    <definedName name="YY1A" localSheetId="2">#REF!</definedName>
    <definedName name="YY1A">#REF!</definedName>
    <definedName name="yytutyu" localSheetId="8" hidden="1">#REF!</definedName>
    <definedName name="yytutyu" localSheetId="9" hidden="1">#REF!</definedName>
    <definedName name="yytutyu" localSheetId="4" hidden="1">#REF!</definedName>
    <definedName name="yytutyu" localSheetId="6" hidden="1">#REF!</definedName>
    <definedName name="yytutyu" localSheetId="1" hidden="1">#REF!</definedName>
    <definedName name="yytutyu" localSheetId="2" hidden="1">#REF!</definedName>
    <definedName name="yytutyu" hidden="1">#REF!</definedName>
    <definedName name="yyy" localSheetId="7" hidden="1">{"Tab1",#N/A,FALSE,"P";"Tab2",#N/A,FALSE,"P"}</definedName>
    <definedName name="yyy" localSheetId="8" hidden="1">{"Tab1",#N/A,FALSE,"P";"Tab2",#N/A,FALSE,"P"}</definedName>
    <definedName name="yyy" localSheetId="9" hidden="1">{"Tab1",#N/A,FALSE,"P";"Tab2",#N/A,FALSE,"P"}</definedName>
    <definedName name="yyy" localSheetId="0" hidden="1">{"Tab1",#N/A,FALSE,"P";"Tab2",#N/A,FALSE,"P"}</definedName>
    <definedName name="yyy" localSheetId="4" hidden="1">{"Tab1",#N/A,FALSE,"P";"Tab2",#N/A,FALSE,"P"}</definedName>
    <definedName name="yyy" localSheetId="6" hidden="1">{"Tab1",#N/A,FALSE,"P";"Tab2",#N/A,FALSE,"P"}</definedName>
    <definedName name="yyy" localSheetId="3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yy" hidden="1">'[47]Fax a enviar'!#REF!</definedName>
    <definedName name="yyyyyyyy" hidden="1">'[47]Fax a enviar'!#REF!</definedName>
    <definedName name="yyyyyyyyyyy" hidden="1">'[26]Fax a enviar'!#REF!</definedName>
    <definedName name="yyyyyyyyyyyyy" localSheetId="8" hidden="1">#REF!</definedName>
    <definedName name="yyyyyyyyyyyyy" localSheetId="9" hidden="1">#REF!</definedName>
    <definedName name="yyyyyyyyyyyyy" localSheetId="4" hidden="1">#REF!</definedName>
    <definedName name="yyyyyyyyyyyyy" localSheetId="6" hidden="1">#REF!</definedName>
    <definedName name="yyyyyyyyyyyyy" localSheetId="1" hidden="1">#REF!</definedName>
    <definedName name="yyyyyyyyyyyyy" localSheetId="2" hidden="1">#REF!</definedName>
    <definedName name="yyyyyyyyyyyyy" hidden="1">#REF!</definedName>
    <definedName name="yyyyyyyyyyyyyyy" localSheetId="8" hidden="1">'[47]Fax a enviar'!#REF!</definedName>
    <definedName name="yyyyyyyyyyyyyyy" localSheetId="9" hidden="1">'[47]Fax a enviar'!#REF!</definedName>
    <definedName name="yyyyyyyyyyyyyyy" localSheetId="4" hidden="1">'[47]Fax a enviar'!#REF!</definedName>
    <definedName name="yyyyyyyyyyyyyyy" localSheetId="6" hidden="1">'[47]Fax a enviar'!#REF!</definedName>
    <definedName name="yyyyyyyyyyyyyyy" localSheetId="1" hidden="1">'[47]Fax a enviar'!#REF!</definedName>
    <definedName name="yyyyyyyyyyyyyyy" localSheetId="2" hidden="1">'[47]Fax a enviar'!#REF!</definedName>
    <definedName name="yyyyyyyyyyyyyyy" hidden="1">'[47]Fax a enviar'!#REF!</definedName>
    <definedName name="yyyyyyyyyyyyyyyyyyyyyy" localSheetId="1" hidden="1">'[44]Fax a enviar'!#REF!</definedName>
    <definedName name="yyyyyyyyyyyyyyyyyyyyyy" localSheetId="2" hidden="1">'[44]Fax a enviar'!#REF!</definedName>
    <definedName name="yyyyyyyyyyyyyyyyyyyyyy" hidden="1">'[44]Fax a enviar'!#REF!</definedName>
    <definedName name="Z" localSheetId="8">#REF!</definedName>
    <definedName name="Z" localSheetId="9">#REF!</definedName>
    <definedName name="Z" localSheetId="4">#REF!</definedName>
    <definedName name="Z" localSheetId="6">#REF!</definedName>
    <definedName name="Z" localSheetId="1">#REF!</definedName>
    <definedName name="Z" localSheetId="2">#REF!</definedName>
    <definedName name="Z">#REF!</definedName>
    <definedName name="Z_1A8C061B_2301_11D3_BFD1_000039E37209_.wvu.Cols" localSheetId="8" hidden="1">#REF!,#REF!,#REF!</definedName>
    <definedName name="Z_1A8C061B_2301_11D3_BFD1_000039E37209_.wvu.Cols" localSheetId="9" hidden="1">#REF!,#REF!,#REF!</definedName>
    <definedName name="Z_1A8C061B_2301_11D3_BFD1_000039E37209_.wvu.Cols" localSheetId="4" hidden="1">#REF!,#REF!,#REF!</definedName>
    <definedName name="Z_1A8C061B_2301_11D3_BFD1_000039E37209_.wvu.Cols" localSheetId="6" hidden="1">#REF!,#REF!,#REF!</definedName>
    <definedName name="Z_1A8C061B_2301_11D3_BFD1_000039E37209_.wvu.Cols" localSheetId="1" hidden="1">#REF!,#REF!,#REF!</definedName>
    <definedName name="Z_1A8C061B_2301_11D3_BFD1_000039E37209_.wvu.Cols" localSheetId="2" hidden="1">#REF!,#REF!,#REF!</definedName>
    <definedName name="Z_1A8C061B_2301_11D3_BFD1_000039E37209_.wvu.Cols" hidden="1">#REF!,#REF!,#REF!</definedName>
    <definedName name="Z_1A8C061B_2301_11D3_BFD1_000039E37209_.wvu.Rows" localSheetId="8" hidden="1">#REF!,#REF!,#REF!</definedName>
    <definedName name="Z_1A8C061B_2301_11D3_BFD1_000039E37209_.wvu.Rows" localSheetId="9" hidden="1">#REF!,#REF!,#REF!</definedName>
    <definedName name="Z_1A8C061B_2301_11D3_BFD1_000039E37209_.wvu.Rows" localSheetId="4" hidden="1">#REF!,#REF!,#REF!</definedName>
    <definedName name="Z_1A8C061B_2301_11D3_BFD1_000039E37209_.wvu.Rows" localSheetId="6" hidden="1">#REF!,#REF!,#REF!</definedName>
    <definedName name="Z_1A8C061B_2301_11D3_BFD1_000039E37209_.wvu.Rows" localSheetId="1" hidden="1">#REF!,#REF!,#REF!</definedName>
    <definedName name="Z_1A8C061B_2301_11D3_BFD1_000039E37209_.wvu.Rows" localSheetId="2" hidden="1">#REF!,#REF!,#REF!</definedName>
    <definedName name="Z_1A8C061B_2301_11D3_BFD1_000039E37209_.wvu.Rows" hidden="1">#REF!,#REF!,#REF!</definedName>
    <definedName name="Z_1A8C061C_2301_11D3_BFD1_000039E37209_.wvu.Cols" localSheetId="8" hidden="1">#REF!,#REF!,#REF!</definedName>
    <definedName name="Z_1A8C061C_2301_11D3_BFD1_000039E37209_.wvu.Cols" localSheetId="9" hidden="1">#REF!,#REF!,#REF!</definedName>
    <definedName name="Z_1A8C061C_2301_11D3_BFD1_000039E37209_.wvu.Cols" localSheetId="4" hidden="1">#REF!,#REF!,#REF!</definedName>
    <definedName name="Z_1A8C061C_2301_11D3_BFD1_000039E37209_.wvu.Cols" localSheetId="6" hidden="1">#REF!,#REF!,#REF!</definedName>
    <definedName name="Z_1A8C061C_2301_11D3_BFD1_000039E37209_.wvu.Cols" localSheetId="1" hidden="1">#REF!,#REF!,#REF!</definedName>
    <definedName name="Z_1A8C061C_2301_11D3_BFD1_000039E37209_.wvu.Cols" localSheetId="2" hidden="1">#REF!,#REF!,#REF!</definedName>
    <definedName name="Z_1A8C061C_2301_11D3_BFD1_000039E37209_.wvu.Cols" hidden="1">#REF!,#REF!,#REF!</definedName>
    <definedName name="Z_1A8C061C_2301_11D3_BFD1_000039E37209_.wvu.Rows" localSheetId="9" hidden="1">#REF!,#REF!,#REF!</definedName>
    <definedName name="Z_1A8C061C_2301_11D3_BFD1_000039E37209_.wvu.Rows" localSheetId="6" hidden="1">#REF!,#REF!,#REF!</definedName>
    <definedName name="Z_1A8C061C_2301_11D3_BFD1_000039E37209_.wvu.Rows" localSheetId="1" hidden="1">#REF!,#REF!,#REF!</definedName>
    <definedName name="Z_1A8C061C_2301_11D3_BFD1_000039E37209_.wvu.Rows" localSheetId="5" hidden="1">#REF!,#REF!,#REF!</definedName>
    <definedName name="Z_1A8C061C_2301_11D3_BFD1_000039E37209_.wvu.Rows" hidden="1">#REF!,#REF!,#REF!</definedName>
    <definedName name="Z_1A8C061E_2301_11D3_BFD1_000039E37209_.wvu.Cols" localSheetId="9" hidden="1">#REF!,#REF!,#REF!</definedName>
    <definedName name="Z_1A8C061E_2301_11D3_BFD1_000039E37209_.wvu.Cols" localSheetId="6" hidden="1">#REF!,#REF!,#REF!</definedName>
    <definedName name="Z_1A8C061E_2301_11D3_BFD1_000039E37209_.wvu.Cols" localSheetId="1" hidden="1">#REF!,#REF!,#REF!</definedName>
    <definedName name="Z_1A8C061E_2301_11D3_BFD1_000039E37209_.wvu.Cols" localSheetId="5" hidden="1">#REF!,#REF!,#REF!</definedName>
    <definedName name="Z_1A8C061E_2301_11D3_BFD1_000039E37209_.wvu.Cols" hidden="1">#REF!,#REF!,#REF!</definedName>
    <definedName name="Z_1A8C061E_2301_11D3_BFD1_000039E37209_.wvu.Rows" localSheetId="9" hidden="1">#REF!,#REF!,#REF!</definedName>
    <definedName name="Z_1A8C061E_2301_11D3_BFD1_000039E37209_.wvu.Rows" localSheetId="6" hidden="1">#REF!,#REF!,#REF!</definedName>
    <definedName name="Z_1A8C061E_2301_11D3_BFD1_000039E37209_.wvu.Rows" localSheetId="1" hidden="1">#REF!,#REF!,#REF!</definedName>
    <definedName name="Z_1A8C061E_2301_11D3_BFD1_000039E37209_.wvu.Rows" localSheetId="5" hidden="1">#REF!,#REF!,#REF!</definedName>
    <definedName name="Z_1A8C061E_2301_11D3_BFD1_000039E37209_.wvu.Rows" hidden="1">#REF!,#REF!,#REF!</definedName>
    <definedName name="Z_1A8C061F_2301_11D3_BFD1_000039E37209_.wvu.Cols" localSheetId="9" hidden="1">#REF!,#REF!,#REF!</definedName>
    <definedName name="Z_1A8C061F_2301_11D3_BFD1_000039E37209_.wvu.Cols" localSheetId="6" hidden="1">#REF!,#REF!,#REF!</definedName>
    <definedName name="Z_1A8C061F_2301_11D3_BFD1_000039E37209_.wvu.Cols" localSheetId="1" hidden="1">#REF!,#REF!,#REF!</definedName>
    <definedName name="Z_1A8C061F_2301_11D3_BFD1_000039E37209_.wvu.Cols" localSheetId="5" hidden="1">#REF!,#REF!,#REF!</definedName>
    <definedName name="Z_1A8C061F_2301_11D3_BFD1_000039E37209_.wvu.Cols" hidden="1">#REF!,#REF!,#REF!</definedName>
    <definedName name="Z_1A8C061F_2301_11D3_BFD1_000039E37209_.wvu.Rows" localSheetId="9" hidden="1">#REF!,#REF!,#REF!</definedName>
    <definedName name="Z_1A8C061F_2301_11D3_BFD1_000039E37209_.wvu.Rows" localSheetId="6" hidden="1">#REF!,#REF!,#REF!</definedName>
    <definedName name="Z_1A8C061F_2301_11D3_BFD1_000039E37209_.wvu.Rows" localSheetId="1" hidden="1">#REF!,#REF!,#REF!</definedName>
    <definedName name="Z_1A8C061F_2301_11D3_BFD1_000039E37209_.wvu.Rows" localSheetId="5" hidden="1">#REF!,#REF!,#REF!</definedName>
    <definedName name="Z_1A8C061F_2301_11D3_BFD1_000039E37209_.wvu.Rows" hidden="1">#REF!,#REF!,#REF!</definedName>
    <definedName name="Z_95224721_0485_11D4_BFD1_00508B5F4DA4_.wvu.Cols" localSheetId="8" hidden="1">#REF!</definedName>
    <definedName name="Z_95224721_0485_11D4_BFD1_00508B5F4DA4_.wvu.Cols" localSheetId="9" hidden="1">#REF!</definedName>
    <definedName name="Z_95224721_0485_11D4_BFD1_00508B5F4DA4_.wvu.Cols" localSheetId="4" hidden="1">#REF!</definedName>
    <definedName name="Z_95224721_0485_11D4_BFD1_00508B5F4DA4_.wvu.Cols" localSheetId="6" hidden="1">#REF!</definedName>
    <definedName name="Z_95224721_0485_11D4_BFD1_00508B5F4DA4_.wvu.Cols" localSheetId="3" hidden="1">#REF!</definedName>
    <definedName name="Z_95224721_0485_11D4_BFD1_00508B5F4DA4_.wvu.Cols" localSheetId="1" hidden="1">#REF!</definedName>
    <definedName name="Z_95224721_0485_11D4_BFD1_00508B5F4DA4_.wvu.Cols" localSheetId="2" hidden="1">#REF!</definedName>
    <definedName name="Z_95224721_0485_11D4_BFD1_00508B5F4DA4_.wvu.Cols" hidden="1">#REF!</definedName>
    <definedName name="zc" localSheetId="7" hidden="1">{"Riqfin97",#N/A,FALSE,"Tran";"Riqfinpro",#N/A,FALSE,"Tran"}</definedName>
    <definedName name="zc" localSheetId="8" hidden="1">{"Riqfin97",#N/A,FALSE,"Tran";"Riqfinpro",#N/A,FALSE,"Tran"}</definedName>
    <definedName name="zc" localSheetId="9" hidden="1">{"Riqfin97",#N/A,FALSE,"Tran";"Riqfinpro",#N/A,FALSE,"Tran"}</definedName>
    <definedName name="zc" localSheetId="0" hidden="1">{"Riqfin97",#N/A,FALSE,"Tran";"Riqfinpro",#N/A,FALSE,"Tran"}</definedName>
    <definedName name="zc" localSheetId="4" hidden="1">{"Riqfin97",#N/A,FALSE,"Tran";"Riqfinpro",#N/A,FALSE,"Tran"}</definedName>
    <definedName name="zc" localSheetId="6" hidden="1">{"Riqfin97",#N/A,FALSE,"Tran";"Riqfinpro",#N/A,FALSE,"Tran"}</definedName>
    <definedName name="zc" localSheetId="3" hidden="1">{"Riqfin97",#N/A,FALSE,"Tran";"Riqfinpro",#N/A,FALSE,"Tran"}</definedName>
    <definedName name="zc" localSheetId="1" hidden="1">{"Riqfin97",#N/A,FALSE,"Tran";"Riqfinpro",#N/A,FALSE,"Tran"}</definedName>
    <definedName name="zc" localSheetId="2" hidden="1">{"Riqfin97",#N/A,FALSE,"Tran";"Riqfinpro",#N/A,FALSE,"Tran"}</definedName>
    <definedName name="zc" localSheetId="5" hidden="1">{"Riqfin97",#N/A,FALSE,"Tran";"Riqfinpro",#N/A,FALSE,"Tran"}</definedName>
    <definedName name="zc" hidden="1">{"Riqfin97",#N/A,FALSE,"Tran";"Riqfinpro",#N/A,FALSE,"Tran"}</definedName>
    <definedName name="zio" localSheetId="7" hidden="1">{"Tab1",#N/A,FALSE,"P";"Tab2",#N/A,FALSE,"P"}</definedName>
    <definedName name="zio" localSheetId="8" hidden="1">{"Tab1",#N/A,FALSE,"P";"Tab2",#N/A,FALSE,"P"}</definedName>
    <definedName name="zio" localSheetId="9" hidden="1">{"Tab1",#N/A,FALSE,"P";"Tab2",#N/A,FALSE,"P"}</definedName>
    <definedName name="zio" localSheetId="0" hidden="1">{"Tab1",#N/A,FALSE,"P";"Tab2",#N/A,FALSE,"P"}</definedName>
    <definedName name="zio" localSheetId="4" hidden="1">{"Tab1",#N/A,FALSE,"P";"Tab2",#N/A,FALSE,"P"}</definedName>
    <definedName name="zio" localSheetId="6" hidden="1">{"Tab1",#N/A,FALSE,"P";"Tab2",#N/A,FALSE,"P"}</definedName>
    <definedName name="zio" localSheetId="3" hidden="1">{"Tab1",#N/A,FALSE,"P";"Tab2",#N/A,FALSE,"P"}</definedName>
    <definedName name="zio" localSheetId="1" hidden="1">{"Tab1",#N/A,FALSE,"P";"Tab2",#N/A,FALSE,"P"}</definedName>
    <definedName name="zio" localSheetId="2" hidden="1">{"Tab1",#N/A,FALSE,"P";"Tab2",#N/A,FALSE,"P"}</definedName>
    <definedName name="zio" localSheetId="5" hidden="1">{"Tab1",#N/A,FALSE,"P";"Tab2",#N/A,FALSE,"P"}</definedName>
    <definedName name="zio" hidden="1">{"Tab1",#N/A,FALSE,"P";"Tab2",#N/A,FALSE,"P"}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8">#REF!</definedName>
    <definedName name="zrrae" localSheetId="9">#REF!</definedName>
    <definedName name="zrrae" localSheetId="4">#REF!</definedName>
    <definedName name="zrrae" localSheetId="6">#REF!</definedName>
    <definedName name="zrrae" localSheetId="3">#REF!</definedName>
    <definedName name="zrrae" localSheetId="1">#REF!</definedName>
    <definedName name="zrrae" localSheetId="2">#REF!</definedName>
    <definedName name="zrrae">#REF!</definedName>
    <definedName name="zv" localSheetId="7" hidden="1">{"Tab1",#N/A,FALSE,"P";"Tab2",#N/A,FALSE,"P"}</definedName>
    <definedName name="zv" localSheetId="8" hidden="1">{"Tab1",#N/A,FALSE,"P";"Tab2",#N/A,FALSE,"P"}</definedName>
    <definedName name="zv" localSheetId="9" hidden="1">{"Tab1",#N/A,FALSE,"P";"Tab2",#N/A,FALSE,"P"}</definedName>
    <definedName name="zv" localSheetId="0" hidden="1">{"Tab1",#N/A,FALSE,"P";"Tab2",#N/A,FALSE,"P"}</definedName>
    <definedName name="zv" localSheetId="4" hidden="1">{"Tab1",#N/A,FALSE,"P";"Tab2",#N/A,FALSE,"P"}</definedName>
    <definedName name="zv" localSheetId="6" hidden="1">{"Tab1",#N/A,FALSE,"P";"Tab2",#N/A,FALSE,"P"}</definedName>
    <definedName name="zv" localSheetId="3" hidden="1">{"Tab1",#N/A,FALSE,"P";"Tab2",#N/A,FALSE,"P"}</definedName>
    <definedName name="zv" localSheetId="1" hidden="1">{"Tab1",#N/A,FALSE,"P";"Tab2",#N/A,FALSE,"P"}</definedName>
    <definedName name="zv" localSheetId="2" hidden="1">{"Tab1",#N/A,FALSE,"P";"Tab2",#N/A,FALSE,"P"}</definedName>
    <definedName name="zv" localSheetId="5" hidden="1">{"Tab1",#N/A,FALSE,"P";"Tab2",#N/A,FALSE,"P"}</definedName>
    <definedName name="zv" hidden="1">{"Tab1",#N/A,FALSE,"P";"Tab2",#N/A,FALSE,"P"}</definedName>
    <definedName name="zx" localSheetId="7" hidden="1">{"Tab1",#N/A,FALSE,"P";"Tab2",#N/A,FALSE,"P"}</definedName>
    <definedName name="zx" localSheetId="8" hidden="1">{"Tab1",#N/A,FALSE,"P";"Tab2",#N/A,FALSE,"P"}</definedName>
    <definedName name="zx" localSheetId="9" hidden="1">{"Tab1",#N/A,FALSE,"P";"Tab2",#N/A,FALSE,"P"}</definedName>
    <definedName name="zx" localSheetId="0" hidden="1">{"Tab1",#N/A,FALSE,"P";"Tab2",#N/A,FALSE,"P"}</definedName>
    <definedName name="zx" localSheetId="4" hidden="1">{"Tab1",#N/A,FALSE,"P";"Tab2",#N/A,FALSE,"P"}</definedName>
    <definedName name="zx" localSheetId="6" hidden="1">{"Tab1",#N/A,FALSE,"P";"Tab2",#N/A,FALSE,"P"}</definedName>
    <definedName name="zx" localSheetId="3" hidden="1">{"Tab1",#N/A,FALSE,"P";"Tab2",#N/A,FALSE,"P"}</definedName>
    <definedName name="zx" localSheetId="1" hidden="1">{"Tab1",#N/A,FALSE,"P";"Tab2",#N/A,FALSE,"P"}</definedName>
    <definedName name="zx" localSheetId="2" hidden="1">{"Tab1",#N/A,FALSE,"P";"Tab2",#N/A,FALSE,"P"}</definedName>
    <definedName name="zx" localSheetId="5" hidden="1">{"Tab1",#N/A,FALSE,"P";"Tab2",#N/A,FALSE,"P"}</definedName>
    <definedName name="zx" hidden="1">{"Tab1",#N/A,FALSE,"P";"Tab2",#N/A,FALSE,"P"}</definedName>
    <definedName name="zz" localSheetId="7" hidden="1">{"Tab1",#N/A,FALSE,"P";"Tab2",#N/A,FALSE,"P"}</definedName>
    <definedName name="zz" localSheetId="8" hidden="1">{"Tab1",#N/A,FALSE,"P";"Tab2",#N/A,FALSE,"P"}</definedName>
    <definedName name="zz" localSheetId="9" hidden="1">{"Tab1",#N/A,FALSE,"P";"Tab2",#N/A,FALSE,"P"}</definedName>
    <definedName name="zz" localSheetId="0" hidden="1">{"Tab1",#N/A,FALSE,"P";"Tab2",#N/A,FALSE,"P"}</definedName>
    <definedName name="zz" localSheetId="4" hidden="1">{"Tab1",#N/A,FALSE,"P";"Tab2",#N/A,FALSE,"P"}</definedName>
    <definedName name="zz" localSheetId="6" hidden="1">{"Tab1",#N/A,FALSE,"P";"Tab2",#N/A,FALSE,"P"}</definedName>
    <definedName name="zz" localSheetId="3" hidden="1">{"Tab1",#N/A,FALSE,"P";"Tab2",#N/A,FALSE,"P"}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rr" localSheetId="8">#REF!</definedName>
    <definedName name="zzrr" localSheetId="9">#REF!</definedName>
    <definedName name="zzrr" localSheetId="4">#REF!</definedName>
    <definedName name="zzrr" localSheetId="6">#REF!</definedName>
    <definedName name="zzrr" localSheetId="3">#REF!</definedName>
    <definedName name="zzrr" localSheetId="1">#REF!</definedName>
    <definedName name="zzrr" localSheetId="2">#REF!</definedName>
    <definedName name="zzrr">#REF!</definedName>
    <definedName name="zzzz" localSheetId="7" hidden="1">{"Tab1",#N/A,FALSE,"P";"Tab2",#N/A,FALSE,"P"}</definedName>
    <definedName name="zzzz" localSheetId="8" hidden="1">{"Tab1",#N/A,FALSE,"P";"Tab2",#N/A,FALSE,"P"}</definedName>
    <definedName name="zzzz" localSheetId="9" hidden="1">{"Tab1",#N/A,FALSE,"P";"Tab2",#N/A,FALSE,"P"}</definedName>
    <definedName name="zzzz" localSheetId="0" hidden="1">{"Tab1",#N/A,FALSE,"P";"Tab2",#N/A,FALSE,"P"}</definedName>
    <definedName name="zzzz" localSheetId="4" hidden="1">{"Tab1",#N/A,FALSE,"P";"Tab2",#N/A,FALSE,"P"}</definedName>
    <definedName name="zzzz" localSheetId="6" hidden="1">{"Tab1",#N/A,FALSE,"P";"Tab2",#N/A,FALSE,"P"}</definedName>
    <definedName name="zzzz" localSheetId="3" hidden="1">{"Tab1",#N/A,FALSE,"P";"Tab2",#N/A,FALSE,"P"}</definedName>
    <definedName name="zzzz" localSheetId="1" hidden="1">{"Tab1",#N/A,FALSE,"P";"Tab2",#N/A,FALSE,"P"}</definedName>
    <definedName name="zzzz" localSheetId="2" hidden="1">{"Tab1",#N/A,FALSE,"P";"Tab2",#N/A,FALSE,"P"}</definedName>
    <definedName name="zzzz" localSheetId="5" hidden="1">{"Tab1",#N/A,FALSE,"P";"Tab2",#N/A,FALSE,"P"}</definedName>
    <definedName name="zzzz" hidden="1">{"Tab1",#N/A,FALSE,"P";"Tab2",#N/A,FALSE,"P"}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2" l="1"/>
  <c r="J23" i="12"/>
  <c r="G93" i="2"/>
  <c r="H11" i="6"/>
  <c r="G11" i="6"/>
  <c r="F11" i="6"/>
  <c r="E11" i="6"/>
  <c r="D11" i="6"/>
  <c r="C11" i="6"/>
  <c r="D12" i="12"/>
  <c r="D50" i="12" s="1"/>
  <c r="E12" i="12"/>
  <c r="E50" i="12" s="1"/>
  <c r="F12" i="12"/>
  <c r="J12" i="12" s="1"/>
  <c r="G12" i="12"/>
  <c r="H12" i="12"/>
  <c r="I12" i="12"/>
  <c r="M12" i="12"/>
  <c r="J13" i="12"/>
  <c r="K13" i="12"/>
  <c r="L13" i="12" s="1"/>
  <c r="M13" i="12"/>
  <c r="J14" i="12"/>
  <c r="K14" i="12"/>
  <c r="L14" i="12"/>
  <c r="M14" i="12"/>
  <c r="D15" i="12"/>
  <c r="E15" i="12"/>
  <c r="F15" i="12"/>
  <c r="G15" i="12"/>
  <c r="H15" i="12"/>
  <c r="M15" i="12" s="1"/>
  <c r="I15" i="12"/>
  <c r="J15" i="12"/>
  <c r="K15" i="12"/>
  <c r="L15" i="12" s="1"/>
  <c r="J16" i="12"/>
  <c r="K16" i="12"/>
  <c r="L16" i="12"/>
  <c r="M16" i="12"/>
  <c r="J17" i="12"/>
  <c r="K17" i="12"/>
  <c r="L17" i="12" s="1"/>
  <c r="M17" i="12"/>
  <c r="J18" i="12"/>
  <c r="K18" i="12"/>
  <c r="L18" i="12"/>
  <c r="M18" i="12"/>
  <c r="J19" i="12"/>
  <c r="K19" i="12"/>
  <c r="L19" i="12" s="1"/>
  <c r="M19" i="12"/>
  <c r="J20" i="12"/>
  <c r="K20" i="12"/>
  <c r="L20" i="12"/>
  <c r="M20" i="12"/>
  <c r="K21" i="12"/>
  <c r="L21" i="12" s="1"/>
  <c r="M21" i="12"/>
  <c r="J22" i="12"/>
  <c r="K22" i="12"/>
  <c r="L22" i="12"/>
  <c r="M22" i="12"/>
  <c r="K23" i="12"/>
  <c r="L23" i="12" s="1"/>
  <c r="M23" i="12"/>
  <c r="J24" i="12"/>
  <c r="K24" i="12"/>
  <c r="L24" i="12"/>
  <c r="M24" i="12"/>
  <c r="J25" i="12"/>
  <c r="K25" i="12"/>
  <c r="L25" i="12" s="1"/>
  <c r="M25" i="12"/>
  <c r="J26" i="12"/>
  <c r="K26" i="12"/>
  <c r="L26" i="12"/>
  <c r="M26" i="12"/>
  <c r="J27" i="12"/>
  <c r="K27" i="12"/>
  <c r="L27" i="12" s="1"/>
  <c r="M27" i="12"/>
  <c r="J28" i="12"/>
  <c r="K28" i="12"/>
  <c r="L28" i="12"/>
  <c r="M28" i="12"/>
  <c r="J29" i="12"/>
  <c r="K29" i="12"/>
  <c r="L29" i="12" s="1"/>
  <c r="M29" i="12"/>
  <c r="J30" i="12"/>
  <c r="K30" i="12"/>
  <c r="L30" i="12"/>
  <c r="M30" i="12"/>
  <c r="J31" i="12"/>
  <c r="K31" i="12"/>
  <c r="L31" i="12" s="1"/>
  <c r="M31" i="12"/>
  <c r="J32" i="12"/>
  <c r="K32" i="12"/>
  <c r="L32" i="12"/>
  <c r="M32" i="12"/>
  <c r="J33" i="12"/>
  <c r="K33" i="12"/>
  <c r="L33" i="12" s="1"/>
  <c r="M33" i="12"/>
  <c r="J34" i="12"/>
  <c r="K34" i="12"/>
  <c r="L34" i="12"/>
  <c r="M34" i="12"/>
  <c r="J35" i="12"/>
  <c r="K35" i="12"/>
  <c r="L35" i="12" s="1"/>
  <c r="M35" i="12"/>
  <c r="J36" i="12"/>
  <c r="K36" i="12"/>
  <c r="L36" i="12"/>
  <c r="M36" i="12"/>
  <c r="J37" i="12"/>
  <c r="K37" i="12"/>
  <c r="L37" i="12" s="1"/>
  <c r="M37" i="12"/>
  <c r="J38" i="12"/>
  <c r="K38" i="12"/>
  <c r="L38" i="12"/>
  <c r="M38" i="12"/>
  <c r="D39" i="12"/>
  <c r="K39" i="12" s="1"/>
  <c r="L39" i="12" s="1"/>
  <c r="E39" i="12"/>
  <c r="F39" i="12"/>
  <c r="G39" i="12"/>
  <c r="H39" i="12"/>
  <c r="I39" i="12"/>
  <c r="J39" i="12"/>
  <c r="M39" i="12"/>
  <c r="J40" i="12"/>
  <c r="K40" i="12"/>
  <c r="L40" i="12" s="1"/>
  <c r="M40" i="12"/>
  <c r="D41" i="12"/>
  <c r="E41" i="12"/>
  <c r="F41" i="12"/>
  <c r="G41" i="12"/>
  <c r="H41" i="12"/>
  <c r="J41" i="12" s="1"/>
  <c r="I41" i="12"/>
  <c r="M41" i="12"/>
  <c r="J42" i="12"/>
  <c r="K42" i="12"/>
  <c r="L42" i="12" s="1"/>
  <c r="M42" i="12"/>
  <c r="J43" i="12"/>
  <c r="K43" i="12"/>
  <c r="L43" i="12"/>
  <c r="M43" i="12"/>
  <c r="J44" i="12"/>
  <c r="K44" i="12"/>
  <c r="L44" i="12" s="1"/>
  <c r="M44" i="12"/>
  <c r="J45" i="12"/>
  <c r="K45" i="12"/>
  <c r="L45" i="12"/>
  <c r="M45" i="12"/>
  <c r="J46" i="12"/>
  <c r="K46" i="12"/>
  <c r="L46" i="12" s="1"/>
  <c r="M46" i="12"/>
  <c r="D47" i="12"/>
  <c r="E47" i="12"/>
  <c r="F47" i="12"/>
  <c r="G47" i="12"/>
  <c r="H47" i="12"/>
  <c r="J47" i="12" s="1"/>
  <c r="I47" i="12"/>
  <c r="I50" i="12" s="1"/>
  <c r="J48" i="12"/>
  <c r="K48" i="12"/>
  <c r="L48" i="12"/>
  <c r="M48" i="12"/>
  <c r="J49" i="12"/>
  <c r="K49" i="12"/>
  <c r="L49" i="12" s="1"/>
  <c r="M49" i="12"/>
  <c r="F50" i="12"/>
  <c r="G50" i="12"/>
  <c r="K12" i="12" l="1"/>
  <c r="L12" i="12" s="1"/>
  <c r="K41" i="12"/>
  <c r="L41" i="12" s="1"/>
  <c r="M47" i="12"/>
  <c r="K47" i="12"/>
  <c r="L47" i="12" s="1"/>
  <c r="H50" i="12"/>
  <c r="D26" i="7"/>
  <c r="H68" i="10"/>
  <c r="G68" i="10" s="1"/>
  <c r="D88" i="10"/>
  <c r="D90" i="10" s="1"/>
  <c r="E88" i="10"/>
  <c r="D82" i="9"/>
  <c r="J50" i="12" l="1"/>
  <c r="K50" i="12"/>
  <c r="L50" i="12" s="1"/>
  <c r="M50" i="12"/>
  <c r="L39" i="7"/>
  <c r="K39" i="7"/>
  <c r="J39" i="7"/>
  <c r="I39" i="7"/>
  <c r="H39" i="7"/>
  <c r="B39" i="7"/>
  <c r="L38" i="7"/>
  <c r="J38" i="7"/>
  <c r="K38" i="7" s="1"/>
  <c r="I38" i="7"/>
  <c r="H38" i="7"/>
  <c r="B38" i="7"/>
  <c r="G37" i="7"/>
  <c r="L37" i="7" s="1"/>
  <c r="F37" i="7"/>
  <c r="E37" i="7"/>
  <c r="D37" i="7"/>
  <c r="C37" i="7"/>
  <c r="L35" i="7"/>
  <c r="K35" i="7"/>
  <c r="J35" i="7"/>
  <c r="I35" i="7"/>
  <c r="H35" i="7"/>
  <c r="L34" i="7"/>
  <c r="J34" i="7"/>
  <c r="K34" i="7" s="1"/>
  <c r="I34" i="7"/>
  <c r="H34" i="7"/>
  <c r="L33" i="7"/>
  <c r="K33" i="7"/>
  <c r="J33" i="7"/>
  <c r="I33" i="7"/>
  <c r="H33" i="7"/>
  <c r="J32" i="7"/>
  <c r="K32" i="7" s="1"/>
  <c r="I32" i="7"/>
  <c r="H32" i="7"/>
  <c r="G32" i="7"/>
  <c r="L32" i="7" s="1"/>
  <c r="F32" i="7"/>
  <c r="E32" i="7"/>
  <c r="D32" i="7"/>
  <c r="C32" i="7"/>
  <c r="L31" i="7"/>
  <c r="J31" i="7"/>
  <c r="K31" i="7" s="1"/>
  <c r="I31" i="7"/>
  <c r="H31" i="7"/>
  <c r="L30" i="7"/>
  <c r="J30" i="7"/>
  <c r="K30" i="7" s="1"/>
  <c r="I30" i="7"/>
  <c r="H30" i="7"/>
  <c r="L29" i="7"/>
  <c r="K29" i="7"/>
  <c r="J29" i="7"/>
  <c r="I29" i="7"/>
  <c r="L28" i="7"/>
  <c r="J28" i="7"/>
  <c r="K28" i="7" s="1"/>
  <c r="I28" i="7"/>
  <c r="H28" i="7"/>
  <c r="L27" i="7"/>
  <c r="J27" i="7"/>
  <c r="K27" i="7" s="1"/>
  <c r="I27" i="7"/>
  <c r="H27" i="7"/>
  <c r="L26" i="7"/>
  <c r="G26" i="7"/>
  <c r="I26" i="7" s="1"/>
  <c r="F26" i="7"/>
  <c r="E26" i="7"/>
  <c r="C26" i="7"/>
  <c r="J26" i="7" s="1"/>
  <c r="K26" i="7" s="1"/>
  <c r="L25" i="7"/>
  <c r="J25" i="7"/>
  <c r="K25" i="7" s="1"/>
  <c r="I25" i="7"/>
  <c r="H25" i="7"/>
  <c r="L24" i="7"/>
  <c r="J24" i="7"/>
  <c r="K24" i="7" s="1"/>
  <c r="I24" i="7"/>
  <c r="H24" i="7"/>
  <c r="G23" i="7"/>
  <c r="L23" i="7" s="1"/>
  <c r="F23" i="7"/>
  <c r="E23" i="7"/>
  <c r="D23" i="7"/>
  <c r="C23" i="7"/>
  <c r="L22" i="7"/>
  <c r="J22" i="7"/>
  <c r="K22" i="7" s="1"/>
  <c r="I22" i="7"/>
  <c r="H22" i="7"/>
  <c r="L21" i="7"/>
  <c r="J21" i="7"/>
  <c r="K21" i="7" s="1"/>
  <c r="I21" i="7"/>
  <c r="H21" i="7"/>
  <c r="L20" i="7"/>
  <c r="G20" i="7"/>
  <c r="I20" i="7" s="1"/>
  <c r="F20" i="7"/>
  <c r="E20" i="7"/>
  <c r="E12" i="7" s="1"/>
  <c r="E36" i="7" s="1"/>
  <c r="E40" i="7" s="1"/>
  <c r="D20" i="7"/>
  <c r="C20" i="7"/>
  <c r="J20" i="7" s="1"/>
  <c r="K20" i="7" s="1"/>
  <c r="L19" i="7"/>
  <c r="J19" i="7"/>
  <c r="K19" i="7" s="1"/>
  <c r="I19" i="7"/>
  <c r="H19" i="7"/>
  <c r="L18" i="7"/>
  <c r="J18" i="7"/>
  <c r="K18" i="7" s="1"/>
  <c r="I18" i="7"/>
  <c r="H18" i="7"/>
  <c r="L17" i="7"/>
  <c r="J17" i="7"/>
  <c r="K17" i="7" s="1"/>
  <c r="I17" i="7"/>
  <c r="H17" i="7"/>
  <c r="L16" i="7"/>
  <c r="K16" i="7"/>
  <c r="J16" i="7"/>
  <c r="I16" i="7"/>
  <c r="H16" i="7"/>
  <c r="L15" i="7"/>
  <c r="J15" i="7"/>
  <c r="K15" i="7" s="1"/>
  <c r="I15" i="7"/>
  <c r="H15" i="7"/>
  <c r="L14" i="7"/>
  <c r="J14" i="7"/>
  <c r="K14" i="7" s="1"/>
  <c r="I14" i="7"/>
  <c r="H14" i="7"/>
  <c r="L13" i="7"/>
  <c r="G13" i="7"/>
  <c r="I13" i="7" s="1"/>
  <c r="F13" i="7"/>
  <c r="E13" i="7"/>
  <c r="D13" i="7"/>
  <c r="D12" i="7" s="1"/>
  <c r="D36" i="7" s="1"/>
  <c r="D40" i="7" s="1"/>
  <c r="C13" i="7"/>
  <c r="J13" i="7" s="1"/>
  <c r="K13" i="7" s="1"/>
  <c r="F12" i="7"/>
  <c r="F36" i="7" s="1"/>
  <c r="F40" i="7" s="1"/>
  <c r="O5" i="7"/>
  <c r="H23" i="7" l="1"/>
  <c r="G12" i="7"/>
  <c r="I23" i="7"/>
  <c r="J23" i="7"/>
  <c r="K23" i="7" s="1"/>
  <c r="H37" i="7"/>
  <c r="I37" i="7"/>
  <c r="H13" i="7"/>
  <c r="H20" i="7"/>
  <c r="H26" i="7"/>
  <c r="J37" i="7"/>
  <c r="K37" i="7" s="1"/>
  <c r="C12" i="7"/>
  <c r="C36" i="7" s="1"/>
  <c r="C40" i="7" s="1"/>
  <c r="G36" i="7" l="1"/>
  <c r="L12" i="7"/>
  <c r="H12" i="7"/>
  <c r="J12" i="7"/>
  <c r="K12" i="7" s="1"/>
  <c r="I12" i="7"/>
  <c r="H36" i="7" l="1"/>
  <c r="G40" i="7"/>
  <c r="L36" i="7"/>
  <c r="J36" i="7"/>
  <c r="K36" i="7" s="1"/>
  <c r="I36" i="7"/>
  <c r="H40" i="7" l="1"/>
  <c r="L40" i="7"/>
  <c r="J40" i="7"/>
  <c r="K40" i="7" s="1"/>
  <c r="I40" i="7"/>
  <c r="C10" i="6" l="1"/>
  <c r="E10" i="6"/>
  <c r="F10" i="6"/>
  <c r="G10" i="6"/>
  <c r="L10" i="6" s="1"/>
  <c r="H10" i="6"/>
  <c r="I12" i="6"/>
  <c r="J12" i="6"/>
  <c r="K12" i="6" s="1"/>
  <c r="L12" i="6"/>
  <c r="I13" i="6"/>
  <c r="J13" i="6"/>
  <c r="K13" i="6" s="1"/>
  <c r="L13" i="6"/>
  <c r="I14" i="6"/>
  <c r="J14" i="6"/>
  <c r="K14" i="6"/>
  <c r="L14" i="6"/>
  <c r="I15" i="6"/>
  <c r="J15" i="6"/>
  <c r="K15" i="6" s="1"/>
  <c r="L15" i="6"/>
  <c r="I16" i="6"/>
  <c r="J16" i="6"/>
  <c r="K16" i="6" s="1"/>
  <c r="L16" i="6"/>
  <c r="I17" i="6"/>
  <c r="J17" i="6"/>
  <c r="K17" i="6"/>
  <c r="L17" i="6"/>
  <c r="I18" i="6"/>
  <c r="J18" i="6"/>
  <c r="K18" i="6" s="1"/>
  <c r="L18" i="6"/>
  <c r="I19" i="6"/>
  <c r="J19" i="6"/>
  <c r="K19" i="6" s="1"/>
  <c r="L19" i="6"/>
  <c r="D20" i="6"/>
  <c r="I20" i="6"/>
  <c r="J20" i="6"/>
  <c r="K20" i="6" s="1"/>
  <c r="L20" i="6"/>
  <c r="I21" i="6"/>
  <c r="J21" i="6"/>
  <c r="K21" i="6" s="1"/>
  <c r="L21" i="6"/>
  <c r="I22" i="6"/>
  <c r="J22" i="6"/>
  <c r="K22" i="6" s="1"/>
  <c r="L22" i="6"/>
  <c r="I23" i="6"/>
  <c r="J23" i="6"/>
  <c r="K23" i="6" s="1"/>
  <c r="L23" i="6"/>
  <c r="I24" i="6"/>
  <c r="J24" i="6"/>
  <c r="K24" i="6" s="1"/>
  <c r="L24" i="6"/>
  <c r="I25" i="6"/>
  <c r="J25" i="6"/>
  <c r="K25" i="6" s="1"/>
  <c r="L25" i="6"/>
  <c r="C26" i="6"/>
  <c r="E26" i="6"/>
  <c r="F26" i="6"/>
  <c r="F37" i="6" s="1"/>
  <c r="G26" i="6"/>
  <c r="H26" i="6"/>
  <c r="H37" i="6" s="1"/>
  <c r="I27" i="6"/>
  <c r="J27" i="6"/>
  <c r="K27" i="6"/>
  <c r="L27" i="6"/>
  <c r="I28" i="6"/>
  <c r="J28" i="6"/>
  <c r="K28" i="6"/>
  <c r="L28" i="6"/>
  <c r="I29" i="6"/>
  <c r="J29" i="6"/>
  <c r="K29" i="6"/>
  <c r="L29" i="6"/>
  <c r="I30" i="6"/>
  <c r="J30" i="6"/>
  <c r="K30" i="6"/>
  <c r="L30" i="6"/>
  <c r="D31" i="6"/>
  <c r="D26" i="6" s="1"/>
  <c r="I31" i="6"/>
  <c r="J31" i="6"/>
  <c r="K31" i="6" s="1"/>
  <c r="L31" i="6"/>
  <c r="I32" i="6"/>
  <c r="J32" i="6"/>
  <c r="K32" i="6" s="1"/>
  <c r="L32" i="6"/>
  <c r="I33" i="6"/>
  <c r="J33" i="6"/>
  <c r="K33" i="6"/>
  <c r="L33" i="6"/>
  <c r="I34" i="6"/>
  <c r="J34" i="6"/>
  <c r="K34" i="6" s="1"/>
  <c r="L34" i="6"/>
  <c r="I35" i="6"/>
  <c r="J35" i="6"/>
  <c r="K35" i="6" s="1"/>
  <c r="L35" i="6"/>
  <c r="I36" i="6"/>
  <c r="J36" i="6"/>
  <c r="K36" i="6" s="1"/>
  <c r="L36" i="6"/>
  <c r="E37" i="6" l="1"/>
  <c r="D10" i="6"/>
  <c r="D37" i="6" s="1"/>
  <c r="L11" i="6"/>
  <c r="C37" i="6"/>
  <c r="J11" i="6"/>
  <c r="K11" i="6" s="1"/>
  <c r="I11" i="6"/>
  <c r="I10" i="6"/>
  <c r="J10" i="6"/>
  <c r="K10" i="6" s="1"/>
  <c r="G37" i="6"/>
  <c r="J26" i="6"/>
  <c r="K26" i="6" s="1"/>
  <c r="I26" i="6"/>
  <c r="L26" i="6"/>
  <c r="I37" i="6" l="1"/>
  <c r="L37" i="6"/>
  <c r="J37" i="6"/>
  <c r="K37" i="6" s="1"/>
  <c r="F267" i="2"/>
  <c r="G267" i="2" s="1"/>
  <c r="F266" i="2"/>
  <c r="G266" i="2" s="1"/>
  <c r="F265" i="2"/>
  <c r="G265" i="2" s="1"/>
  <c r="F264" i="2"/>
  <c r="G264" i="2" s="1"/>
  <c r="F263" i="2"/>
  <c r="G263" i="2" s="1"/>
  <c r="G262" i="2"/>
  <c r="F262" i="2"/>
  <c r="F261" i="2"/>
  <c r="G261" i="2" s="1"/>
  <c r="F260" i="2"/>
  <c r="G260" i="2" s="1"/>
  <c r="F259" i="2"/>
  <c r="G259" i="2" s="1"/>
  <c r="F258" i="2"/>
  <c r="G258" i="2" s="1"/>
  <c r="F257" i="2"/>
  <c r="G257" i="2" s="1"/>
  <c r="F256" i="2"/>
  <c r="G256" i="2" s="1"/>
  <c r="F255" i="2"/>
  <c r="G255" i="2" s="1"/>
  <c r="G254" i="2"/>
  <c r="F254" i="2"/>
  <c r="F253" i="2"/>
  <c r="G253" i="2" s="1"/>
  <c r="F252" i="2"/>
  <c r="G252" i="2" s="1"/>
  <c r="F251" i="2"/>
  <c r="G251" i="2" s="1"/>
  <c r="F250" i="2"/>
  <c r="G250" i="2" s="1"/>
  <c r="F249" i="2"/>
  <c r="G249" i="2" s="1"/>
  <c r="F248" i="2"/>
  <c r="G248" i="2" s="1"/>
  <c r="F247" i="2"/>
  <c r="G247" i="2" s="1"/>
  <c r="G246" i="2"/>
  <c r="F246" i="2"/>
  <c r="F245" i="2"/>
  <c r="G245" i="2" s="1"/>
  <c r="F244" i="2"/>
  <c r="G244" i="2" s="1"/>
  <c r="F243" i="2"/>
  <c r="G243" i="2" s="1"/>
  <c r="F242" i="2"/>
  <c r="G242" i="2" s="1"/>
  <c r="F241" i="2"/>
  <c r="G241" i="2" s="1"/>
  <c r="F240" i="2"/>
  <c r="G240" i="2" s="1"/>
  <c r="F239" i="2"/>
  <c r="G239" i="2" s="1"/>
  <c r="G238" i="2"/>
  <c r="F238" i="2"/>
  <c r="F237" i="2"/>
  <c r="G237" i="2" s="1"/>
  <c r="F236" i="2"/>
  <c r="G236" i="2" s="1"/>
  <c r="F235" i="2"/>
  <c r="G235" i="2" s="1"/>
  <c r="F234" i="2"/>
  <c r="G234" i="2" s="1"/>
  <c r="F233" i="2"/>
  <c r="G233" i="2" s="1"/>
  <c r="F232" i="2"/>
  <c r="G232" i="2" s="1"/>
  <c r="F231" i="2"/>
  <c r="G231" i="2" s="1"/>
  <c r="G230" i="2"/>
  <c r="F230" i="2"/>
  <c r="F229" i="2"/>
  <c r="G229" i="2" s="1"/>
  <c r="G228" i="2"/>
  <c r="F228" i="2"/>
  <c r="F227" i="2"/>
  <c r="G227" i="2" s="1"/>
  <c r="F226" i="2"/>
  <c r="G226" i="2" s="1"/>
  <c r="F225" i="2"/>
  <c r="G225" i="2" s="1"/>
  <c r="F224" i="2"/>
  <c r="G224" i="2" s="1"/>
  <c r="F223" i="2"/>
  <c r="G223" i="2" s="1"/>
  <c r="G222" i="2"/>
  <c r="F222" i="2"/>
  <c r="F221" i="2"/>
  <c r="G221" i="2" s="1"/>
  <c r="F220" i="2"/>
  <c r="G220" i="2" s="1"/>
  <c r="F219" i="2"/>
  <c r="G219" i="2" s="1"/>
  <c r="F218" i="2"/>
  <c r="G218" i="2" s="1"/>
  <c r="F217" i="2"/>
  <c r="G217" i="2" s="1"/>
  <c r="F216" i="2"/>
  <c r="G216" i="2" s="1"/>
  <c r="F215" i="2"/>
  <c r="G215" i="2" s="1"/>
  <c r="G214" i="2"/>
  <c r="F214" i="2"/>
  <c r="F213" i="2"/>
  <c r="G213" i="2" s="1"/>
  <c r="F212" i="2"/>
  <c r="G212" i="2" s="1"/>
  <c r="F211" i="2"/>
  <c r="G211" i="2" s="1"/>
  <c r="F210" i="2"/>
  <c r="G210" i="2" s="1"/>
  <c r="F209" i="2"/>
  <c r="G209" i="2" s="1"/>
  <c r="F208" i="2"/>
  <c r="G208" i="2" s="1"/>
  <c r="F207" i="2"/>
  <c r="G207" i="2" s="1"/>
  <c r="G206" i="2"/>
  <c r="F206" i="2"/>
  <c r="F205" i="2"/>
  <c r="G205" i="2" s="1"/>
  <c r="F204" i="2"/>
  <c r="G204" i="2" s="1"/>
  <c r="F203" i="2"/>
  <c r="G203" i="2" s="1"/>
  <c r="F202" i="2"/>
  <c r="G202" i="2" s="1"/>
  <c r="F201" i="2"/>
  <c r="G201" i="2" s="1"/>
  <c r="F200" i="2"/>
  <c r="G200" i="2" s="1"/>
  <c r="F199" i="2"/>
  <c r="G199" i="2" s="1"/>
  <c r="G198" i="2"/>
  <c r="F198" i="2"/>
  <c r="F197" i="2"/>
  <c r="G197" i="2" s="1"/>
  <c r="F196" i="2"/>
  <c r="G196" i="2" s="1"/>
  <c r="F195" i="2"/>
  <c r="G195" i="2" s="1"/>
  <c r="F194" i="2"/>
  <c r="G194" i="2" s="1"/>
  <c r="F193" i="2"/>
  <c r="G193" i="2" s="1"/>
  <c r="F192" i="2"/>
  <c r="G192" i="2" s="1"/>
  <c r="F191" i="2"/>
  <c r="G191" i="2" s="1"/>
  <c r="G190" i="2"/>
  <c r="F190" i="2"/>
  <c r="F189" i="2"/>
  <c r="G189" i="2" s="1"/>
  <c r="F188" i="2"/>
  <c r="G188" i="2" s="1"/>
  <c r="F187" i="2"/>
  <c r="G187" i="2" s="1"/>
  <c r="F186" i="2"/>
  <c r="G186" i="2" s="1"/>
  <c r="F185" i="2"/>
  <c r="G185" i="2" s="1"/>
  <c r="F184" i="2"/>
  <c r="G184" i="2" s="1"/>
  <c r="F183" i="2"/>
  <c r="G183" i="2" s="1"/>
  <c r="G182" i="2"/>
  <c r="F182" i="2"/>
  <c r="F181" i="2"/>
  <c r="G181" i="2" s="1"/>
  <c r="F180" i="2"/>
  <c r="G180" i="2" s="1"/>
  <c r="F179" i="2"/>
  <c r="G179" i="2" s="1"/>
  <c r="F178" i="2"/>
  <c r="G178" i="2" s="1"/>
  <c r="F177" i="2"/>
  <c r="G177" i="2" s="1"/>
  <c r="F176" i="2"/>
  <c r="G176" i="2" s="1"/>
  <c r="F175" i="2"/>
  <c r="G175" i="2" s="1"/>
  <c r="G174" i="2"/>
  <c r="F174" i="2"/>
  <c r="F173" i="2"/>
  <c r="G173" i="2" s="1"/>
  <c r="F172" i="2"/>
  <c r="G172" i="2" s="1"/>
  <c r="F171" i="2"/>
  <c r="G171" i="2" s="1"/>
  <c r="F170" i="2"/>
  <c r="G170" i="2" s="1"/>
  <c r="F169" i="2"/>
  <c r="G169" i="2" s="1"/>
  <c r="F168" i="2"/>
  <c r="G168" i="2" s="1"/>
  <c r="F167" i="2"/>
  <c r="G167" i="2" s="1"/>
  <c r="G166" i="2"/>
  <c r="F166" i="2"/>
  <c r="F165" i="2"/>
  <c r="G165" i="2" s="1"/>
  <c r="F164" i="2"/>
  <c r="G164" i="2" s="1"/>
  <c r="F163" i="2"/>
  <c r="G163" i="2" s="1"/>
  <c r="F162" i="2"/>
  <c r="G162" i="2" s="1"/>
  <c r="F161" i="2"/>
  <c r="G161" i="2" s="1"/>
  <c r="F160" i="2"/>
  <c r="G160" i="2" s="1"/>
  <c r="F159" i="2"/>
  <c r="G159" i="2" s="1"/>
  <c r="G158" i="2"/>
  <c r="F158" i="2"/>
  <c r="F157" i="2"/>
  <c r="G157" i="2" s="1"/>
  <c r="F156" i="2"/>
  <c r="G156" i="2" s="1"/>
  <c r="F155" i="2"/>
  <c r="G155" i="2" s="1"/>
  <c r="F154" i="2"/>
  <c r="G154" i="2" s="1"/>
  <c r="F153" i="2"/>
  <c r="G153" i="2" s="1"/>
  <c r="F152" i="2"/>
  <c r="G152" i="2" s="1"/>
  <c r="F151" i="2"/>
  <c r="G151" i="2" s="1"/>
  <c r="G150" i="2"/>
  <c r="F150" i="2"/>
  <c r="F149" i="2"/>
  <c r="G149" i="2" s="1"/>
  <c r="F148" i="2"/>
  <c r="G148" i="2" s="1"/>
  <c r="F147" i="2"/>
  <c r="G147" i="2" s="1"/>
  <c r="F146" i="2"/>
  <c r="G146" i="2" s="1"/>
  <c r="F145" i="2"/>
  <c r="G145" i="2" s="1"/>
  <c r="F144" i="2"/>
  <c r="G144" i="2" s="1"/>
  <c r="F143" i="2"/>
  <c r="G143" i="2" s="1"/>
  <c r="G142" i="2"/>
  <c r="F142" i="2"/>
  <c r="F141" i="2"/>
  <c r="G141" i="2" s="1"/>
  <c r="F140" i="2"/>
  <c r="G140" i="2" s="1"/>
  <c r="F139" i="2"/>
  <c r="G139" i="2" s="1"/>
  <c r="F138" i="2"/>
  <c r="G138" i="2" s="1"/>
  <c r="F137" i="2"/>
  <c r="G137" i="2" s="1"/>
  <c r="F136" i="2"/>
  <c r="G136" i="2" s="1"/>
  <c r="F135" i="2"/>
  <c r="G135" i="2" s="1"/>
  <c r="G134" i="2"/>
  <c r="F134" i="2"/>
  <c r="F133" i="2"/>
  <c r="G133" i="2" s="1"/>
  <c r="F132" i="2"/>
  <c r="G132" i="2" s="1"/>
  <c r="F131" i="2"/>
  <c r="G131" i="2" s="1"/>
  <c r="F130" i="2"/>
  <c r="G130" i="2" s="1"/>
  <c r="F129" i="2"/>
  <c r="G129" i="2" s="1"/>
  <c r="F128" i="2"/>
  <c r="G128" i="2" s="1"/>
  <c r="F127" i="2"/>
  <c r="G127" i="2" s="1"/>
  <c r="G126" i="2"/>
  <c r="F126" i="2"/>
  <c r="F125" i="2"/>
  <c r="G125" i="2" s="1"/>
  <c r="F124" i="2"/>
  <c r="G124" i="2" s="1"/>
  <c r="F123" i="2"/>
  <c r="G123" i="2" s="1"/>
  <c r="F122" i="2"/>
  <c r="G122" i="2" s="1"/>
  <c r="F121" i="2"/>
  <c r="G121" i="2" s="1"/>
  <c r="F120" i="2"/>
  <c r="G120" i="2" s="1"/>
  <c r="F119" i="2"/>
  <c r="G119" i="2" s="1"/>
  <c r="G118" i="2"/>
  <c r="F118" i="2"/>
  <c r="F117" i="2"/>
  <c r="G117" i="2" s="1"/>
  <c r="F116" i="2"/>
  <c r="G116" i="2" s="1"/>
  <c r="F115" i="2"/>
  <c r="G115" i="2" s="1"/>
  <c r="F114" i="2"/>
  <c r="G114" i="2" s="1"/>
  <c r="F113" i="2"/>
  <c r="G113" i="2" s="1"/>
  <c r="F112" i="2"/>
  <c r="G112" i="2" s="1"/>
  <c r="F111" i="2"/>
  <c r="G111" i="2" s="1"/>
  <c r="G110" i="2"/>
  <c r="F110" i="2"/>
  <c r="F109" i="2"/>
  <c r="G109" i="2" s="1"/>
  <c r="F108" i="2"/>
  <c r="G108" i="2" s="1"/>
  <c r="F107" i="2"/>
  <c r="G107" i="2" s="1"/>
  <c r="G106" i="2"/>
  <c r="F106" i="2"/>
  <c r="F105" i="2"/>
  <c r="G105" i="2" s="1"/>
  <c r="F104" i="2"/>
  <c r="G104" i="2" s="1"/>
  <c r="F103" i="2"/>
  <c r="G103" i="2" s="1"/>
  <c r="G102" i="2"/>
  <c r="F102" i="2"/>
  <c r="F101" i="2"/>
  <c r="G101" i="2" s="1"/>
  <c r="F100" i="2"/>
  <c r="G100" i="2" s="1"/>
  <c r="F99" i="2"/>
  <c r="G99" i="2" s="1"/>
  <c r="F98" i="2"/>
  <c r="G98" i="2" s="1"/>
  <c r="F97" i="2"/>
  <c r="G97" i="2" s="1"/>
  <c r="F96" i="2"/>
  <c r="G96" i="2" s="1"/>
  <c r="F95" i="2"/>
  <c r="G95" i="2" s="1"/>
  <c r="G94" i="2"/>
  <c r="F94" i="2"/>
  <c r="F93" i="2"/>
  <c r="F92" i="2"/>
  <c r="G92" i="2" s="1"/>
  <c r="F91" i="2"/>
  <c r="G91" i="2" s="1"/>
  <c r="G90" i="2"/>
  <c r="F90" i="2"/>
  <c r="F89" i="2"/>
  <c r="G89" i="2" s="1"/>
  <c r="F88" i="2"/>
  <c r="G88" i="2" s="1"/>
  <c r="F87" i="2"/>
  <c r="G87" i="2" s="1"/>
  <c r="G86" i="2"/>
  <c r="F86" i="2"/>
  <c r="F85" i="2"/>
  <c r="G85" i="2" s="1"/>
  <c r="F84" i="2"/>
  <c r="G84" i="2" s="1"/>
  <c r="F83" i="2"/>
  <c r="G83" i="2" s="1"/>
  <c r="F82" i="2"/>
  <c r="G82" i="2" s="1"/>
  <c r="F81" i="2"/>
  <c r="G81" i="2" s="1"/>
  <c r="F80" i="2"/>
  <c r="G80" i="2" s="1"/>
  <c r="F79" i="2"/>
  <c r="G79" i="2" s="1"/>
  <c r="G78" i="2"/>
  <c r="F78" i="2"/>
  <c r="F77" i="2"/>
  <c r="G77" i="2" s="1"/>
  <c r="F76" i="2"/>
  <c r="G76" i="2" s="1"/>
  <c r="F75" i="2"/>
  <c r="G75" i="2" s="1"/>
  <c r="F74" i="2"/>
  <c r="G74" i="2" s="1"/>
  <c r="F73" i="2"/>
  <c r="G73" i="2" s="1"/>
  <c r="F72" i="2"/>
  <c r="G72" i="2" s="1"/>
  <c r="F71" i="2"/>
  <c r="G71" i="2" s="1"/>
  <c r="G70" i="2"/>
  <c r="F70" i="2"/>
  <c r="F69" i="2"/>
  <c r="G69" i="2" s="1"/>
  <c r="F68" i="2"/>
  <c r="G68" i="2" s="1"/>
  <c r="F67" i="2"/>
  <c r="G67" i="2" s="1"/>
  <c r="F66" i="2"/>
  <c r="G66" i="2" s="1"/>
  <c r="F65" i="2"/>
  <c r="G65" i="2" s="1"/>
  <c r="F64" i="2"/>
  <c r="G64" i="2" s="1"/>
  <c r="F63" i="2"/>
  <c r="G63" i="2" s="1"/>
  <c r="G62" i="2"/>
  <c r="F62" i="2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G54" i="2"/>
  <c r="F54" i="2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G46" i="2"/>
  <c r="F46" i="2"/>
  <c r="F45" i="2"/>
  <c r="G45" i="2" s="1"/>
  <c r="F44" i="2"/>
  <c r="G44" i="2" s="1"/>
  <c r="F43" i="2"/>
  <c r="G43" i="2" s="1"/>
  <c r="G42" i="2"/>
  <c r="F42" i="2"/>
  <c r="F41" i="2"/>
  <c r="G41" i="2" s="1"/>
  <c r="F40" i="2"/>
  <c r="G40" i="2" s="1"/>
  <c r="F39" i="2"/>
  <c r="G39" i="2" s="1"/>
  <c r="G38" i="2"/>
  <c r="F38" i="2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G30" i="2"/>
  <c r="F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G22" i="2"/>
  <c r="F22" i="2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G14" i="2"/>
  <c r="F14" i="2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</calcChain>
</file>

<file path=xl/sharedStrings.xml><?xml version="1.0" encoding="utf-8"?>
<sst xmlns="http://schemas.openxmlformats.org/spreadsheetml/2006/main" count="1248" uniqueCount="787">
  <si>
    <t>Anexo 2. Distribución Geográfica de Proyectos de Inversión (Octubre 2022)</t>
  </si>
  <si>
    <t>Valores en RD$ millones</t>
  </si>
  <si>
    <t>DETALLE</t>
  </si>
  <si>
    <t>PRESUPUESTO INICIAL (Ley 345-21)</t>
  </si>
  <si>
    <t>DEVENGADO</t>
  </si>
  <si>
    <t>Vars.</t>
  </si>
  <si>
    <t>(Región - Provincia - Función)</t>
  </si>
  <si>
    <t xml:space="preserve">Abs. </t>
  </si>
  <si>
    <t>Rel.</t>
  </si>
  <si>
    <t>01 - REGION CIBAO NORTE</t>
  </si>
  <si>
    <t>09 - ESPAILLAT</t>
  </si>
  <si>
    <t>2.2 - Agropecuaria, caza, pesca y silvicultura</t>
  </si>
  <si>
    <t>2.6 - Transporte</t>
  </si>
  <si>
    <t>4.3 - Actividades deportivas, recreativas, culturales y religiosas</t>
  </si>
  <si>
    <t>4.4 - Educación</t>
  </si>
  <si>
    <t>18 - PUERTO PLATA</t>
  </si>
  <si>
    <t>1.1 - Administración general</t>
  </si>
  <si>
    <t>1.4 - Justicia, orden público y seguridad</t>
  </si>
  <si>
    <t>3.2 - Protección de la biodiversidad y ordenación de desechos</t>
  </si>
  <si>
    <t>4.1 - Vivienda y servicios comunitarios</t>
  </si>
  <si>
    <t>4.2 - Salud</t>
  </si>
  <si>
    <t>25 - SANTIAGO</t>
  </si>
  <si>
    <t>4.5 - Protección social</t>
  </si>
  <si>
    <t>99 - MULTIPROVINCIAL</t>
  </si>
  <si>
    <t>02 - REGION CIBAO SUR</t>
  </si>
  <si>
    <t>13 - LA VEGA</t>
  </si>
  <si>
    <t>24 - SANCHEZ RAMIREZ</t>
  </si>
  <si>
    <t>28 - MONSENOR NOUEL</t>
  </si>
  <si>
    <t>03 - REGION CIBAO NORDESTE</t>
  </si>
  <si>
    <t>06 - DUARTE</t>
  </si>
  <si>
    <t>14 - MARIA TRINIDAD SANCHEZ</t>
  </si>
  <si>
    <t>19 - HERMANAS MIRABAL</t>
  </si>
  <si>
    <t>20 - SAMANA</t>
  </si>
  <si>
    <t>04 - REGION CIBAO NOROESTE</t>
  </si>
  <si>
    <t>05 - DAJABON</t>
  </si>
  <si>
    <t>1.3 - Defensa nacional</t>
  </si>
  <si>
    <t>2.1 - Asuntos económicos, comerciales y laborales</t>
  </si>
  <si>
    <t>15 - MONTE CRISTI</t>
  </si>
  <si>
    <t>26 - SANTIAGO RODRIGUEZ</t>
  </si>
  <si>
    <t>27 - VALVERDE</t>
  </si>
  <si>
    <t>05 - REGION VALDESIA</t>
  </si>
  <si>
    <t>02 - AZUA</t>
  </si>
  <si>
    <t>17 - PERAVIA</t>
  </si>
  <si>
    <t>21 - SAN CRISTOBAL</t>
  </si>
  <si>
    <t>31 - SAN JOSE DE OCOA</t>
  </si>
  <si>
    <t>06 - REGION ENRIQUILLO</t>
  </si>
  <si>
    <t>03 - BAHORUCO</t>
  </si>
  <si>
    <t>04 - BARAHONA</t>
  </si>
  <si>
    <t>10 - INDEPENDENCIA</t>
  </si>
  <si>
    <t>16 - PEDERNALES</t>
  </si>
  <si>
    <t>2.9 - Otros servicios económicos</t>
  </si>
  <si>
    <t>07 - REGION EL VALLE</t>
  </si>
  <si>
    <t>07 - ELIAS PINA</t>
  </si>
  <si>
    <t>22 - SAN JUAN</t>
  </si>
  <si>
    <t>08 - REGION YUMA</t>
  </si>
  <si>
    <t>08 - EL SEIBO</t>
  </si>
  <si>
    <t>11 - LA ALTAGRACIA</t>
  </si>
  <si>
    <t>12 - LA ROMANA</t>
  </si>
  <si>
    <t>09 - REGION HIGUAMO</t>
  </si>
  <si>
    <t>23 - SAN PEDRO DE MACORIS</t>
  </si>
  <si>
    <t>29 - MONTE PLATA</t>
  </si>
  <si>
    <t>30 - HATO MAYOR</t>
  </si>
  <si>
    <t>10 - REGION OZAMA O METROPOLITANA</t>
  </si>
  <si>
    <t>01 - DISTRITO NACIONAL</t>
  </si>
  <si>
    <t>32 - SANTO DOMINGO</t>
  </si>
  <si>
    <t>2.5 - Minería, manufactura y construcción</t>
  </si>
  <si>
    <t>98 - NACIONAL</t>
  </si>
  <si>
    <t>Total general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</si>
  <si>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</si>
  <si>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1.Fecha de imputación al 31/10/2022 // Fecha de registro al 07/11/2022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</si>
  <si>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</si>
  <si>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1.Fecha de imputación al 31/07/2022 // Fecha de registro al 07/08/2022</t>
  </si>
  <si>
    <t>2. Se utilizó el PIB del Panorama Macroeconómico actualizado al 25 de agosto 2022, elaborado por el Ministerio de Economía Planificación y Desarrollo.</t>
  </si>
  <si>
    <t>TOTAL</t>
  </si>
  <si>
    <t>0999 - ADMINISTRACION DE OBLIGACIONES DEL TESORO NACIONAL</t>
  </si>
  <si>
    <t>0998 - ADMINISTRACION DE DEUDA PUBLICA Y ACTIVOS FINANCIEROS</t>
  </si>
  <si>
    <t>OTROS</t>
  </si>
  <si>
    <t>0405 - TRIBUNAL SUPERIOR  ELECTORAL ( TSE)</t>
  </si>
  <si>
    <t>0404 - DEFENSOR DEL PUEBLO</t>
  </si>
  <si>
    <t>0403 - TRIBUNAL CONSTITUCIONAL</t>
  </si>
  <si>
    <t>0402 - CÁMARA DE CUENTAS</t>
  </si>
  <si>
    <t>0401 - JUNTA CENTRAL ELECTORAL</t>
  </si>
  <si>
    <t>ORGANISMOS ESPECIALES</t>
  </si>
  <si>
    <t>0301 - PODER JUDICIAL</t>
  </si>
  <si>
    <t>PODER JUDICIAL</t>
  </si>
  <si>
    <t>0223 - MINISTERIO DE LA VIVIENDA, HABITAT Y EDIFICACIONES (MIVHED)</t>
  </si>
  <si>
    <t>0222 - MINISTERIO DE ENERGIA Y MINAS</t>
  </si>
  <si>
    <t>0221 - MINISTERIO DE ADMINISTRACIÓN PÚBLICA</t>
  </si>
  <si>
    <t>0220 - MINISTERIO DE ECONOMÍA, PLANIFICACIÓN Y DESARROLLO</t>
  </si>
  <si>
    <t>0219 - MINISTERIO DE EDUCACIÓN SUPERIOR CIENCIA Y TECNOLOGÍA</t>
  </si>
  <si>
    <t>0218 - MINISTERIO DE MEDIO AMBIENTE Y RECURSOS NATURALES</t>
  </si>
  <si>
    <t>0217 - MINISTERIO DE LA JUVENTUD</t>
  </si>
  <si>
    <t>0216 - MINISTERIO DE CULTURA</t>
  </si>
  <si>
    <t>0215 - MINISTERIO DE LA MUJER</t>
  </si>
  <si>
    <t>0214 - PROCURADURÍA GENERAL DE LA REPÚBLICA</t>
  </si>
  <si>
    <t>0213 - MINISTERIO DE TURISMO</t>
  </si>
  <si>
    <t>0212 - MINISTERIO DE INDUSTRIA, COMERCIO Y MIPYMES (MICM)</t>
  </si>
  <si>
    <t>0211 - MINISTERIO DE OBRAS PÚBLICAS Y COMUNICACIONES</t>
  </si>
  <si>
    <t>0210 - MINISTERIO DE AGRICULTURA</t>
  </si>
  <si>
    <t>0209 - MINISTERIO DE TRABAJO</t>
  </si>
  <si>
    <t>0208 - MINISTERIO DE DEPORTES Y RECREACIÓN</t>
  </si>
  <si>
    <t>0207 - MINISTERIO DE SALUD PÚBLICA Y ASISTENCIA SOCIAL</t>
  </si>
  <si>
    <t>0206 - MINISTERIO DE EDUCACIÓN</t>
  </si>
  <si>
    <t>0205 - MINISTERIO DE HACIENDA</t>
  </si>
  <si>
    <t>0204 - MINISTERIO DE RELACIONES EXTERIORES</t>
  </si>
  <si>
    <t>0203 - MINISTERIO DE DEFENSA</t>
  </si>
  <si>
    <t>0202 - MINISTERIO DE  INTERIOR Y POLICÍA</t>
  </si>
  <si>
    <t>0201 - PRESIDENCIA DE LA REPÚBLICA</t>
  </si>
  <si>
    <t>PODER EJECUTIVO</t>
  </si>
  <si>
    <t>0102 - CÁMARA DE DIPUTADOS</t>
  </si>
  <si>
    <t>0101 - SENADO DE LA REPÚBLICA</t>
  </si>
  <si>
    <t>PODER LEGISLATIVO</t>
  </si>
  <si>
    <t>REL.</t>
  </si>
  <si>
    <t>ABS.</t>
  </si>
  <si>
    <t>% EJECUCION</t>
  </si>
  <si>
    <t>PAGADO</t>
  </si>
  <si>
    <t>COMPROMETIDO</t>
  </si>
  <si>
    <t>OCTUBRE</t>
  </si>
  <si>
    <t>PRESUPUESTO INICIAL</t>
  </si>
  <si>
    <t>DEVENGADO OCTUBRE</t>
  </si>
  <si>
    <t>EJECUCIÓN
% PIB</t>
  </si>
  <si>
    <t>VARIACIÓN 2022/2021</t>
  </si>
  <si>
    <t>PIB Nominal (Millones RD$)</t>
  </si>
  <si>
    <t>Valores en millones de RD$</t>
  </si>
  <si>
    <t>Tabla 3. Gastos de Gobierno Central por Clasificación Institucional (Octubre 2021 - 2022)</t>
  </si>
  <si>
    <t>DIRECCIÓN DE ESTUDIOS ECONÓMICOS Y SEGUIMIENTO FINANCIERO</t>
  </si>
  <si>
    <t>DIRECCIÓN GENERAL DE PRESUPUESTO</t>
  </si>
  <si>
    <t>MINISTERIO DE HACIENDA</t>
  </si>
  <si>
    <t xml:space="preserve">Mapa 1. Distribución de la Inversión Pública por Provincia (Octubre 2021 y 2022) </t>
  </si>
  <si>
    <r>
      <t xml:space="preserve">Fuente: </t>
    </r>
    <r>
      <rPr>
        <sz val="12"/>
        <color theme="1"/>
        <rFont val="Avenir Next LT Pro"/>
        <family val="2"/>
      </rPr>
      <t>Sistema de Información de la Gestión Financiera (SIGEF).</t>
    </r>
  </si>
  <si>
    <t>Notas: *Cifras preliminares.</t>
  </si>
  <si>
    <t>2.2.8 - Gastos de capital, reserva presupuestaria</t>
  </si>
  <si>
    <t>2.2.6.7 - Otras transferencias de capital</t>
  </si>
  <si>
    <t>2.2.6.3 - Transferencia de capital al sector externo</t>
  </si>
  <si>
    <t>2.2.6.2 - Transferencias de capital al sector público</t>
  </si>
  <si>
    <t>2.2.6.1 - Transferencias de capital al sector privado</t>
  </si>
  <si>
    <t>2.2.6 - Transferencias de capital</t>
  </si>
  <si>
    <t>2.2.5 - Activos no producidos</t>
  </si>
  <si>
    <t>2.2.4 - Objetos de valor</t>
  </si>
  <si>
    <t>2.2.2 - Activos fijos (formación bruta de capital fijo)</t>
  </si>
  <si>
    <t>2.2.1 - Construcciones en proceso</t>
  </si>
  <si>
    <t>2.2 - Gastos de capital</t>
  </si>
  <si>
    <t>2.1.9 - Otros gastos corrientes</t>
  </si>
  <si>
    <t>2.1.6.4 - Transferencias a otras instituciones públicas</t>
  </si>
  <si>
    <t>2.1.6.3 - Transferencia al sector externo</t>
  </si>
  <si>
    <t>2.1.6.2 - Transferencias al sector público</t>
  </si>
  <si>
    <t>2.1.6.1 - Transferencias al sector privado</t>
  </si>
  <si>
    <t>2.1.6 - Transferencias corrientes</t>
  </si>
  <si>
    <t>2.1.5 - Subvenciones otorgadas a empresas</t>
  </si>
  <si>
    <t>2.1.4 - Intereses de la deuda</t>
  </si>
  <si>
    <t>2.1.3 - Prestaciones de la seguridad social</t>
  </si>
  <si>
    <t>2.1.2.8 - 1 %  que se asigna durante el ejercicio para gasto corriente por calamidad publica</t>
  </si>
  <si>
    <t>2.1.2.7 - 5 %  que se asigna durante el ejercicio para gasto corriente</t>
  </si>
  <si>
    <t>2.1.2.4 - Impuestos sobre los productos, la producción y las importaciones de las empresas</t>
  </si>
  <si>
    <t>2.1.2.2 - Bienes y servicios</t>
  </si>
  <si>
    <t>2.1.2.1 - Remuneraciones</t>
  </si>
  <si>
    <t>2.1.2 - Gastos de consumo</t>
  </si>
  <si>
    <t>2.1 - Gastos corrientes</t>
  </si>
  <si>
    <t>10 = (5/PIB)</t>
  </si>
  <si>
    <t>9 = 8/1</t>
  </si>
  <si>
    <t>8 = (5 -1)</t>
  </si>
  <si>
    <t>7 = (5/3)</t>
  </si>
  <si>
    <t>OCTUBRE*</t>
  </si>
  <si>
    <t>PRESUPUESTO VIGENTE</t>
  </si>
  <si>
    <t>Valores en Millones de RD$</t>
  </si>
  <si>
    <t>Tabla 2. Gastos de Gobierno Central por Clasificación Económica (Octubre 2021 y 2022)</t>
  </si>
  <si>
    <t xml:space="preserve">Tabla 1. Recaudación de Ingresos por Clasificación Económica </t>
  </si>
  <si>
    <t>Octubre 2021 y 2022</t>
  </si>
  <si>
    <t>% PIB</t>
  </si>
  <si>
    <t>PERCIBIDO OCTUBRE</t>
  </si>
  <si>
    <t>ESTIMACIÓN MENSUAL</t>
  </si>
  <si>
    <t>PERCIBIDO</t>
  </si>
  <si>
    <t>PERCIBIDO VS. ESTIMADO</t>
  </si>
  <si>
    <t>6= (5/4)</t>
  </si>
  <si>
    <t>8 = (5 - 1)</t>
  </si>
  <si>
    <t>9 = (8/1)</t>
  </si>
  <si>
    <t>10= 5/PIB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</si>
  <si>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</si>
  <si>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</si>
  <si>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</si>
  <si>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</si>
  <si>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</si>
  <si>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</si>
  <si>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</si>
  <si>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</si>
  <si>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</si>
  <si>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</si>
  <si>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</si>
  <si>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</si>
  <si>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</si>
  <si>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</si>
  <si>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</si>
  <si>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</si>
  <si>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</si>
  <si>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</si>
  <si>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</si>
  <si>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</si>
  <si>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</si>
  <si>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</si>
  <si>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</si>
  <si>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</si>
  <si>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</si>
  <si>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</si>
  <si>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</si>
  <si>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</si>
  <si>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</si>
  <si>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t>2. Fecha de recaudación al 31/10/2022 // Fecha de registro al 07/11/2022</t>
  </si>
  <si>
    <t>3. Se utilizó el PIB del Panorama Macroeconómico actualizado al 25 de agosto 2022, elaborado por el Ministerio de Economía Planificación y Desarrollo.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</si>
  <si>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</si>
  <si>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Anexo 1. Ingresos por Clasificación Económica (Octubre 2022)</t>
  </si>
  <si>
    <t>(Título - Subtítulo - Grupo - Auxiliar)</t>
  </si>
  <si>
    <t>1-INGRESOS</t>
  </si>
  <si>
    <t>1.1 - Ingresos Corrientes</t>
  </si>
  <si>
    <t>1.1.1.1.01 - Impuesto sobre la renta de las personas</t>
  </si>
  <si>
    <t>1.1.1.1.02 - Impuesto sobre la renta proveniente de salarios</t>
  </si>
  <si>
    <t>1.1.1.1.03 - Impuesto sobre la renta originada en la prestación de servicios en general</t>
  </si>
  <si>
    <t>1.1.1.1.04 - Impuesto sobre premios</t>
  </si>
  <si>
    <t>1.1.1.1.05 - Retención sobre premios bancas de lotería y deportivas</t>
  </si>
  <si>
    <t>1.1.1.1.06 - Impuesto sobre la renta proveniente de alquileres y arrendamientos</t>
  </si>
  <si>
    <t>1.1.1.1.07 - Impuesto sobre retribuciones complementarias</t>
  </si>
  <si>
    <t>1.1.1.1.08 - Impuesto sobre intereses pagados por entidades financieras a personas  físicas residentes</t>
  </si>
  <si>
    <t>1.1.1.1.09 - Impuesto sobre intereses pagados por entidades financieras a personas  físicas no residentes</t>
  </si>
  <si>
    <t>1.1.1.2.01 - Impuesto sobre la renta de las empresas</t>
  </si>
  <si>
    <t>1.1.1.2.02 - Impuesto casinos de juego</t>
  </si>
  <si>
    <t>1.1.1.2.03 - Impuesto por juegos telefónicos</t>
  </si>
  <si>
    <t>1.1.1.2.04 - Impuesto sobre ventas zonas francas</t>
  </si>
  <si>
    <t>1.1.1.2.05 - Impuesto sobre ventas zonas francas comerciales</t>
  </si>
  <si>
    <t>1.1.1.2.07 - Impuesto sobre utilidades netas mineras</t>
  </si>
  <si>
    <t>1.1.1.2.09 - Impuesto sobre las ganancias de capital</t>
  </si>
  <si>
    <t>1.1.1.2.10 - Impuesto sobre los hipódromos</t>
  </si>
  <si>
    <t>1.1.1.2.12 - Impuesto sobre intereses pagados por entidades financieras a personas  jurídicas  residentes</t>
  </si>
  <si>
    <t>1.1.1.3.01 - Impuesto por provisión de bienes y servicios en general</t>
  </si>
  <si>
    <t>1.1.1.3.02 - Impuesto por otro tipo de rentas no especificado</t>
  </si>
  <si>
    <t>1.1.1.3.03 - Impuesto por pagos al exterior en general</t>
  </si>
  <si>
    <t>1.1.1.3.04 - Impuesto sobre ventas bancas de apuesta de lotería</t>
  </si>
  <si>
    <t>1.1.1.3.05 - Impuesto sobre ventas bancas deportivas</t>
  </si>
  <si>
    <t>1.1.1.3.06 - Impuesto sobre máquinas tragamonedas</t>
  </si>
  <si>
    <t>1.1.1.3.07 - Impuesto por dividendos pagados o acreditados en el país</t>
  </si>
  <si>
    <t>1.1.1.3.08 - Impuesto por intereses pagados o acreditados en el exterior</t>
  </si>
  <si>
    <t>1.1.1.4.03 - Interés indemnizatorio de los impuestos sobre los ingresos de empresas y otras corporaciones</t>
  </si>
  <si>
    <t>1.1.1.4.04 - Recargos, multas y sanciones del impuesto sobre los ingresos de empresas y otras corporaciones</t>
  </si>
  <si>
    <t>1.1.1.4.05 - Recargo casinos</t>
  </si>
  <si>
    <t>1.1.1.4.06 - Recargo máquinas tragamonedas</t>
  </si>
  <si>
    <t>1.1.1.4.07 - Intereses y recargos en la contribución de residuos sólidos</t>
  </si>
  <si>
    <t>1.1.3.1.01 - Impuesto sobre viviendas suntuarias y solares urbanos no edificados</t>
  </si>
  <si>
    <t>1.1.3.1.02 - Impuesto sobre los activos</t>
  </si>
  <si>
    <t>1.1.3.1.03 - Impuesto sobre las operaciones inmobiliarias</t>
  </si>
  <si>
    <t>1.1.3.1.04 - Impuesto sobre las sucesiones y donaciones</t>
  </si>
  <si>
    <t>1.1.3.1.05 - Impuesto sobre transferencia de bienes muebles</t>
  </si>
  <si>
    <t>1.1.3.1.06 - Impuesto sobre los activos financieros</t>
  </si>
  <si>
    <t>1.1.3.1.07 - Impuesto sobre la constitución de compañías por acciones y en comandita</t>
  </si>
  <si>
    <t>1.1.3.1.08 - Impuesto sobre transacciones vehículo de motor</t>
  </si>
  <si>
    <t>1.1.3.1.09 - Impuesto sobre cheques</t>
  </si>
  <si>
    <t>1.1.3.2.01 - Intereses indemnizatorios sobre el patrimonio</t>
  </si>
  <si>
    <t>1.1.3.2.06 - Interés indemnizatorio sobre operaciones inmobiliarias</t>
  </si>
  <si>
    <t>1.1.3.2.07 - Recargo por mora impuesto sobre operaciones inmobiliarias</t>
  </si>
  <si>
    <t>1.1.3.2.08 - Interés indemnizatorio sobre las sucesiones y donaciones</t>
  </si>
  <si>
    <t>1.1.3.2.09 - Recargo por mora impuesto sobre las sucesiones y donaciones</t>
  </si>
  <si>
    <t>1.1.3.2.10 - Recargos sobre cheques</t>
  </si>
  <si>
    <t>1.1.3.2.11 - Interés indemnizatorio sobre cheques</t>
  </si>
  <si>
    <t>1.1.3.2.12 - Interés indemnizatorio traspasos vehículos de motor</t>
  </si>
  <si>
    <t>1.1.3.2.13 - Recargo por mora, multas y sanciones sobre la tenencia del patrimonio</t>
  </si>
  <si>
    <t>1.1.4.1.01 - Impuesto sobre la Transferencia de Bienes Industrializados y Servicios (ITBIS)</t>
  </si>
  <si>
    <t>1.1.4.2.01 - Impuesto específico sobre los hidrocarburos, Ley  112-00</t>
  </si>
  <si>
    <t>1.1.4.2.02 - Impuesto selectivo ad  valorem sobre  hidrocarburos, Ley  557-05</t>
  </si>
  <si>
    <t>1.1.4.2.03 - Impuesto adicional de RD$2.0 al consumo de gasoil y gasolina premium-regular</t>
  </si>
  <si>
    <t>1.1.4.2.07 - Impuesto selectivo ron y demás aguardientes de caña</t>
  </si>
  <si>
    <t>1.1.4.2.08 - Impuesto a las demás  bebidas alcoholicas</t>
  </si>
  <si>
    <t>1.1.4.2.10 - Impuesto selectivo aguardiente de uvas</t>
  </si>
  <si>
    <t>1.1.4.2.11 - Impuesto selectivo gin y ginebra</t>
  </si>
  <si>
    <t>1.1.4.2.12 - Impuesto selectivo whisky</t>
  </si>
  <si>
    <t>1.1.4.2.13 - Impuesto selectivo licores</t>
  </si>
  <si>
    <t>1.1.4.2.14 - Impuesto selectivo vodka</t>
  </si>
  <si>
    <t>1.1.4.2.15 - Impuesto selectivo vinos de uvas</t>
  </si>
  <si>
    <t>1.1.4.2.16 - Impuesto selectivo vermut y derivados de uvas frescas</t>
  </si>
  <si>
    <t>1.1.4.2.17 - Impuesto selectivo a las cervezas</t>
  </si>
  <si>
    <t>1.1.4.2.18 - Impuesto selectivo demás bebidas fermentadas</t>
  </si>
  <si>
    <t>1.1.4.2.19 - Impuesto específico a derivados del alcohol</t>
  </si>
  <si>
    <t>1.1.4.2.22 - Impuesto sobre estampillas de los fósforos</t>
  </si>
  <si>
    <t>1.1.4.2.23 - Impuesto selectivo cigarrillos que contengan tabaco</t>
  </si>
  <si>
    <t>1.1.4.2.25 - Impuesto selectivo los demás (cigarrillos)</t>
  </si>
  <si>
    <t>1.1.4.2.27 - Impuesto específico al tabaco y el cigarrillo</t>
  </si>
  <si>
    <t>1.1.4.2.28 - Impuesto selectivo demás mercancías</t>
  </si>
  <si>
    <t>1.1.4.2.29 - Impuesto selectivo de seguros</t>
  </si>
  <si>
    <t>1.1.4.2.30 - Impuesto selectivo sobre las telecomunicaciones</t>
  </si>
  <si>
    <t>1.1.4.2.31 - Impuesto para contribuir al desarrollo de las telecomunicaciones (CDT)</t>
  </si>
  <si>
    <t>1.1.4.2.32 - Impuesto selectivo a los vehículos de motor</t>
  </si>
  <si>
    <t>1.1.4.2.37 - Impuesto por uso de servicio de las telecomunicaciones para el sistema de emergencia 9-1-1</t>
  </si>
  <si>
    <t>1.1.4.3.01 - Impuesto de 17 % registro propiedad de vehículos</t>
  </si>
  <si>
    <t>1.1.4.3.02 - Derecho de circulación vehículos de motor</t>
  </si>
  <si>
    <t>1.1.4.3.03 - Impuesto específico de bancas de lotería</t>
  </si>
  <si>
    <t>1.1.4.3.04 - Impuesto específico bancas deportivas</t>
  </si>
  <si>
    <t>1.1.4.3.05 - Licencias para portar armas de fuego</t>
  </si>
  <si>
    <t>1.1.4.4.01 - Interés indemnizatorio sobre ITBIS</t>
  </si>
  <si>
    <t>1.1.4.4.02 - Recargos por mora, multas y sanciones sobre ITBIS</t>
  </si>
  <si>
    <t>1.1.4.4.03 - Interés indemnizatorio sobre las mercancías</t>
  </si>
  <si>
    <t>1.1.4.4.04 - Recargos por mora, multas y sanciones sobre mercancías</t>
  </si>
  <si>
    <t>1.1.4.4.05 - Interés indemnizatorio sobre los servicios</t>
  </si>
  <si>
    <t>1.1.4.4.06 - Recargo por mora y multa sobre los servicios</t>
  </si>
  <si>
    <t>1.1.4.4.07 - Interés indemnizatorio selectivo de seguros</t>
  </si>
  <si>
    <t>1.1.4.4.08 - Recargo y sanciones selectivo de seguros</t>
  </si>
  <si>
    <t>1.1.4.4.09 - Interés indemnizatorio sobre las telecomunicaciones</t>
  </si>
  <si>
    <t>1.1.4.4.10 - Recargo por mora, multas y sanciones sobre las telecomunicaciones</t>
  </si>
  <si>
    <t>1.1.4.4.12 - Recargo y sanciones vehículos de motor</t>
  </si>
  <si>
    <t>1.1.5.1.01 - Impuestos arancelarios</t>
  </si>
  <si>
    <t>1.1.5.3.01 - Impuesto a la salida de pasajeros al exterior por aeropuertos y puertos</t>
  </si>
  <si>
    <t>1.1.5.3.02 - Impuesto a la salida de pasajeros al exterior por la región fronteriza</t>
  </si>
  <si>
    <t>1.1.5.3.03 - Derechos consulares</t>
  </si>
  <si>
    <t>1.1.5.3.05 - Impuesto de estampillas bebidas alcohólicas importadas</t>
  </si>
  <si>
    <t>1.1.5.3.08 - Impuesto sobre mercancías declaradas en depósitos</t>
  </si>
  <si>
    <t>1.1.6.1.02 - Impuestos sobre las emisiones del Co2 por km de los vehículos de motor</t>
  </si>
  <si>
    <t>1.1.9.1.01 - Impuesto sobre constitución de fianzas y consignación de valores</t>
  </si>
  <si>
    <t>1.2.1.2.02 - Contribución de empleados del sector público</t>
  </si>
  <si>
    <t>1.2.2.2.02 - Contribución de empleados del sector público</t>
  </si>
  <si>
    <t>1.2.2.2.03 - Contribución de empleados al plan de pensiones de la P.N</t>
  </si>
  <si>
    <t>1.2.2.1.02 - Contribución patronal del sector público</t>
  </si>
  <si>
    <t>1.1.2.4 - Contribuciones no clasificables</t>
  </si>
  <si>
    <t>1.2.3.1.02 - Impuesto del 1 % Fondo Bienestar Social (Ley 250-84) -Fondo Pensiones Hoteleros</t>
  </si>
  <si>
    <t>1.2.3.1.03 - 1 % Plan de construcciones (Ley 6-86) -Fondo Pensiones Trabajadores de la Construcción</t>
  </si>
  <si>
    <t>1.5.1.1.01 - Ventas de almonedas (pública subasta)</t>
  </si>
  <si>
    <t>1.5.1.1.02 - Venta de medicamentos PROMESE</t>
  </si>
  <si>
    <t>1.5.1.1.03 - Venta de gacetas oficiales</t>
  </si>
  <si>
    <t>1.5.1.1.04 - Venta de publicaciones oficiales</t>
  </si>
  <si>
    <t>1.5.1.1.99 - Otras ventas de mercancías</t>
  </si>
  <si>
    <t>1.5.1.2.02 - Venta de formularios de aduanas</t>
  </si>
  <si>
    <t>1.5.1.2.03 - Otras ventas de servicios del gobierno central</t>
  </si>
  <si>
    <t>1.5.1.2.04 - Ingresos de la CUT</t>
  </si>
  <si>
    <t>1.5.1.2.05 - Servicios de transporte (incluye OMSA, METRO)</t>
  </si>
  <si>
    <t>1.5.1.2.06 - Otras ventas de servicios de las descentralizadas y autónomas no financieras</t>
  </si>
  <si>
    <t>1.5.1.2.99 - Otras ventas de servicios</t>
  </si>
  <si>
    <t>1.5.1.5.02 - Otros arrendamiento de bienes inmuebles</t>
  </si>
  <si>
    <t>1.5.1.3.01 - Tasas judiciales sobre actos  expedidos por el Poder Judicial</t>
  </si>
  <si>
    <t>1.5.1.3.02 - Tasa por expedición y renovación de pasaportes</t>
  </si>
  <si>
    <t>1.5.1.3.03 - Tarjeta de turismo</t>
  </si>
  <si>
    <t>1.5.1.3.05 - Tasas por conceptos de mensuras catastrales</t>
  </si>
  <si>
    <t>1.5.1.3.18 - Certificaciones vida y costumbre</t>
  </si>
  <si>
    <t>1.5.1.4.01 - Venta de sellos especiales para el Colegio de Abogados</t>
  </si>
  <si>
    <t>1.5.1.4.02 - Servicios de laboratorios del Ministerio de Obras Públicas</t>
  </si>
  <si>
    <t>1.5.1.4.03 - Impuesto sobre inscripciones en registro de tierra</t>
  </si>
  <si>
    <t>1.5.1.4.35 - Otros registros contratos y cobros</t>
  </si>
  <si>
    <t>1.5.1.4.41 - Retención a contratistas de obras públicas (supervisión de obras y otros)</t>
  </si>
  <si>
    <t>1.5.1.4.43 - Margen de desarrollo del gas natural vehicular</t>
  </si>
  <si>
    <t>1.6.1.2.02 - Intereses por colocación de inversiones financieras del mercado interno</t>
  </si>
  <si>
    <t>1.6.1.1.01 - Fondo Patrimonial de Empresas Reformadas (Fonper)</t>
  </si>
  <si>
    <t>1.6.1.1.02 - Dividendos Banco de Reservas</t>
  </si>
  <si>
    <t>1.6.1.3.01 - Regalías netas de fundición minera</t>
  </si>
  <si>
    <t>1.6.1.3.02 - Permisos para explotar yacimientos mineros</t>
  </si>
  <si>
    <t>1.6.1.3.03 - Explotación yacimientos mineros</t>
  </si>
  <si>
    <t>1.6.1.3.04 - Explotación Falconbridge</t>
  </si>
  <si>
    <t>1.6.1.5.01 - Interés indemnizatorio de las regalías mineras en US$</t>
  </si>
  <si>
    <t>1.6.1.5.02 - Recargos, multas y sanciones de las regalías  mineras en US$</t>
  </si>
  <si>
    <t>1.6.1.6.01 - Ingresos por tenencia de instrumentos derivados</t>
  </si>
  <si>
    <t>1.1.6 - Transferencias y donaciones corrientes recibidas</t>
  </si>
  <si>
    <t>1.1.6.1 - Transferencias del sector privado</t>
  </si>
  <si>
    <t>1.4.1.1.01 - Zonas francas</t>
  </si>
  <si>
    <t>1.1.6.2 - Transferencias del sector público</t>
  </si>
  <si>
    <t>1.4.1.9.01 - Transferencias corrientes recibidas de instituciones públicas financieras no monetarias</t>
  </si>
  <si>
    <t>1.1.6.5 - Donaciones corrientes</t>
  </si>
  <si>
    <t>1.3.1.2.01 - Donaciones corrientes  en dinero de organismos internacionales</t>
  </si>
  <si>
    <t>1.1.7.1 - Multas y sanciones Pecuniarias</t>
  </si>
  <si>
    <t>1.6.3.1.01 - Multas por delitos, evasión e incumplimiento al Código Tributario</t>
  </si>
  <si>
    <t>1.6.3.1.03 - Multas de tránsito</t>
  </si>
  <si>
    <t>1.6.3.1.07 - Multas Seguro Social, contratos de trabajo</t>
  </si>
  <si>
    <t>1.6.3.1.15 - Multas por incautación</t>
  </si>
  <si>
    <t>1.1.9.1 - Otros ingresos corrientes</t>
  </si>
  <si>
    <t>1.6.4.1.01 - Depósitos en exceso</t>
  </si>
  <si>
    <t>1.6.4.1.02 - Miscelaneos</t>
  </si>
  <si>
    <t>1.6.4.1.04 - Fianzas Judiciales y depósitos en consignación</t>
  </si>
  <si>
    <t>1.6.4.1.05 - Fianzas diversas</t>
  </si>
  <si>
    <t>1.6.4.1.06 - Devolución impuesto selectivo al consumo de combustibles</t>
  </si>
  <si>
    <t>1.6.4.1.07 - Ingresos por diferencial del gas licuado de petróleo</t>
  </si>
  <si>
    <t>1.6.4.1.09 - Devolución de recursos a la CUT años anteriores</t>
  </si>
  <si>
    <t>1.6.4.1.99 - Otros ingresos diversos</t>
  </si>
  <si>
    <t>1.2 - Ingresos de capital</t>
  </si>
  <si>
    <t>1.2.1.1 - Venta de activos fijos</t>
  </si>
  <si>
    <t>1.7.1.4.01 - Automóviles y camiones</t>
  </si>
  <si>
    <t>1.2.4.2 - Transferencias del sector publico</t>
  </si>
  <si>
    <t>1.4.2.8.03 - Transferencias de capital recibidas de la CDEEE-EDEESTE</t>
  </si>
  <si>
    <t>1.4.2.8.04 - Transferencias de capital recibidas de la CDEEE-EDENORTE</t>
  </si>
  <si>
    <t>1.4.2.8.05 - Transferencias de capital recibidas de la CDEEE-EDESUR</t>
  </si>
  <si>
    <t>1.4.2.8.99 - Otras transferencias de capital recibidas de empresas públicas no financieras</t>
  </si>
  <si>
    <t>1.2.4.4 - Donaciones de capital</t>
  </si>
  <si>
    <t>1.3.2.1.01 - Donaciones de capital en dinero de gobiernos extranjeros</t>
  </si>
  <si>
    <t>1.3.2.2.01 - Donaciones de capital en dinero de organismos internacionales</t>
  </si>
  <si>
    <t>1.2.5.4 - Recuperación de préstamos realizados con fines de política</t>
  </si>
  <si>
    <t>1.8.1.4.01 - Recuperación de préstamos de largo plazo del sector público</t>
  </si>
  <si>
    <r>
      <t xml:space="preserve">Notas: </t>
    </r>
    <r>
      <rPr>
        <sz val="11"/>
        <color theme="1"/>
        <rFont val="Avenir Next LT Pro"/>
        <family val="2"/>
      </rPr>
      <t>Cifras preliminares.</t>
    </r>
  </si>
  <si>
    <t>Gráfico 2. Top 3 de Instituciones con Mayor Ejecución de Gastos (Octubre 2022)</t>
  </si>
  <si>
    <r>
      <t>Fuente:</t>
    </r>
    <r>
      <rPr>
        <sz val="11"/>
        <color theme="1"/>
        <rFont val="Avenir Next LT Pro"/>
        <family val="2"/>
      </rPr>
      <t xml:space="preserve"> Sistema de Información de la Gestión Financiera (SIGEF).</t>
    </r>
  </si>
  <si>
    <t>1.Fecha de imputación al 30/10/2022 // Fecha de registro al 07/11/2022</t>
  </si>
  <si>
    <t>Notas: Cifras preliminares.</t>
  </si>
  <si>
    <t>Blank</t>
  </si>
  <si>
    <t>Intereses de la Deuda Pública</t>
  </si>
  <si>
    <t>Servicios Sociales</t>
  </si>
  <si>
    <t>Protección del Medio Ambiente</t>
  </si>
  <si>
    <t>Servicios Económicos</t>
  </si>
  <si>
    <t>Servicios Generales</t>
  </si>
  <si>
    <r>
      <t>Gráfico 2. Distribución del Gasto por Clasificación Funcional (</t>
    </r>
    <r>
      <rPr>
        <sz val="11"/>
        <color theme="1"/>
        <rFont val="Avenir Next LT Pro"/>
        <family val="2"/>
      </rPr>
      <t>Octubre</t>
    </r>
    <r>
      <rPr>
        <b/>
        <sz val="11"/>
        <color theme="1"/>
        <rFont val="Avenir Next LT Pro"/>
        <family val="2"/>
      </rPr>
      <t xml:space="preserve"> 2022)</t>
    </r>
  </si>
  <si>
    <t>2. Fecha de imputación al 31/09/2022 // Fecha de registro al 07/10/2022</t>
  </si>
  <si>
    <t xml:space="preserve">1.Se incluyen los Recursos de Captación Directa. </t>
  </si>
  <si>
    <r>
      <t xml:space="preserve">Notas: </t>
    </r>
    <r>
      <rPr>
        <sz val="11"/>
        <color theme="1"/>
        <rFont val="Avenir Next LT Pro"/>
        <family val="2"/>
      </rPr>
      <t>*Cifras preliminares</t>
    </r>
  </si>
  <si>
    <t>Intereses</t>
  </si>
  <si>
    <t>De Capital</t>
  </si>
  <si>
    <t>Corrientes</t>
  </si>
  <si>
    <t>Resultado Financiero</t>
  </si>
  <si>
    <t>Resultado Primario</t>
  </si>
  <si>
    <t>Gastos</t>
  </si>
  <si>
    <t>Ingresos</t>
  </si>
  <si>
    <t>Detalle</t>
  </si>
  <si>
    <t>NA</t>
  </si>
  <si>
    <t>99 - OBLIGACIONES FINANCIERAS</t>
  </si>
  <si>
    <t>0001 - TESORERIA NACIONAL (TN)</t>
  </si>
  <si>
    <t>05 - TESORO NACIONAL</t>
  </si>
  <si>
    <t>99 - ADMINISTRACION DE ACTIVOS, PASIVOS Y TRANSFERENCIAS</t>
  </si>
  <si>
    <t>98 - ADMINISTRACION DE CONTRIBUCIONES ESPECIALES</t>
  </si>
  <si>
    <t>97 - Subsidios del Estado</t>
  </si>
  <si>
    <t>11 - Pago Energia No Cortable</t>
  </si>
  <si>
    <t>0001 - MINISTERIO DE HACIENDA (OBLIGACIONES DEL TESORO)</t>
  </si>
  <si>
    <t>01 - ADM. DE OBLIGACIONES DEL TESORO</t>
  </si>
  <si>
    <t>96 - Deuda pública y otras operaciones financieras</t>
  </si>
  <si>
    <t>0001 - MINISTERIO  DE HACIENDA (DEUDA PUBLICA)</t>
  </si>
  <si>
    <t>01 - DEUDA PUBLICA Y OTRAS OPERACIONES FINANCIERAS</t>
  </si>
  <si>
    <t>11 - Administración de Justicia Electoral</t>
  </si>
  <si>
    <t>0001 - TRIBUNAL SUPERIOR  ELECTORAL TSE</t>
  </si>
  <si>
    <t>01 - TRIBUNAL SUPERIOR  ELECTORAL ( TSE)</t>
  </si>
  <si>
    <t>11 - DEFENSOR DEL PUEBLO</t>
  </si>
  <si>
    <t>0001 - DEFENSOR DEL PUEBLO</t>
  </si>
  <si>
    <t>01 - DEFENSOR DEL PUEBLO</t>
  </si>
  <si>
    <t>11 - Administración Constitucional</t>
  </si>
  <si>
    <t>0001 - TRIBUNAL CONSTITUCIONAL</t>
  </si>
  <si>
    <t>01 - TRIBUNAL CONSTITUCIONAL</t>
  </si>
  <si>
    <t>11 - Control externo, fiscalización y análisis de los recursos públicos</t>
  </si>
  <si>
    <t>0001 - CAMARA DE CUENTAS DE LA REPUBLICA DOMINICANA</t>
  </si>
  <si>
    <t>01 - CAMARA DE CUENTAS</t>
  </si>
  <si>
    <t>13 - Administracion de Juntas Electorales y Expedicion de CIE</t>
  </si>
  <si>
    <t>12 - Gestion del Registro del Estado Civil</t>
  </si>
  <si>
    <t>11 - Gestion de los Procesos Electorales</t>
  </si>
  <si>
    <t>01 - Actividades centrales</t>
  </si>
  <si>
    <t>0001 - JUNTA CENTRAL ELECTORAL</t>
  </si>
  <si>
    <t>01 - JUNTA CENTRAL ELECTORAL</t>
  </si>
  <si>
    <t>11 - ADMINISTRACION DE JUSTICIA</t>
  </si>
  <si>
    <t>0001 - CONSEJO DEL PODER JUDICIAL</t>
  </si>
  <si>
    <t>01 - PODER JUDICIAL</t>
  </si>
  <si>
    <t>12 - Construcción, reconstrucción y mejoramiento de edificiaciones</t>
  </si>
  <si>
    <t>11 - Desarrollo de la vivienda y el hábitat</t>
  </si>
  <si>
    <t>0001 - MINISTERIO DE LA VIVIENDA, HABITAT Y EDIFICACIONES (MIVHED)</t>
  </si>
  <si>
    <t>01 - MINISTERIO DE LA VIVIENDA, HABITAT Y EDIFICACIONES (MIVHED)</t>
  </si>
  <si>
    <t>11 - Regulación, fiscalización y desarrollo de la minería metálica, no metálica y mape</t>
  </si>
  <si>
    <t>0002 - DIRECCIÓN GENERAL DE MINERÍA</t>
  </si>
  <si>
    <t>13 - Regulación y desarrollo de hidrocarburos</t>
  </si>
  <si>
    <t>12 - Regulación y desarrollo energético</t>
  </si>
  <si>
    <t>0001 - MINISTERIO DE ENERGIA Y MINAS</t>
  </si>
  <si>
    <t>01 - MINISTERIO DE ENERGIA Y MINAS</t>
  </si>
  <si>
    <t>18 - Programación e Implementación del Gobierno electrónico y Atención Ciudadana</t>
  </si>
  <si>
    <t>0003 - OFICINA GUBERNAMENTAL DE TECNOLOGIA DE LA INFORMACION Y LA COMUNICACION (OGTIC)</t>
  </si>
  <si>
    <t>17 - Formación y Capacitación de Servidores de la Administración Pública</t>
  </si>
  <si>
    <t>0002 - INSTITUTO NACIONAL DE ADMINISTRACION PUBLICA</t>
  </si>
  <si>
    <t>11 - PROFESIONALIZACION DE LA FUNCION PUBLICA</t>
  </si>
  <si>
    <t>0001 - MINISTERIO DE ADMINISTRACION PUBLICA</t>
  </si>
  <si>
    <t>01 - MINISTERIO DE ADMINISTRACION PUBLICA (MAP)</t>
  </si>
  <si>
    <t>0221 - MINISTERIO DE ADMINISTRACION PUBLICA</t>
  </si>
  <si>
    <t>0017 - GOBERNACION DEL EDIFICIO DE OFICINAS GUBERNAMENTALES</t>
  </si>
  <si>
    <t>12 - Generación de estadísticas nacionales</t>
  </si>
  <si>
    <t>0009 - OFICINA NACIONAL DE ESTADISTICAS</t>
  </si>
  <si>
    <t>16 - Coordinación de la cooperación internacional</t>
  </si>
  <si>
    <t>0005 - DIRECCIÓN GENERAL DE COOPERACIÓN MULTILATERAL</t>
  </si>
  <si>
    <t>14 - Planificación económica y social</t>
  </si>
  <si>
    <t>13 - Análisis de estudios económicos y sociales</t>
  </si>
  <si>
    <t>0001 - MINISTERIO DE ECONOMIA, PLANIFICACION Y DESARROLLO</t>
  </si>
  <si>
    <t>01 - MINISTERIO DE ECONOMIA, PLANIFICACION Y DESARROLLO</t>
  </si>
  <si>
    <t>0220 - MINISTERIO DE ECONOMIA, PLANIFICACION Y DESARROLLO</t>
  </si>
  <si>
    <t>12 - Fomento y desarrollo de la ciencia y la tecnología</t>
  </si>
  <si>
    <t>0004 - COMISION INTERNACIONAL ASESORA CIENCIA Y TECNOLOGIA</t>
  </si>
  <si>
    <t>11 - Fomento y desarrollo de la educación superior</t>
  </si>
  <si>
    <t>0003 - INSTITUTO TECNOLÓGICO SUPERIOR COMUNITARIO</t>
  </si>
  <si>
    <t>0002 - INSTITUTO TECNOLÓGICO DE LAS AMÉRICAS</t>
  </si>
  <si>
    <t>0001 - MINISTERIO DE EDUCACION SUPERIOR, CIENCIA Y TECNOLOGIA</t>
  </si>
  <si>
    <t>01 - MINISTERIO DE EDUCACION SUPERIOR CIENCIA Y TECNOLOGIA</t>
  </si>
  <si>
    <t>13 - Manejo sostenible de recursos no renovables, de los suelos y las aguas</t>
  </si>
  <si>
    <t>0007 - UNIDAD TÉCNICA EJECUTORA DE PROYECTOS DE DESARROLLO AGROFORESTAL</t>
  </si>
  <si>
    <t>16 - Generación de conocimiento y creación de competencias en gestión del medio ambiente y recursos naturales</t>
  </si>
  <si>
    <t>15 - Prevención y control de la calidad ambiental</t>
  </si>
  <si>
    <t>14 - Gestión sostenible de los recursos costeros y marinos</t>
  </si>
  <si>
    <t>12 - Manejo sostenible de los recursos forestales</t>
  </si>
  <si>
    <t>11 - Conservación de la biodiversidad</t>
  </si>
  <si>
    <t>03 - Actividades comunes a los programas 11-15</t>
  </si>
  <si>
    <t>0001 - MINISTERIO  DE MEDIO AMBIENTE Y RECURSOS NATURALES</t>
  </si>
  <si>
    <t>01 - MINISTERIO DE MEDIO AMBIENTE Y REC. NAT.</t>
  </si>
  <si>
    <t>11 - Desarrollo integral de la juventud</t>
  </si>
  <si>
    <t>0001 - MINISTERIO DE LA JUVENTUD</t>
  </si>
  <si>
    <t>01 - MINISTERIO DE LA JUVENTUD</t>
  </si>
  <si>
    <t>13 - Fomento y desarrollo de la cultura</t>
  </si>
  <si>
    <t>0005 - DIRECCIÓN GENERAL DE BELLAS ARTES</t>
  </si>
  <si>
    <t>12 - Difusión Patrimonio Cultural  [material e inmaterial]</t>
  </si>
  <si>
    <t>0003 - BIBLIOTECA NACIONAL PEDRO HENRÍQUEZ UREÑA</t>
  </si>
  <si>
    <t>0002 - ORQUESTA SINFÓNICA NACIONAL</t>
  </si>
  <si>
    <t>11 - Conservación, restauración, salvaguarda patrimonio cultura material e inmaterial</t>
  </si>
  <si>
    <t>0001 - MINISTERIO DE CULTURA</t>
  </si>
  <si>
    <t>01 - MINISTERIO DE CULTURA</t>
  </si>
  <si>
    <t>45 - Programa Multisectorial de Reducción de Embarazo en Adolescentes</t>
  </si>
  <si>
    <t>15 - Promoción de los derechos integrales de la mujer</t>
  </si>
  <si>
    <t>13 - Prevención y atención a la violencia contra la mujer e intrafamiliar</t>
  </si>
  <si>
    <t>12 - Fomento y promoción de la perspectiva de género en la educación y capacitación</t>
  </si>
  <si>
    <t>11 - Coordinación intersectorial</t>
  </si>
  <si>
    <t>0001 - MINISTERIO DE LA MUJER</t>
  </si>
  <si>
    <t>01 - MINISTERIO DE LA  MUJER</t>
  </si>
  <si>
    <t>13 - Gestión de los Servicios Periciales e Investigación Forense</t>
  </si>
  <si>
    <t>12 - Coordinacion y Funcionamiento del Sistema Penitenciario Dominicano</t>
  </si>
  <si>
    <t>11 - Representación y defensa del interés público social</t>
  </si>
  <si>
    <t>0001 - PROCURADURIA GENERAL DE LA REPUBLICA DOMINICANA</t>
  </si>
  <si>
    <t>01 - PROCURADURIA GENERAL DE LA REPUBLICA</t>
  </si>
  <si>
    <t>0214 - PROCURADURÍA GENERAL DE LA REPUBLICA</t>
  </si>
  <si>
    <t>13 - Fomento y desarrollo de infraestructuras turísticas</t>
  </si>
  <si>
    <t>0002 - COMITE EJECUTOR DE INFRAESTRUCTA EN ZONAS TURISTICAS (CEIZTUR)</t>
  </si>
  <si>
    <t>12 - Supervisión y regulación de los servicios turísticos</t>
  </si>
  <si>
    <t>11 - Fomento y Promoción Turística</t>
  </si>
  <si>
    <t>0001 - MINISTERIO DE TURISMO</t>
  </si>
  <si>
    <t>01 - MINISTERIO DE TURISMO</t>
  </si>
  <si>
    <t>11 - Fomento y desarrollo de la productividad y competitividad del sector industrial</t>
  </si>
  <si>
    <t>0010 - CONSEJO DE COORDINACIÓN DE LA ZONA ESPECIAL DE DESARROLLO FRONTERIZO (CCDF)</t>
  </si>
  <si>
    <t>17 - Supervición, regulación y fomento del comercio</t>
  </si>
  <si>
    <t>0009 - DIRECCIÓN DE FOMENTO Y DESARROLLO DE LA ARTESANÍA NACIONAL (FODEARTE)</t>
  </si>
  <si>
    <t>0008 - OFICINA NACIONAL DE DERECHO DE AUTOR</t>
  </si>
  <si>
    <t>16 - Fomento y desarrollo de la industria de la confección téxtil</t>
  </si>
  <si>
    <t>0007 - INDUSTRIA NACIONAL DE LA AGUJA</t>
  </si>
  <si>
    <t>19 - Fortalecimiento del sistema dominicano de la calidad.</t>
  </si>
  <si>
    <t>18 - Fomento y desarrollo de la micro, pequeña y mediana empresa</t>
  </si>
  <si>
    <t>0001 - MINISTERIO DE INDUSTRIA, COMERCIO y MIPYMES (MICM)</t>
  </si>
  <si>
    <t>01 - MINISTERIO DE INDUSTRIA, COMERCIO Y MIPYMES (MICM)</t>
  </si>
  <si>
    <t>25 - Promoción para la modernización y seguridad portuaria</t>
  </si>
  <si>
    <t>0010 - COMISIÓN PRESIDENCIAL PARA LA MODERNIZACIÓN Y SEGURIDAD PORTUARIAS</t>
  </si>
  <si>
    <t>24 - Investigación e información meteorológica</t>
  </si>
  <si>
    <t>0009 - OFICINA NACIONAL DE METEOROLOGÍA</t>
  </si>
  <si>
    <t>17 - Desarrollo en la infraestructura física de edificaciones para los servicios sociales</t>
  </si>
  <si>
    <t>0006 - OFICINA NAC. DE EVALUACIÓN SÍSMICA Y VULNERABILIDAD DE INFRAESTRUCTURA</t>
  </si>
  <si>
    <t>23 - Acceso y uso adecuado del servicio de transporte</t>
  </si>
  <si>
    <t>0004 - OFICINA METROPOLITANA DE SERVICIOS DE AUTOBUSES</t>
  </si>
  <si>
    <t>0003 - OFICINA PARA EL REORDENAMIENTO DEL TRANSPORTE</t>
  </si>
  <si>
    <t>22 - Embellecimiento de avenidas y carreteras</t>
  </si>
  <si>
    <t>0002 - DIRECCION GENERAL DE EMBELLECIMIENTO DE CARRETERAS Y AVENIDAS DE CIRCUNV.</t>
  </si>
  <si>
    <t>20 - Reducción de vulnerabilidades en infraestructura ante la ocurrencia de desastres naturales</t>
  </si>
  <si>
    <t>19 - Gestión del sistema de peajes</t>
  </si>
  <si>
    <t>18 - Desarrollo en la infraestructura física de muelles y puertos</t>
  </si>
  <si>
    <t>16 - Reconstrucción y rehabilitación de obras hidráulicas y de drenaje</t>
  </si>
  <si>
    <t>15 - Desarrollo en la infraestructura física de puentes</t>
  </si>
  <si>
    <t>14 - Desarrollo en la infraestructura física de caminos vecinales</t>
  </si>
  <si>
    <t>13 - Desarrollo en la infraestructura física de carreteras</t>
  </si>
  <si>
    <t>12 - Mantenimiento, seguridad y asistencia vial</t>
  </si>
  <si>
    <t>11 - Desarrollo de la infraestructura física de calles y avenidas</t>
  </si>
  <si>
    <t>0001 - MINISTERIO DE OBRAS PUBLICAS Y COMUNICACIONES</t>
  </si>
  <si>
    <t>01 - MINISTERIO DE OBRAS PUBLICAS Y COMUNICACIONES</t>
  </si>
  <si>
    <t>0211 - MINISTERIO DE OBRAS PUBLICAS Y COMUNICACIONES</t>
  </si>
  <si>
    <t>12 - Transferencia de tecnologías agropecuarias</t>
  </si>
  <si>
    <t>0005 - DIRECCION EJECUTIVA DE LA COMISION DE FOMENTO A LA TECNIFICACION DEL SISTEMA NACIONAL DE RIEGO</t>
  </si>
  <si>
    <t>0003 - OFICINA DE TRATADOS COMERCIALES AGRICOLAS</t>
  </si>
  <si>
    <t>19 - Fomento y desarrollo de la productividad de los sistemas de producción de leche bovina</t>
  </si>
  <si>
    <t>18 - Prevención y control de enfermedades bovinas</t>
  </si>
  <si>
    <t>13 - Sanidad animal, asistencia técnica y fomento pecuario</t>
  </si>
  <si>
    <t>0002 - DIRECCION GENERAL DE GANADERIA</t>
  </si>
  <si>
    <t>14 - Inocuidad agroalimentaria y sanidad vegetal</t>
  </si>
  <si>
    <t>11 - Fomento de la producción agrícola</t>
  </si>
  <si>
    <t>03 - Actividades comunes a los programas 11 y 14</t>
  </si>
  <si>
    <t>0001 - MINISTERIO DE AGRICULTURA</t>
  </si>
  <si>
    <t>01 - MINISTERIO DE AGRICULTURA</t>
  </si>
  <si>
    <t>21 - Aumento del empleo</t>
  </si>
  <si>
    <t>13 - Igualdad de Oportunidades  y No Discriminación</t>
  </si>
  <si>
    <t>12 - REGULACION DE LAS RELACIONES LABORALES</t>
  </si>
  <si>
    <t>0001 - MINISTERIO DE TRABAJO</t>
  </si>
  <si>
    <t>01 - MINISTERIO DE TRABAJO</t>
  </si>
  <si>
    <t>15 - Fomento de la recreación, la actividad física  y el deporte de tiempo libre</t>
  </si>
  <si>
    <t>0002 - COMISIÓN HÍPICA NACIONAL</t>
  </si>
  <si>
    <t>14 - Fomento del deporte escolar y universitario</t>
  </si>
  <si>
    <t>13 - Formación ,capacitación y asistencia técnica deportiva</t>
  </si>
  <si>
    <t>12 - Apoyo y supervisión al  deporte federado y alto rendimiento</t>
  </si>
  <si>
    <t>11 - Construcción, reparación y mantenimiento de instalaciones deportivas</t>
  </si>
  <si>
    <t>0001 - MINISTERIO DE DEPORTES Y RECREACIÓN</t>
  </si>
  <si>
    <t>01 - MINISTERIO DE DEPORTES Y RECREACIÓN</t>
  </si>
  <si>
    <t>22 - Calidad de vida e inclusión social de niños con discapacidad intelectual (CAID)</t>
  </si>
  <si>
    <t>0031 - CENTRO DE ATENCION INTEGRAL PARA LA DISCAPACIDAD (CAID)</t>
  </si>
  <si>
    <t>42 - Prevención, diagnóstico y tratamiento VIH/SIDA</t>
  </si>
  <si>
    <t>23 - Dirección y Coordinación del Sistema Nacional de Salud</t>
  </si>
  <si>
    <t>18 - PROVISION DE MEDICAMENTOS, INSUMOS SANITARIOS Y REACTIVOS DE LABORATORIO</t>
  </si>
  <si>
    <t>0017 - PROGRAMA DE MEDICAMENTOS ESENCIALES</t>
  </si>
  <si>
    <t>0007 - CONSEJO NACIONAL PARA EL VIH SIDA</t>
  </si>
  <si>
    <t>45 - Multisectorial de Reducción de Embarazo en Adolescentes</t>
  </si>
  <si>
    <t>43 - Detección oportuna y atención al cáncer</t>
  </si>
  <si>
    <t>41 - Prevención y atención de la tuberculosis</t>
  </si>
  <si>
    <t>25 - Gestión y Provisión de Salud Colectiva</t>
  </si>
  <si>
    <t>24 - Regulación Sanitaria</t>
  </si>
  <si>
    <t>0001 - MINISTERIO DE SALUD PÚBLICA Y ASISTENCIA SOCIAL</t>
  </si>
  <si>
    <t>01 - MINISTERIO DE SALUD PUBLICA Y ASISTENCIA SOCIAL</t>
  </si>
  <si>
    <t>16 - Servicios de bienestar estudiantil</t>
  </si>
  <si>
    <t>0010 - INSTITUTO NACIONAL DE BIENESTAR ESTUDIANTIL (INABIE)</t>
  </si>
  <si>
    <t>22 - Desarrollo infantil para niños y niñas de 0 a 4 años y 11 meses</t>
  </si>
  <si>
    <t>0009 - INSTITUTO NACIONAL DE ATENCIÓN INTEGRAL A PRIMERA INFANCIA (INAIPI)</t>
  </si>
  <si>
    <t>18 - Formación y desarrollo de la carrera docente</t>
  </si>
  <si>
    <t>0008 - INSTITUTO SUPERIOR DE FORMACION DOCENTE  SALOME UREÑA</t>
  </si>
  <si>
    <t>0007 - INSTITUTO NACIONAL DE FORMACIÓN Y CAPACITACIÓN MAGISTERIAL</t>
  </si>
  <si>
    <t>11 - Servicios técnicos pedagógicos</t>
  </si>
  <si>
    <t>0006 - INSTITUTO DOM. DE EVALUACIÓN E INVESTIGACIÓN DE LA CALIDAD EDUCATIVA</t>
  </si>
  <si>
    <t>20 - Gestión y coordinación de los servicios de bienestar magisterial</t>
  </si>
  <si>
    <t>0005 - INSTITUTO NACIONAL DE BIENESTAR MAGISTERIAL</t>
  </si>
  <si>
    <t>0004 - INSTITUTO NACIONAL DE EDUCACIÓN FÍSICA</t>
  </si>
  <si>
    <t>21 - Gestión y coordinación de la cooperación internacional educativa</t>
  </si>
  <si>
    <t>14 - Servicios de educación secundaria para niños (as) y adolescentes de 12-17 años</t>
  </si>
  <si>
    <t>0002 - OFICINA DE COOPERACIÓN INTERNACIONAL (OCI)</t>
  </si>
  <si>
    <t>23 - Servicio educativo del grado preprimario nivel inicial</t>
  </si>
  <si>
    <t>19 - Servicios de educación especial para niños(as), adolescentes y jóvenes de 0-20 años</t>
  </si>
  <si>
    <t>17 - Instalaciones escolares seguras, inclusivas y sostenibles</t>
  </si>
  <si>
    <t>15 - Servicios de educación para adolescentes, jóvenes y adultos 14 años o más</t>
  </si>
  <si>
    <t>13 - Servicios de educación primaria para niños y niñas de 6-11 años</t>
  </si>
  <si>
    <t>0001 - MINISTERIO DE EDUCACION</t>
  </si>
  <si>
    <t>01 - MINISTERIO DE EDUCACION</t>
  </si>
  <si>
    <t>21 - Administracion de Pensiones y Jubilaciones</t>
  </si>
  <si>
    <t>0012 - DIRECCIÓN GENERAL DE JUBILACIONES Y PENSIONES A CARGO DEL ESTADO</t>
  </si>
  <si>
    <t>18 - Adminstración de Crédito Público</t>
  </si>
  <si>
    <t>0011 - DIRECCIÓN GENERAL DE CRÉDITO PÚBLICO</t>
  </si>
  <si>
    <t>20 - Gestión del sistema presupuestario dominicano</t>
  </si>
  <si>
    <t>0010 - DIRECCION GENERAL  DE PRESUPUESTO</t>
  </si>
  <si>
    <t>17 - SERVICIOS DE CONTABILIDAD GUBERNAMENTAL</t>
  </si>
  <si>
    <t>0009 - DIRECCIÓN GENERAL DE CONTABILIDAD GUBERNAMENTAL</t>
  </si>
  <si>
    <t>11 - Administración de las operaciones del Tesoro</t>
  </si>
  <si>
    <t>0008 - TESORERIA NACIONAL</t>
  </si>
  <si>
    <t>19 - Modernización de la Administración Financiera</t>
  </si>
  <si>
    <t>0007 - PROGRAMA DE ADMINISTRACION FINANCIERA INTEGRADA</t>
  </si>
  <si>
    <t>16 - Desarrollo y fortalecimiento de las capacidades en finanzas públicas</t>
  </si>
  <si>
    <t>0006 - CENTRO DE CAPACITACIÓN EN POLITICA Y GESTION FISCAL</t>
  </si>
  <si>
    <t>15 - Formulación de políticas tributaria y gestión de las exoneraciones</t>
  </si>
  <si>
    <t>0005 - DIRECCION GENERAL DE POLITICA Y LEGISLACION TRIBUTARIA</t>
  </si>
  <si>
    <t>14 - Regulacion, Supervision y Fomento de las Compras Publicas</t>
  </si>
  <si>
    <t>0004 - DIRECCION GENERAL DE CONTRATACIONES PUBLICAS</t>
  </si>
  <si>
    <t>13 - Administración general de Bienes Nacionales</t>
  </si>
  <si>
    <t>0003 - ADMINISTRACIÓN GENERAL DE BIENES NACIONALES</t>
  </si>
  <si>
    <t>12 - Catastro de bienes inmuebles a nivel nacional</t>
  </si>
  <si>
    <t>0002 - DIRECCION NACIONAL DE CATASTRO</t>
  </si>
  <si>
    <t>0001 - MINISTERIO DE HACIENDA</t>
  </si>
  <si>
    <t>01 - MINISTERIO DE HACIENDA</t>
  </si>
  <si>
    <t>11 - Aplicación de política exterior y fomento de las relaciones comerciales</t>
  </si>
  <si>
    <t>0005 - COMISION NACIONAL DE NEGOCIACIONES  COMERCIALES (CNNC)</t>
  </si>
  <si>
    <t>14 - Promoción del desarrollo social y económico de los pueblos fronterizos</t>
  </si>
  <si>
    <t>0004 - CONSEJO NACIONAL DE FRONTERAS</t>
  </si>
  <si>
    <t>13 - Desarrollo y fortalecimiento de las capacidades en el ámbito diplomático consular y comercial</t>
  </si>
  <si>
    <t>0003 - INSTITUTO DE EDUCACION SUPERIOR</t>
  </si>
  <si>
    <t>12 - EXPEDICION, RENOVACION Y CONTROL DE PASAPORTES</t>
  </si>
  <si>
    <t>0002 - DIRECCIÓN GENERAL DE PASAPORTES</t>
  </si>
  <si>
    <t>0001 - MINISTERIO DE RELACIONES EXTERIORES</t>
  </si>
  <si>
    <t>01 - MINISTERIO DE RELACIONES EXTERIORES</t>
  </si>
  <si>
    <t>12 - Educación y capacitación militar</t>
  </si>
  <si>
    <t>0003 - FORMACION Y CAPACITACION TECNICO PROFESIONAL (IMESA)</t>
  </si>
  <si>
    <t>13 - Servicio de salud</t>
  </si>
  <si>
    <t>0002 - HOSPITAL MILITAR FAD DR RAMON DE LARA</t>
  </si>
  <si>
    <t>11 - Defensa aérea</t>
  </si>
  <si>
    <t>0001 - FUERZA AEREA DE LA  REPUBLICA DOMINICANA</t>
  </si>
  <si>
    <t>04 - FUERZA AEREA DE LA  REPUBLICA DOMINICANA</t>
  </si>
  <si>
    <t>11 - Defensa Naval</t>
  </si>
  <si>
    <t>0003 - SERVICIOS DE PESCA</t>
  </si>
  <si>
    <t>0002 - DIRECCIÓN GENERAL DE DRAGAS, PRESAS Y BALIZAMIENTO, M.G</t>
  </si>
  <si>
    <t>13 - Servicios de Salud</t>
  </si>
  <si>
    <t>12 - Educación y capacitación naval</t>
  </si>
  <si>
    <t>0001 - ARMADA DE LA REPÚBLICA DOMINICANA</t>
  </si>
  <si>
    <t>03 - ARMADA DE LA REPUBLICA DOMINICANA</t>
  </si>
  <si>
    <t>12 - Educación  y capacitación militar</t>
  </si>
  <si>
    <t>0003 - ESCUELA DE GRADUADOS DE ESTUDIOS MILITARES DEL EJERCITO DE REP. DOM.</t>
  </si>
  <si>
    <t>0002 - ACADEMIA MILITAR BATALLA DE LA CARRERA</t>
  </si>
  <si>
    <t>11 - Defensa terrestre</t>
  </si>
  <si>
    <t>0001 - EJERCITO DE LA REPUBLICA DOMINICANA</t>
  </si>
  <si>
    <t>02 - EJERCITO DE LA  REPUBLICA DOMINICANA</t>
  </si>
  <si>
    <t>13 - Educación y Capacitacion Militar</t>
  </si>
  <si>
    <t>0031 - DIRECCIÓN GENERAL DE LA INDUSTRIA MILITAR DE LAS FUERZAS ARMADAS</t>
  </si>
  <si>
    <t>11 - Defensa nacional</t>
  </si>
  <si>
    <t>0030 - SERVICIO NACIONAL DE PROTECCION AMBIENTAL</t>
  </si>
  <si>
    <t>0028 - INSTITUTO SUPERIOR PARA LA DEFENSA ' GENERAL JUAN PABLO DUARTE DIEZ' INSUDE.</t>
  </si>
  <si>
    <t>0027 - DIRECCION GENERAL DEL PLAN SOCIAL DEL MINISTERIO DE DEFENSA</t>
  </si>
  <si>
    <t>0026 - Cuerpo Especializado de Seguridad Aeroportuaria y de Aviación Civil (CESAC)</t>
  </si>
  <si>
    <t>0020 - CUERPO ESPECIALIZADO PARA LA SEGURIDAD DEL METRO DE SANTO DOMINGO</t>
  </si>
  <si>
    <t>0019 - SUPERINTENDENCIA DE VIGILANCIA Y SEGURIDAD PRIVADA</t>
  </si>
  <si>
    <t>0017 - SERVICIO MILITAR VOLUNTARIO</t>
  </si>
  <si>
    <t>0015 - CUERPOS ESPECIALIZADOS DE SEGURIDAD PORTUARIA</t>
  </si>
  <si>
    <t>0014 - DIRECCION GENERAL DE LA RESERVA DE LAS FUERZAS ARMADAS Y POLICIA NACIONAL</t>
  </si>
  <si>
    <t>0012 - CUERPO ESPECIALIZADO DE SEGURIDAD FRONTERIZA TERRESTRE</t>
  </si>
  <si>
    <t>0011 - COMISION PERMANENTE PARA LA REFORMA Y MODERNIZACIÓN DE LAS  FF.AA Y P.N.</t>
  </si>
  <si>
    <t>0010 - 'ESCUELA DE GRADUADOS DE ALTOS ESTUDIOS ESTRATÉGICOS' (EGAEE)</t>
  </si>
  <si>
    <t>0009 - INSTITUTO MILITAR DE LOS DERECHOS HUMANOS</t>
  </si>
  <si>
    <t>0008 - CÍRCULO DEPORTIVO DE LAS FUERZAS ARMADAS Y LA POLICIA NACIONAL</t>
  </si>
  <si>
    <t>0007 - ESC DE GRAD.DE COM.Y ESTADO MAYOR CONJ.'GRAL DE DIV. GREGORIO LUPERON'</t>
  </si>
  <si>
    <t>0006 - INSTITUTO CARTOGRÁFICO MILITAR DE LAS FUERZAS ARMADAS</t>
  </si>
  <si>
    <t>12 - Servicios de salud y asistencia social</t>
  </si>
  <si>
    <t>0005 - HOSPITAL CENTRAL FUERZAS  ARMADAS</t>
  </si>
  <si>
    <t>0004 - INSTITUTO DE SEGURIDAD SOCIAL DE LAS FUERZAS ARMADAS</t>
  </si>
  <si>
    <t>0003 - FOMENTO Y PRODUCCIÓN CUNARÍA</t>
  </si>
  <si>
    <t>0002 - DIRECCION GENERAL DE ESCUELAS VOCACIONALES</t>
  </si>
  <si>
    <t>0001 - MINISTERIO DE DEFENSA</t>
  </si>
  <si>
    <t>01 - MINISTERIO DE DEFENSA</t>
  </si>
  <si>
    <t>14 - Servicios de salud, seguridad y bienestar social de la P.N</t>
  </si>
  <si>
    <t>0009 - COMITÉ DE RETIRO DE LA POLICIA NACIONAL</t>
  </si>
  <si>
    <t>0008 - HOSPITAL GENERAL DOCENTE DE LA POLICIA NACIONAL</t>
  </si>
  <si>
    <t>0007 - DIRECCION GENERAL DE LA RESERVA DE LA POLICIA NACIONAL</t>
  </si>
  <si>
    <t>12 - Servicios de ordenamiento y asistencia del transporte terreste</t>
  </si>
  <si>
    <t>0005 - DIRECCION GENERAL DE SEGURIDAD DE TRANSITO Y TRANSPORTE TERRESTRE (DIGESETT)</t>
  </si>
  <si>
    <t>11 - Servicios de seguridad ciudadana y orden público</t>
  </si>
  <si>
    <t>0004 - DIRECCION CENTRAL  DE  POLICIA DE TURISMO</t>
  </si>
  <si>
    <t>13 - Formación y cultura de la P.N</t>
  </si>
  <si>
    <t>0002 - INSTITUTO POLICIAL DE EDUCACION</t>
  </si>
  <si>
    <t>50 - Reducción de crímenes y delitos que afectan a la seguridad ciudadana</t>
  </si>
  <si>
    <t>0001 - POLICIA NACIONAL</t>
  </si>
  <si>
    <t>02 - POLICIA NACIONAL</t>
  </si>
  <si>
    <t>13 - Atencion de Emergencia a Ciudadanos</t>
  </si>
  <si>
    <t>0010 - CUERPO DE BOMBEROS DE SANTO DOMINGO OESTE</t>
  </si>
  <si>
    <t>0009 - CUERPO DE BOMBEROS DE SANTO DOMINGO DE PEDRO BRAND</t>
  </si>
  <si>
    <t>0008 - CUERPO DE BOMBEROS DE SANTO DOMINGO DE LOS ALCARRIZOS</t>
  </si>
  <si>
    <t>0007 - CUERPO DE BOMBEROS DE SANTO DOMINGO DE BOCA CHICA</t>
  </si>
  <si>
    <t>0006 - CUERPO DE BOMBEROS SANTO DOMINGO ESTE</t>
  </si>
  <si>
    <t>0005 - CUERPO DE BOMBEROS SANTO DOMINGO NORTE</t>
  </si>
  <si>
    <t>0004 - CUERPO DE BOMBEROS DE SANTO DOMINGO, DISTRITO NACIONAL</t>
  </si>
  <si>
    <t>14 - Investigación, formación y capacitación</t>
  </si>
  <si>
    <t>0003 - INSTITUTO NACIONAL DE MIGRACION</t>
  </si>
  <si>
    <t>12 - Servicios de control y regulación migratoria</t>
  </si>
  <si>
    <t>0002 - DIRECCIÓN GENERAL DE MIGRACIÓN</t>
  </si>
  <si>
    <t>11 - Asistencia y Prevencion Para Seguridad Ciudadana</t>
  </si>
  <si>
    <t>0001 - MINISTERIO DE INTERIOR Y POLICIA</t>
  </si>
  <si>
    <t>01 - MINISTERIO DE INTERIOR Y POLICIA</t>
  </si>
  <si>
    <t>0202 - MINISTERIO DE  INTERIOR Y POLICIA</t>
  </si>
  <si>
    <t>14 - Fomento del Sector Inmobiliario del Estado</t>
  </si>
  <si>
    <t>0010 - UNIDAD TECNICA EJECUTORA DE TITULACION DE TERRENOS DEL ESTADO</t>
  </si>
  <si>
    <t>19 - Coordinación e Implementación  de Intervenciones Estratégica</t>
  </si>
  <si>
    <t>0009 - DIRECCIÓN GENERAL DE PROYECTOS ESTRATÉGICOS Y ESPECIALES DE LA PRESIDENCIA DE LA REPÚBLICA (PROPEEP)</t>
  </si>
  <si>
    <t>16 - Promoción y fomento de la ética en el sector público</t>
  </si>
  <si>
    <t>0008 - DIRECCIÓN GENERAL DE ÉTICA E INTEGRIDAD GUBERNAMENTAL</t>
  </si>
  <si>
    <t>13 - Atención, prevención de desastres</t>
  </si>
  <si>
    <t>0006 - CENTRO DE OPERACIONES DE EMERGENCIAS (COE)</t>
  </si>
  <si>
    <t>18 - Desarrollo territorial y de comunidades</t>
  </si>
  <si>
    <t>0005 - DESARROLLO TERRITORIAL Y DE COMUNIDADES</t>
  </si>
  <si>
    <t>12 - Servicio integral de emergencias</t>
  </si>
  <si>
    <t>0004 - SERVICIO INTEGRAL DE EMERGENCIAS</t>
  </si>
  <si>
    <t>0001 - MINISTERIO DE LA PRESIDENCIA</t>
  </si>
  <si>
    <t>06 - MINISTERIO DE LA PRESIDENCIA</t>
  </si>
  <si>
    <t>11 - CONTROL FISCAL</t>
  </si>
  <si>
    <t>0001 - CONTRALORIA GENERAL DE LA REPUBLICA</t>
  </si>
  <si>
    <t>04 - CONTRALORIA GENERAL DE LA REPUBLICA</t>
  </si>
  <si>
    <t>13 - Desarrollo Social Comunitario</t>
  </si>
  <si>
    <t>0016 - DIRECCIÓN GENERAL DE DESARROLLO FRONTERIZO</t>
  </si>
  <si>
    <t>0015 - DIRECCIÓN GENERAL DE DESARROLLO DE LA COMUNIDAD</t>
  </si>
  <si>
    <t>14 - Asistencia social integral</t>
  </si>
  <si>
    <t>0014 - COMEDORES ECONOMICOS DEL ESTADO</t>
  </si>
  <si>
    <t>15 - Desarrollo integral y protección al adulto mayor</t>
  </si>
  <si>
    <t>0010 - CONSEJO NACIONAL DE LA PERSONA ENVEJECIENTE</t>
  </si>
  <si>
    <t>12 - Proteccion Social</t>
  </si>
  <si>
    <t>0009 - SISTEMA UNICO DE BENEFICIARIOS</t>
  </si>
  <si>
    <t>0008 - ADMINISTRADORA DE SUBSIDIOS SOCIALES</t>
  </si>
  <si>
    <t>0007 - PROGRESANDO CON SOLIDARIDAD</t>
  </si>
  <si>
    <t>0004 - COMISION PRESIDENCIAL DE APOYO AL DESARROLLO BARRIAL</t>
  </si>
  <si>
    <t>0003 - PLAN PRESIDENCIAL CONTRA LA POBREZA</t>
  </si>
  <si>
    <t>0002 - COMUNIDAD DIGNA CONTRA LA POBREZA</t>
  </si>
  <si>
    <t>0001 - GABINETE SOCIAL DE LA PRESIDENCIA</t>
  </si>
  <si>
    <t>02 - GABINETE DE LA POLITICA SOCIAL</t>
  </si>
  <si>
    <t>25 - Dirección de Comunicación y Publicidad</t>
  </si>
  <si>
    <t>0032 - DIRECCION DE ESTRATEGIA Y COMUNICACION GUBERNAMENTAL</t>
  </si>
  <si>
    <t>0031 - DIRECCION DE PRENSA DEL PRESIDENTE</t>
  </si>
  <si>
    <t>0029 - VICE PRESIDENCIA DE LA REPUBLICA</t>
  </si>
  <si>
    <t>23 - Promoción del desarrollo y fortalecimiento del sector marítimo y marino nacional</t>
  </si>
  <si>
    <t>0024 - AUTORIDAD NACIONAL DE ASUNTOS MARITIMOS (ANAMAR)</t>
  </si>
  <si>
    <t>18 - Coordinación y fomento de las actividades culturales</t>
  </si>
  <si>
    <t>0018 - COMISION PERMANENTE DE EFEMERIDES PATRIA</t>
  </si>
  <si>
    <t>15 - Gestión integrada del control y reducción de la demanda de drogas y administración de bienes incautados</t>
  </si>
  <si>
    <t>0014 - OFICINA DE CUSTODIA Y ADM. DE LOS BIENES INCAUTADOS Y DECOMISADOS</t>
  </si>
  <si>
    <t>0012 - CONSEJO NACIONAL DE DROGAS</t>
  </si>
  <si>
    <t>24 - Formulación de políticas para la mitigación y adaptación al cambio climático</t>
  </si>
  <si>
    <t>0010 - CONSEJO NACIONAL PARA EL CAMBIO CLIMÁTICO Y MECANISMO DE DESARROLLO LIMPIO</t>
  </si>
  <si>
    <t>22 - Apoyo al Desarrollo Provincial</t>
  </si>
  <si>
    <t>0009 - COMISIÓN PRESIDENCIAL DE APOYO AL DESARROLLO PROVINCIAL</t>
  </si>
  <si>
    <t>0005 - GOBERNACIÓN  DEL EDIFICIO GUBERNAMENTAL JUAN PABLO DUARTE</t>
  </si>
  <si>
    <t>11 - Fondo a Cargo del Poder Ejecutivo</t>
  </si>
  <si>
    <t>0001 - SECRETARIADO ADMINISTRATIVO DE LA PRESIDENCIA</t>
  </si>
  <si>
    <t>01 - MINISTERIO ADMINISTRATIVO DE LA PRESIDENCIA</t>
  </si>
  <si>
    <t>0201 - PRESIDENCIA DE LA REPUBLICA</t>
  </si>
  <si>
    <t>11 - Representación, fiscalización y gestión legislativa</t>
  </si>
  <si>
    <t>0001 - CÁMARA DE DIPUTADOS</t>
  </si>
  <si>
    <t>01 - CAMARA DE DIPUTADOS</t>
  </si>
  <si>
    <t>0102 - CAMARA DE DIPUTADOS</t>
  </si>
  <si>
    <t>0001 - SENADO DE LA REPÚBLICA DOMINICANA</t>
  </si>
  <si>
    <t>01 - CÁMARA  DE SENADORES</t>
  </si>
  <si>
    <t>0101 - SENADO DE LA REPUBLICA</t>
  </si>
  <si>
    <t>(Capítulo - Subcapítulo - Unidad Ejecutora - Programa)</t>
  </si>
  <si>
    <t>COMPROMISO</t>
  </si>
  <si>
    <t>Anexo 3. Ejecución por Clasificación Programática (Octubre 2022)</t>
  </si>
  <si>
    <t>8 = (5-1)</t>
  </si>
  <si>
    <t>Gráfico 1. Resultados Presupuestarios del Gobierno Central (Octubre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</si>
</sst>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,,_);\(#,##0.0,,\)"/>
    <numFmt numFmtId="165" formatCode="0.0%"/>
    <numFmt numFmtId="166" formatCode="#,##0.0,,"/>
    <numFmt numFmtId="167" formatCode="_(* #,##0.00_);_(* \(#,##0.00\);_(* &quot;-&quot;??_);_(@_)"/>
    <numFmt numFmtId="168" formatCode="_(* #,##0.0_);_(* \(#,##0.0\);_(* &quot;-&quot;??_);_(@_)"/>
    <numFmt numFmtId="169" formatCode="#,##0.0"/>
    <numFmt numFmtId="170" formatCode="#,##0.00000"/>
    <numFmt numFmtId="171" formatCode="#,##0.00000_);\(#,##0.000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11"/>
      <color theme="1"/>
      <name val="Avenir Next LT Pro"/>
      <family val="2"/>
    </font>
    <font>
      <b/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b/>
      <sz val="11"/>
      <color theme="8" tint="-0.499984740745262"/>
      <name val="Avenir Next LT Pro"/>
      <family val="2"/>
    </font>
    <font>
      <sz val="11"/>
      <name val="Avenir Next LT Pro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venir Next LT Pro"/>
    </font>
    <font>
      <b/>
      <sz val="12"/>
      <color theme="0"/>
      <name val="Avenir Next LT Pro"/>
      <family val="2"/>
    </font>
    <font>
      <sz val="10"/>
      <name val="Arial"/>
      <family val="2"/>
    </font>
    <font>
      <b/>
      <sz val="11"/>
      <name val="Avenir Next LT Pro"/>
      <family val="2"/>
    </font>
    <font>
      <sz val="11"/>
      <color indexed="8"/>
      <name val="Calibri"/>
      <family val="2"/>
      <scheme val="minor"/>
    </font>
    <font>
      <b/>
      <sz val="12"/>
      <name val="Avenir Next LT Pro"/>
      <family val="2"/>
    </font>
    <font>
      <sz val="12"/>
      <name val="Avenir Next LT Pro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sz val="11"/>
      <color theme="8" tint="-0.499984740745262"/>
      <name val="Avenir Next LT Pro"/>
      <family val="2"/>
    </font>
    <font>
      <b/>
      <sz val="10"/>
      <color theme="0"/>
      <name val="Avenir Next LT Pro"/>
      <family val="2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4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 style="thin">
        <color theme="0"/>
      </right>
      <top/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/>
      <right style="thin">
        <color theme="0"/>
      </right>
      <top style="thin">
        <color theme="4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2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2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167" fontId="1" fillId="0" borderId="0" applyFont="0" applyFill="0" applyBorder="0" applyAlignment="0" applyProtection="0"/>
    <xf numFmtId="0" fontId="14" fillId="0" borderId="0"/>
  </cellStyleXfs>
  <cellXfs count="340">
    <xf numFmtId="0" fontId="0" fillId="0" borderId="0" xfId="0"/>
    <xf numFmtId="0" fontId="1" fillId="0" borderId="0" xfId="1"/>
    <xf numFmtId="0" fontId="5" fillId="2" borderId="5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164" fontId="6" fillId="3" borderId="0" xfId="1" applyNumberFormat="1" applyFont="1" applyFill="1" applyAlignment="1">
      <alignment horizontal="right"/>
    </xf>
    <xf numFmtId="165" fontId="6" fillId="3" borderId="0" xfId="2" applyNumberFormat="1" applyFont="1" applyFill="1" applyAlignment="1">
      <alignment horizontal="right"/>
    </xf>
    <xf numFmtId="0" fontId="7" fillId="0" borderId="0" xfId="1" applyFont="1" applyAlignment="1">
      <alignment horizontal="left" indent="1"/>
    </xf>
    <xf numFmtId="164" fontId="7" fillId="0" borderId="0" xfId="1" applyNumberFormat="1" applyFont="1" applyAlignment="1">
      <alignment horizontal="right"/>
    </xf>
    <xf numFmtId="165" fontId="7" fillId="0" borderId="0" xfId="2" applyNumberFormat="1" applyFont="1" applyAlignment="1">
      <alignment horizontal="right" vertical="center"/>
    </xf>
    <xf numFmtId="0" fontId="4" fillId="0" borderId="0" xfId="1" applyFont="1" applyAlignment="1">
      <alignment horizontal="left" indent="2"/>
    </xf>
    <xf numFmtId="164" fontId="4" fillId="0" borderId="0" xfId="1" applyNumberFormat="1" applyFont="1" applyAlignment="1">
      <alignment horizontal="right"/>
    </xf>
    <xf numFmtId="165" fontId="4" fillId="0" borderId="0" xfId="2" applyNumberFormat="1" applyFont="1" applyAlignment="1">
      <alignment horizontal="right" vertical="center"/>
    </xf>
    <xf numFmtId="0" fontId="8" fillId="0" borderId="0" xfId="1" applyFont="1" applyAlignment="1">
      <alignment horizontal="left" indent="2"/>
    </xf>
    <xf numFmtId="164" fontId="8" fillId="0" borderId="0" xfId="1" applyNumberFormat="1" applyFont="1" applyAlignment="1">
      <alignment horizontal="right"/>
    </xf>
    <xf numFmtId="165" fontId="8" fillId="0" borderId="0" xfId="2" applyNumberFormat="1" applyFont="1" applyFill="1" applyAlignment="1">
      <alignment horizontal="right" vertical="center"/>
    </xf>
    <xf numFmtId="0" fontId="6" fillId="0" borderId="12" xfId="1" applyFont="1" applyBorder="1" applyAlignment="1">
      <alignment horizontal="left"/>
    </xf>
    <xf numFmtId="164" fontId="6" fillId="0" borderId="12" xfId="1" applyNumberFormat="1" applyFont="1" applyBorder="1" applyAlignment="1">
      <alignment horizontal="right"/>
    </xf>
    <xf numFmtId="165" fontId="6" fillId="0" borderId="12" xfId="2" applyNumberFormat="1" applyFont="1" applyBorder="1" applyAlignment="1">
      <alignment horizontal="right" vertical="center"/>
    </xf>
    <xf numFmtId="164" fontId="4" fillId="0" borderId="0" xfId="1" applyNumberFormat="1" applyFont="1"/>
    <xf numFmtId="0" fontId="6" fillId="0" borderId="0" xfId="1" applyFont="1" applyAlignment="1">
      <alignment horizontal="left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165" fontId="6" fillId="0" borderId="0" xfId="2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/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5" fillId="0" borderId="0" xfId="4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165" fontId="4" fillId="0" borderId="0" xfId="4" applyNumberFormat="1" applyFont="1"/>
    <xf numFmtId="165" fontId="5" fillId="2" borderId="13" xfId="4" applyNumberFormat="1" applyFont="1" applyFill="1" applyBorder="1" applyAlignment="1">
      <alignment horizontal="center" vertical="center"/>
    </xf>
    <xf numFmtId="165" fontId="5" fillId="2" borderId="14" xfId="4" applyNumberFormat="1" applyFont="1" applyFill="1" applyBorder="1" applyAlignment="1">
      <alignment horizontal="center" vertical="center"/>
    </xf>
    <xf numFmtId="164" fontId="5" fillId="2" borderId="14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/>
    </xf>
    <xf numFmtId="165" fontId="12" fillId="0" borderId="16" xfId="4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166" fontId="12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left" wrapText="1" indent="1"/>
    </xf>
    <xf numFmtId="165" fontId="12" fillId="0" borderId="17" xfId="4" applyNumberFormat="1" applyFont="1" applyBorder="1" applyAlignment="1">
      <alignment horizontal="center" vertical="center"/>
    </xf>
    <xf numFmtId="164" fontId="12" fillId="0" borderId="17" xfId="0" applyNumberFormat="1" applyFont="1" applyBorder="1" applyAlignment="1">
      <alignment horizontal="center" vertical="center"/>
    </xf>
    <xf numFmtId="166" fontId="12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left" wrapText="1" indent="1"/>
    </xf>
    <xf numFmtId="165" fontId="6" fillId="4" borderId="18" xfId="4" applyNumberFormat="1" applyFont="1" applyFill="1" applyBorder="1" applyAlignment="1">
      <alignment horizontal="center" vertical="center"/>
    </xf>
    <xf numFmtId="164" fontId="6" fillId="4" borderId="18" xfId="0" applyNumberFormat="1" applyFont="1" applyFill="1" applyBorder="1" applyAlignment="1">
      <alignment horizontal="center" vertical="center"/>
    </xf>
    <xf numFmtId="0" fontId="6" fillId="4" borderId="18" xfId="0" applyFont="1" applyFill="1" applyBorder="1"/>
    <xf numFmtId="165" fontId="12" fillId="0" borderId="19" xfId="4" applyNumberFormat="1" applyFont="1" applyBorder="1" applyAlignment="1">
      <alignment horizontal="center" vertical="center"/>
    </xf>
    <xf numFmtId="164" fontId="12" fillId="0" borderId="19" xfId="0" applyNumberFormat="1" applyFont="1" applyBorder="1" applyAlignment="1">
      <alignment horizontal="center" vertical="center"/>
    </xf>
    <xf numFmtId="166" fontId="12" fillId="0" borderId="19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left" wrapText="1" indent="1"/>
    </xf>
    <xf numFmtId="0" fontId="12" fillId="0" borderId="16" xfId="0" applyFont="1" applyBorder="1" applyAlignment="1">
      <alignment horizontal="left" indent="1"/>
    </xf>
    <xf numFmtId="165" fontId="12" fillId="0" borderId="0" xfId="4" applyNumberFormat="1" applyFont="1" applyBorder="1" applyAlignment="1">
      <alignment horizontal="center" vertical="center"/>
    </xf>
    <xf numFmtId="165" fontId="12" fillId="0" borderId="0" xfId="4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wrapText="1" indent="1"/>
    </xf>
    <xf numFmtId="0" fontId="12" fillId="0" borderId="20" xfId="0" applyFont="1" applyBorder="1" applyAlignment="1">
      <alignment horizontal="left" wrapText="1" indent="1"/>
    </xf>
    <xf numFmtId="166" fontId="12" fillId="5" borderId="19" xfId="0" applyNumberFormat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left" indent="1"/>
    </xf>
    <xf numFmtId="0" fontId="12" fillId="0" borderId="0" xfId="0" applyFont="1" applyAlignment="1">
      <alignment horizontal="left" indent="1"/>
    </xf>
    <xf numFmtId="0" fontId="12" fillId="0" borderId="20" xfId="0" applyFont="1" applyBorder="1" applyAlignment="1">
      <alignment horizontal="left" indent="1"/>
    </xf>
    <xf numFmtId="0" fontId="12" fillId="0" borderId="21" xfId="0" applyFont="1" applyBorder="1" applyAlignment="1">
      <alignment horizontal="left" indent="1"/>
    </xf>
    <xf numFmtId="0" fontId="5" fillId="6" borderId="22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164" fontId="6" fillId="4" borderId="33" xfId="5" applyNumberFormat="1" applyFont="1" applyFill="1" applyBorder="1" applyAlignment="1">
      <alignment horizontal="center" vertical="center"/>
    </xf>
    <xf numFmtId="0" fontId="15" fillId="4" borderId="34" xfId="0" applyFont="1" applyFill="1" applyBorder="1"/>
    <xf numFmtId="0" fontId="8" fillId="0" borderId="0" xfId="0" applyFont="1"/>
    <xf numFmtId="0" fontId="8" fillId="0" borderId="0" xfId="0" applyFont="1" applyAlignment="1">
      <alignment vertical="top" wrapText="1" readingOrder="1"/>
    </xf>
    <xf numFmtId="0" fontId="15" fillId="0" borderId="0" xfId="0" applyFont="1" applyAlignment="1">
      <alignment vertical="center" wrapText="1" readingOrder="1"/>
    </xf>
    <xf numFmtId="0" fontId="0" fillId="0" borderId="0" xfId="0" applyAlignment="1">
      <alignment horizontal="center"/>
    </xf>
    <xf numFmtId="0" fontId="3" fillId="0" borderId="0" xfId="6" applyFont="1"/>
    <xf numFmtId="164" fontId="3" fillId="0" borderId="0" xfId="6" applyNumberFormat="1" applyFont="1"/>
    <xf numFmtId="164" fontId="2" fillId="0" borderId="0" xfId="6" applyNumberFormat="1" applyFont="1" applyAlignment="1">
      <alignment horizontal="center" vertical="center"/>
    </xf>
    <xf numFmtId="164" fontId="3" fillId="0" borderId="0" xfId="6" applyNumberFormat="1" applyFont="1" applyAlignment="1">
      <alignment horizontal="center" vertical="center"/>
    </xf>
    <xf numFmtId="0" fontId="2" fillId="0" borderId="0" xfId="6" applyFont="1" applyAlignment="1">
      <alignment vertical="center"/>
    </xf>
    <xf numFmtId="0" fontId="3" fillId="0" borderId="0" xfId="6" applyFont="1" applyAlignment="1">
      <alignment vertical="center"/>
    </xf>
    <xf numFmtId="9" fontId="3" fillId="0" borderId="0" xfId="7" applyFont="1"/>
    <xf numFmtId="39" fontId="3" fillId="0" borderId="0" xfId="6" applyNumberFormat="1" applyFont="1"/>
    <xf numFmtId="165" fontId="3" fillId="0" borderId="0" xfId="8" applyNumberFormat="1" applyFont="1" applyFill="1" applyBorder="1"/>
    <xf numFmtId="165" fontId="13" fillId="0" borderId="0" xfId="8" applyNumberFormat="1" applyFont="1" applyFill="1" applyBorder="1" applyAlignment="1">
      <alignment horizontal="center" vertical="center"/>
    </xf>
    <xf numFmtId="164" fontId="13" fillId="0" borderId="0" xfId="6" applyNumberFormat="1" applyFont="1" applyAlignment="1">
      <alignment horizontal="center" vertical="center"/>
    </xf>
    <xf numFmtId="0" fontId="13" fillId="0" borderId="0" xfId="6" applyFont="1" applyAlignment="1">
      <alignment horizontal="left" vertical="center"/>
    </xf>
    <xf numFmtId="165" fontId="3" fillId="0" borderId="0" xfId="8" applyNumberFormat="1" applyFont="1" applyBorder="1"/>
    <xf numFmtId="165" fontId="13" fillId="2" borderId="36" xfId="8" applyNumberFormat="1" applyFont="1" applyFill="1" applyBorder="1" applyAlignment="1">
      <alignment horizontal="center" vertical="center"/>
    </xf>
    <xf numFmtId="165" fontId="13" fillId="2" borderId="37" xfId="8" applyNumberFormat="1" applyFont="1" applyFill="1" applyBorder="1" applyAlignment="1">
      <alignment horizontal="center" vertical="center"/>
    </xf>
    <xf numFmtId="164" fontId="13" fillId="2" borderId="37" xfId="6" applyNumberFormat="1" applyFont="1" applyFill="1" applyBorder="1" applyAlignment="1">
      <alignment horizontal="center" vertical="center"/>
    </xf>
    <xf numFmtId="0" fontId="13" fillId="2" borderId="38" xfId="6" applyFont="1" applyFill="1" applyBorder="1" applyAlignment="1">
      <alignment horizontal="left" vertical="center"/>
    </xf>
    <xf numFmtId="165" fontId="2" fillId="0" borderId="0" xfId="8" applyNumberFormat="1" applyFont="1" applyBorder="1" applyAlignment="1">
      <alignment horizontal="center" vertical="center"/>
    </xf>
    <xf numFmtId="165" fontId="2" fillId="0" borderId="0" xfId="8" applyNumberFormat="1" applyFont="1" applyAlignment="1">
      <alignment horizontal="center" vertical="center"/>
    </xf>
    <xf numFmtId="0" fontId="2" fillId="0" borderId="0" xfId="6" applyFont="1" applyAlignment="1">
      <alignment horizontal="left" vertical="center" wrapText="1" indent="1"/>
    </xf>
    <xf numFmtId="165" fontId="3" fillId="0" borderId="19" xfId="8" applyNumberFormat="1" applyFont="1" applyBorder="1" applyAlignment="1">
      <alignment horizontal="center" vertical="center"/>
    </xf>
    <xf numFmtId="164" fontId="3" fillId="0" borderId="19" xfId="6" applyNumberFormat="1" applyFont="1" applyBorder="1" applyAlignment="1">
      <alignment horizontal="center" vertical="center"/>
    </xf>
    <xf numFmtId="0" fontId="3" fillId="0" borderId="19" xfId="9" applyFont="1" applyBorder="1" applyAlignment="1">
      <alignment horizontal="left" vertical="center" wrapText="1" indent="2"/>
    </xf>
    <xf numFmtId="165" fontId="3" fillId="0" borderId="16" xfId="8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center" vertical="center"/>
    </xf>
    <xf numFmtId="0" fontId="3" fillId="0" borderId="16" xfId="9" applyFont="1" applyBorder="1" applyAlignment="1">
      <alignment horizontal="left" vertical="center" wrapText="1" indent="2"/>
    </xf>
    <xf numFmtId="165" fontId="2" fillId="0" borderId="19" xfId="8" applyNumberFormat="1" applyFont="1" applyBorder="1" applyAlignment="1">
      <alignment horizontal="center" vertical="center"/>
    </xf>
    <xf numFmtId="164" fontId="2" fillId="0" borderId="19" xfId="6" applyNumberFormat="1" applyFont="1" applyBorder="1" applyAlignment="1">
      <alignment horizontal="center" vertical="center"/>
    </xf>
    <xf numFmtId="0" fontId="2" fillId="0" borderId="19" xfId="6" applyFont="1" applyBorder="1" applyAlignment="1">
      <alignment horizontal="left" vertical="center" wrapText="1" indent="1"/>
    </xf>
    <xf numFmtId="0" fontId="2" fillId="0" borderId="19" xfId="6" applyFont="1" applyBorder="1" applyAlignment="1">
      <alignment horizontal="left" vertical="center" indent="1"/>
    </xf>
    <xf numFmtId="165" fontId="2" fillId="0" borderId="17" xfId="8" applyNumberFormat="1" applyFont="1" applyBorder="1" applyAlignment="1">
      <alignment horizontal="center" vertical="center"/>
    </xf>
    <xf numFmtId="164" fontId="2" fillId="0" borderId="17" xfId="6" applyNumberFormat="1" applyFont="1" applyBorder="1" applyAlignment="1">
      <alignment horizontal="center" vertical="center"/>
    </xf>
    <xf numFmtId="0" fontId="2" fillId="0" borderId="17" xfId="6" applyFont="1" applyBorder="1" applyAlignment="1">
      <alignment horizontal="left" vertical="center" indent="1"/>
    </xf>
    <xf numFmtId="165" fontId="3" fillId="0" borderId="0" xfId="8" applyNumberFormat="1" applyFont="1" applyBorder="1" applyAlignment="1">
      <alignment horizontal="center" vertical="center"/>
    </xf>
    <xf numFmtId="165" fontId="2" fillId="4" borderId="18" xfId="8" applyNumberFormat="1" applyFont="1" applyFill="1" applyBorder="1" applyAlignment="1">
      <alignment horizontal="center" vertical="center"/>
    </xf>
    <xf numFmtId="164" fontId="2" fillId="4" borderId="18" xfId="6" applyNumberFormat="1" applyFont="1" applyFill="1" applyBorder="1" applyAlignment="1">
      <alignment horizontal="center" vertical="center"/>
    </xf>
    <xf numFmtId="0" fontId="2" fillId="4" borderId="39" xfId="6" applyFont="1" applyFill="1" applyBorder="1" applyAlignment="1">
      <alignment horizontal="left" vertical="center" wrapText="1"/>
    </xf>
    <xf numFmtId="167" fontId="3" fillId="0" borderId="0" xfId="10" applyFont="1" applyBorder="1" applyAlignment="1">
      <alignment horizontal="center" vertical="center"/>
    </xf>
    <xf numFmtId="0" fontId="3" fillId="0" borderId="40" xfId="9" applyFont="1" applyBorder="1" applyAlignment="1">
      <alignment horizontal="left" vertical="center" wrapText="1" indent="2"/>
    </xf>
    <xf numFmtId="165" fontId="2" fillId="0" borderId="16" xfId="8" applyNumberFormat="1" applyFont="1" applyBorder="1" applyAlignment="1">
      <alignment horizontal="center" vertical="center"/>
    </xf>
    <xf numFmtId="164" fontId="2" fillId="0" borderId="16" xfId="6" applyNumberFormat="1" applyFont="1" applyBorder="1" applyAlignment="1">
      <alignment horizontal="center" vertical="center"/>
    </xf>
    <xf numFmtId="0" fontId="2" fillId="0" borderId="16" xfId="6" applyFont="1" applyBorder="1" applyAlignment="1">
      <alignment horizontal="left" vertical="center" wrapText="1" indent="1"/>
    </xf>
    <xf numFmtId="165" fontId="3" fillId="0" borderId="0" xfId="7" applyNumberFormat="1" applyFont="1"/>
    <xf numFmtId="0" fontId="3" fillId="0" borderId="19" xfId="6" applyFont="1" applyBorder="1" applyAlignment="1">
      <alignment horizontal="left" vertical="center" wrapText="1" indent="2"/>
    </xf>
    <xf numFmtId="0" fontId="3" fillId="0" borderId="16" xfId="6" applyFont="1" applyBorder="1" applyAlignment="1">
      <alignment horizontal="left" vertical="center" wrapText="1" indent="2"/>
    </xf>
    <xf numFmtId="0" fontId="2" fillId="0" borderId="17" xfId="6" applyFont="1" applyBorder="1" applyAlignment="1">
      <alignment horizontal="left" vertical="center" wrapText="1" indent="1"/>
    </xf>
    <xf numFmtId="165" fontId="2" fillId="4" borderId="41" xfId="8" applyNumberFormat="1" applyFont="1" applyFill="1" applyBorder="1" applyAlignment="1">
      <alignment horizontal="center" vertical="center"/>
    </xf>
    <xf numFmtId="164" fontId="2" fillId="4" borderId="41" xfId="6" applyNumberFormat="1" applyFont="1" applyFill="1" applyBorder="1" applyAlignment="1">
      <alignment horizontal="center" vertical="center"/>
    </xf>
    <xf numFmtId="0" fontId="2" fillId="4" borderId="41" xfId="6" applyFont="1" applyFill="1" applyBorder="1" applyAlignment="1">
      <alignment horizontal="left" vertical="center" wrapText="1"/>
    </xf>
    <xf numFmtId="0" fontId="13" fillId="6" borderId="22" xfId="6" applyFont="1" applyFill="1" applyBorder="1" applyAlignment="1">
      <alignment horizontal="center" vertical="center"/>
    </xf>
    <xf numFmtId="0" fontId="13" fillId="6" borderId="23" xfId="6" applyFont="1" applyFill="1" applyBorder="1" applyAlignment="1">
      <alignment horizontal="center" vertical="center"/>
    </xf>
    <xf numFmtId="0" fontId="13" fillId="6" borderId="23" xfId="6" applyFont="1" applyFill="1" applyBorder="1" applyAlignment="1">
      <alignment horizontal="center" vertical="center" wrapText="1"/>
    </xf>
    <xf numFmtId="0" fontId="17" fillId="4" borderId="34" xfId="6" applyFont="1" applyFill="1" applyBorder="1"/>
    <xf numFmtId="0" fontId="13" fillId="2" borderId="11" xfId="6" applyFont="1" applyFill="1" applyBorder="1" applyAlignment="1">
      <alignment horizontal="center" vertical="center"/>
    </xf>
    <xf numFmtId="0" fontId="18" fillId="0" borderId="0" xfId="6" applyFont="1" applyAlignment="1">
      <alignment vertical="top" wrapText="1" readingOrder="1"/>
    </xf>
    <xf numFmtId="0" fontId="3" fillId="0" borderId="42" xfId="6" applyFont="1" applyBorder="1" applyAlignment="1">
      <alignment horizontal="center"/>
    </xf>
    <xf numFmtId="0" fontId="17" fillId="0" borderId="0" xfId="6" applyFont="1" applyAlignment="1">
      <alignment vertical="center" wrapText="1" readingOrder="1"/>
    </xf>
    <xf numFmtId="0" fontId="19" fillId="0" borderId="0" xfId="0" applyFont="1"/>
    <xf numFmtId="168" fontId="20" fillId="0" borderId="0" xfId="10" applyNumberFormat="1" applyFont="1" applyFill="1" applyBorder="1" applyAlignment="1">
      <alignment horizontal="center" vertical="center"/>
    </xf>
    <xf numFmtId="0" fontId="4" fillId="0" borderId="35" xfId="0" applyFont="1" applyBorder="1"/>
    <xf numFmtId="0" fontId="20" fillId="0" borderId="35" xfId="0" applyFont="1" applyBorder="1"/>
    <xf numFmtId="0" fontId="5" fillId="6" borderId="44" xfId="0" applyFont="1" applyFill="1" applyBorder="1" applyAlignment="1">
      <alignment horizontal="center" vertical="center" wrapText="1"/>
    </xf>
    <xf numFmtId="167" fontId="4" fillId="0" borderId="0" xfId="10" applyFont="1"/>
    <xf numFmtId="0" fontId="5" fillId="6" borderId="54" xfId="0" applyFont="1" applyFill="1" applyBorder="1" applyAlignment="1">
      <alignment horizontal="center" vertical="center" wrapText="1"/>
    </xf>
    <xf numFmtId="0" fontId="5" fillId="6" borderId="57" xfId="0" applyFont="1" applyFill="1" applyBorder="1" applyAlignment="1">
      <alignment horizontal="center" vertical="center"/>
    </xf>
    <xf numFmtId="0" fontId="5" fillId="6" borderId="57" xfId="0" applyFont="1" applyFill="1" applyBorder="1" applyAlignment="1">
      <alignment horizontal="center" vertical="center" wrapText="1"/>
    </xf>
    <xf numFmtId="0" fontId="5" fillId="6" borderId="58" xfId="0" applyFont="1" applyFill="1" applyBorder="1" applyAlignment="1">
      <alignment horizontal="center" vertical="center" wrapText="1"/>
    </xf>
    <xf numFmtId="0" fontId="6" fillId="4" borderId="59" xfId="0" applyFont="1" applyFill="1" applyBorder="1" applyAlignment="1">
      <alignment horizontal="left"/>
    </xf>
    <xf numFmtId="166" fontId="15" fillId="4" borderId="59" xfId="10" applyNumberFormat="1" applyFont="1" applyFill="1" applyBorder="1" applyAlignment="1">
      <alignment horizontal="center" vertical="center"/>
    </xf>
    <xf numFmtId="165" fontId="15" fillId="4" borderId="59" xfId="4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indent="1"/>
    </xf>
    <xf numFmtId="166" fontId="15" fillId="0" borderId="17" xfId="10" applyNumberFormat="1" applyFont="1" applyBorder="1" applyAlignment="1">
      <alignment horizontal="center" vertical="center"/>
    </xf>
    <xf numFmtId="165" fontId="15" fillId="0" borderId="17" xfId="4" applyNumberFormat="1" applyFont="1" applyBorder="1" applyAlignment="1">
      <alignment horizontal="center" vertical="center"/>
    </xf>
    <xf numFmtId="10" fontId="4" fillId="0" borderId="0" xfId="4" applyNumberFormat="1" applyFont="1"/>
    <xf numFmtId="0" fontId="4" fillId="0" borderId="19" xfId="0" applyFont="1" applyBorder="1" applyAlignment="1">
      <alignment horizontal="left" wrapText="1" indent="2"/>
    </xf>
    <xf numFmtId="166" fontId="8" fillId="0" borderId="19" xfId="10" applyNumberFormat="1" applyFont="1" applyBorder="1" applyAlignment="1">
      <alignment horizontal="center" vertical="center"/>
    </xf>
    <xf numFmtId="165" fontId="8" fillId="0" borderId="19" xfId="4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left" indent="2"/>
    </xf>
    <xf numFmtId="0" fontId="4" fillId="0" borderId="16" xfId="0" applyFont="1" applyBorder="1" applyAlignment="1">
      <alignment horizontal="left" indent="2"/>
    </xf>
    <xf numFmtId="166" fontId="8" fillId="0" borderId="16" xfId="10" applyNumberFormat="1" applyFont="1" applyBorder="1" applyAlignment="1">
      <alignment horizontal="center" vertical="center"/>
    </xf>
    <xf numFmtId="165" fontId="8" fillId="0" borderId="16" xfId="4" applyNumberFormat="1" applyFont="1" applyBorder="1" applyAlignment="1">
      <alignment horizontal="center" vertical="center"/>
    </xf>
    <xf numFmtId="0" fontId="4" fillId="0" borderId="0" xfId="0" applyFont="1" applyAlignment="1">
      <alignment horizontal="left" indent="2"/>
    </xf>
    <xf numFmtId="166" fontId="8" fillId="0" borderId="0" xfId="10" applyNumberFormat="1" applyFont="1" applyBorder="1" applyAlignment="1">
      <alignment horizontal="center" vertical="center"/>
    </xf>
    <xf numFmtId="165" fontId="8" fillId="0" borderId="0" xfId="4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left" indent="1"/>
    </xf>
    <xf numFmtId="166" fontId="15" fillId="0" borderId="16" xfId="10" applyNumberFormat="1" applyFont="1" applyBorder="1" applyAlignment="1">
      <alignment horizontal="center" vertical="center"/>
    </xf>
    <xf numFmtId="165" fontId="15" fillId="0" borderId="16" xfId="4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left" indent="1"/>
    </xf>
    <xf numFmtId="166" fontId="15" fillId="0" borderId="19" xfId="10" applyNumberFormat="1" applyFont="1" applyBorder="1" applyAlignment="1">
      <alignment horizontal="center" vertical="center"/>
    </xf>
    <xf numFmtId="165" fontId="15" fillId="0" borderId="19" xfId="4" applyNumberFormat="1" applyFont="1" applyBorder="1" applyAlignment="1">
      <alignment horizontal="center" vertical="center"/>
    </xf>
    <xf numFmtId="0" fontId="6" fillId="0" borderId="0" xfId="0" applyFont="1" applyAlignment="1">
      <alignment horizontal="left" indent="1"/>
    </xf>
    <xf numFmtId="166" fontId="15" fillId="0" borderId="0" xfId="10" applyNumberFormat="1" applyFont="1" applyBorder="1" applyAlignment="1">
      <alignment horizontal="center" vertical="center"/>
    </xf>
    <xf numFmtId="165" fontId="15" fillId="0" borderId="0" xfId="4" applyNumberFormat="1" applyFont="1" applyBorder="1" applyAlignment="1">
      <alignment horizontal="center" vertical="center"/>
    </xf>
    <xf numFmtId="0" fontId="6" fillId="4" borderId="18" xfId="0" applyFont="1" applyFill="1" applyBorder="1" applyAlignment="1">
      <alignment horizontal="left"/>
    </xf>
    <xf numFmtId="166" fontId="15" fillId="4" borderId="18" xfId="10" applyNumberFormat="1" applyFont="1" applyFill="1" applyBorder="1" applyAlignment="1">
      <alignment horizontal="center" vertical="center"/>
    </xf>
    <xf numFmtId="165" fontId="15" fillId="4" borderId="18" xfId="4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wrapText="1" indent="1"/>
    </xf>
    <xf numFmtId="0" fontId="6" fillId="0" borderId="0" xfId="0" applyFont="1" applyAlignment="1">
      <alignment horizontal="left" wrapText="1" indent="1"/>
    </xf>
    <xf numFmtId="0" fontId="5" fillId="2" borderId="43" xfId="0" applyFont="1" applyFill="1" applyBorder="1" applyAlignment="1">
      <alignment horizontal="left" vertical="center"/>
    </xf>
    <xf numFmtId="166" fontId="5" fillId="2" borderId="44" xfId="10" applyNumberFormat="1" applyFont="1" applyFill="1" applyBorder="1" applyAlignment="1">
      <alignment horizontal="center" vertical="center"/>
    </xf>
    <xf numFmtId="165" fontId="5" fillId="2" borderId="44" xfId="4" applyNumberFormat="1" applyFont="1" applyFill="1" applyBorder="1" applyAlignment="1">
      <alignment horizontal="center" vertical="center"/>
    </xf>
    <xf numFmtId="165" fontId="5" fillId="2" borderId="43" xfId="4" applyNumberFormat="1" applyFont="1" applyFill="1" applyBorder="1" applyAlignment="1">
      <alignment horizontal="center" vertical="center"/>
    </xf>
    <xf numFmtId="165" fontId="5" fillId="2" borderId="1" xfId="4" applyNumberFormat="1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left"/>
    </xf>
    <xf numFmtId="166" fontId="15" fillId="4" borderId="61" xfId="10" applyNumberFormat="1" applyFont="1" applyFill="1" applyBorder="1" applyAlignment="1">
      <alignment horizontal="center" vertical="center"/>
    </xf>
    <xf numFmtId="165" fontId="15" fillId="4" borderId="61" xfId="4" applyNumberFormat="1" applyFont="1" applyFill="1" applyBorder="1" applyAlignment="1">
      <alignment horizontal="center" vertical="center"/>
    </xf>
    <xf numFmtId="165" fontId="15" fillId="4" borderId="60" xfId="4" applyNumberFormat="1" applyFont="1" applyFill="1" applyBorder="1" applyAlignment="1">
      <alignment horizontal="center" vertical="center"/>
    </xf>
    <xf numFmtId="0" fontId="4" fillId="0" borderId="62" xfId="0" applyFont="1" applyBorder="1" applyAlignment="1">
      <alignment horizontal="left" indent="1"/>
    </xf>
    <xf numFmtId="166" fontId="8" fillId="0" borderId="63" xfId="10" applyNumberFormat="1" applyFont="1" applyFill="1" applyBorder="1" applyAlignment="1">
      <alignment horizontal="center" vertical="center"/>
    </xf>
    <xf numFmtId="165" fontId="8" fillId="0" borderId="63" xfId="4" applyNumberFormat="1" applyFont="1" applyFill="1" applyBorder="1" applyAlignment="1">
      <alignment horizontal="center" vertical="center"/>
    </xf>
    <xf numFmtId="165" fontId="8" fillId="0" borderId="62" xfId="4" applyNumberFormat="1" applyFont="1" applyFill="1" applyBorder="1" applyAlignment="1">
      <alignment horizontal="center" vertical="center"/>
    </xf>
    <xf numFmtId="165" fontId="8" fillId="0" borderId="17" xfId="4" applyNumberFormat="1" applyFont="1" applyFill="1" applyBorder="1" applyAlignment="1">
      <alignment horizontal="center" vertical="center"/>
    </xf>
    <xf numFmtId="0" fontId="4" fillId="0" borderId="52" xfId="0" applyFont="1" applyBorder="1" applyAlignment="1">
      <alignment horizontal="left" indent="1"/>
    </xf>
    <xf numFmtId="166" fontId="8" fillId="0" borderId="53" xfId="10" applyNumberFormat="1" applyFont="1" applyFill="1" applyBorder="1" applyAlignment="1">
      <alignment horizontal="center" vertical="center"/>
    </xf>
    <xf numFmtId="165" fontId="8" fillId="0" borderId="53" xfId="4" applyNumberFormat="1" applyFont="1" applyFill="1" applyBorder="1" applyAlignment="1">
      <alignment horizontal="center" vertical="center"/>
    </xf>
    <xf numFmtId="165" fontId="8" fillId="0" borderId="52" xfId="4" applyNumberFormat="1" applyFont="1" applyFill="1" applyBorder="1" applyAlignment="1">
      <alignment horizontal="center" vertical="center"/>
    </xf>
    <xf numFmtId="165" fontId="8" fillId="0" borderId="0" xfId="4" applyNumberFormat="1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left" vertical="center"/>
    </xf>
    <xf numFmtId="166" fontId="5" fillId="2" borderId="65" xfId="10" applyNumberFormat="1" applyFont="1" applyFill="1" applyBorder="1" applyAlignment="1">
      <alignment horizontal="center" vertical="center"/>
    </xf>
    <xf numFmtId="165" fontId="5" fillId="2" borderId="65" xfId="4" applyNumberFormat="1" applyFont="1" applyFill="1" applyBorder="1" applyAlignment="1">
      <alignment horizontal="center" vertical="center"/>
    </xf>
    <xf numFmtId="165" fontId="5" fillId="2" borderId="64" xfId="4" applyNumberFormat="1" applyFont="1" applyFill="1" applyBorder="1" applyAlignment="1">
      <alignment horizontal="center" vertical="center"/>
    </xf>
    <xf numFmtId="165" fontId="5" fillId="2" borderId="35" xfId="4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5" fillId="0" borderId="0" xfId="10" applyNumberFormat="1" applyFont="1" applyFill="1" applyBorder="1" applyAlignment="1">
      <alignment horizontal="center" vertical="center"/>
    </xf>
    <xf numFmtId="165" fontId="5" fillId="0" borderId="52" xfId="4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0" fillId="0" borderId="0" xfId="0" applyFont="1"/>
    <xf numFmtId="0" fontId="4" fillId="0" borderId="0" xfId="0" applyFont="1" applyAlignment="1">
      <alignment horizontal="left" vertical="center"/>
    </xf>
    <xf numFmtId="169" fontId="4" fillId="0" borderId="0" xfId="0" applyNumberFormat="1" applyFont="1"/>
    <xf numFmtId="4" fontId="4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64" fontId="6" fillId="3" borderId="0" xfId="0" applyNumberFormat="1" applyFont="1" applyFill="1"/>
    <xf numFmtId="164" fontId="6" fillId="0" borderId="0" xfId="0" applyNumberFormat="1" applyFont="1"/>
    <xf numFmtId="0" fontId="6" fillId="7" borderId="0" xfId="0" applyFont="1" applyFill="1" applyAlignment="1">
      <alignment horizontal="left" indent="1"/>
    </xf>
    <xf numFmtId="164" fontId="6" fillId="7" borderId="0" xfId="0" applyNumberFormat="1" applyFont="1" applyFill="1"/>
    <xf numFmtId="0" fontId="6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164" fontId="4" fillId="0" borderId="0" xfId="0" applyNumberFormat="1" applyFont="1"/>
    <xf numFmtId="0" fontId="4" fillId="0" borderId="0" xfId="0" applyFont="1" applyAlignment="1">
      <alignment horizontal="left" indent="4"/>
    </xf>
    <xf numFmtId="0" fontId="6" fillId="0" borderId="12" xfId="0" applyFont="1" applyBorder="1" applyAlignment="1">
      <alignment horizontal="left"/>
    </xf>
    <xf numFmtId="164" fontId="6" fillId="0" borderId="12" xfId="0" applyNumberFormat="1" applyFont="1" applyBorder="1"/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 wrapText="1"/>
    </xf>
    <xf numFmtId="165" fontId="0" fillId="0" borderId="0" xfId="0" applyNumberFormat="1"/>
    <xf numFmtId="165" fontId="11" fillId="0" borderId="0" xfId="4" applyNumberFormat="1" applyFont="1" applyFill="1"/>
    <xf numFmtId="0" fontId="9" fillId="0" borderId="0" xfId="0" applyFont="1"/>
    <xf numFmtId="165" fontId="21" fillId="0" borderId="0" xfId="4" applyNumberFormat="1" applyFont="1" applyFill="1"/>
    <xf numFmtId="165" fontId="8" fillId="8" borderId="0" xfId="4" applyNumberFormat="1" applyFont="1" applyFill="1"/>
    <xf numFmtId="0" fontId="15" fillId="8" borderId="0" xfId="0" applyFont="1" applyFill="1"/>
    <xf numFmtId="165" fontId="0" fillId="0" borderId="0" xfId="4" applyNumberFormat="1" applyFont="1"/>
    <xf numFmtId="170" fontId="0" fillId="0" borderId="0" xfId="0" applyNumberFormat="1"/>
    <xf numFmtId="166" fontId="10" fillId="0" borderId="66" xfId="0" applyNumberFormat="1" applyFont="1" applyBorder="1"/>
    <xf numFmtId="166" fontId="21" fillId="0" borderId="0" xfId="10" applyNumberFormat="1" applyFont="1" applyFill="1"/>
    <xf numFmtId="0" fontId="7" fillId="0" borderId="0" xfId="0" applyFont="1"/>
    <xf numFmtId="0" fontId="8" fillId="0" borderId="0" xfId="0" applyFont="1" applyAlignment="1">
      <alignment vertical="center"/>
    </xf>
    <xf numFmtId="165" fontId="0" fillId="0" borderId="0" xfId="4" applyNumberFormat="1" applyFont="1" applyFill="1"/>
    <xf numFmtId="4" fontId="0" fillId="0" borderId="0" xfId="0" applyNumberFormat="1"/>
    <xf numFmtId="167" fontId="0" fillId="0" borderId="0" xfId="10" applyFont="1"/>
    <xf numFmtId="168" fontId="0" fillId="0" borderId="0" xfId="0" applyNumberFormat="1"/>
    <xf numFmtId="167" fontId="0" fillId="0" borderId="0" xfId="10" applyFont="1" applyFill="1"/>
    <xf numFmtId="166" fontId="21" fillId="4" borderId="0" xfId="10" applyNumberFormat="1" applyFont="1" applyFill="1"/>
    <xf numFmtId="0" fontId="22" fillId="9" borderId="0" xfId="0" applyFont="1" applyFill="1" applyAlignment="1">
      <alignment horizontal="center" vertical="center" wrapText="1"/>
    </xf>
    <xf numFmtId="168" fontId="0" fillId="0" borderId="0" xfId="10" applyNumberFormat="1" applyFont="1" applyFill="1"/>
    <xf numFmtId="169" fontId="0" fillId="0" borderId="0" xfId="0" applyNumberFormat="1"/>
    <xf numFmtId="0" fontId="5" fillId="9" borderId="0" xfId="0" applyFont="1" applyFill="1" applyAlignment="1">
      <alignment horizontal="center" wrapText="1"/>
    </xf>
    <xf numFmtId="0" fontId="23" fillId="0" borderId="0" xfId="0" applyFont="1"/>
    <xf numFmtId="0" fontId="6" fillId="10" borderId="66" xfId="0" applyFont="1" applyFill="1" applyBorder="1" applyAlignment="1">
      <alignment horizontal="left"/>
    </xf>
    <xf numFmtId="0" fontId="6" fillId="0" borderId="0" xfId="0" applyFont="1"/>
    <xf numFmtId="171" fontId="4" fillId="0" borderId="0" xfId="0" applyNumberFormat="1" applyFont="1"/>
    <xf numFmtId="167" fontId="4" fillId="0" borderId="0" xfId="0" applyNumberFormat="1" applyFont="1"/>
    <xf numFmtId="43" fontId="4" fillId="0" borderId="0" xfId="3" applyFont="1"/>
    <xf numFmtId="43" fontId="4" fillId="0" borderId="0" xfId="0" applyNumberFormat="1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9" borderId="0" xfId="0" applyFont="1" applyFill="1" applyAlignment="1">
      <alignment horizontal="center" vertical="center" wrapText="1"/>
    </xf>
    <xf numFmtId="0" fontId="15" fillId="0" borderId="0" xfId="11" applyFont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0" xfId="0" applyFont="1" applyFill="1" applyBorder="1" applyAlignment="1">
      <alignment horizontal="center" vertical="center"/>
    </xf>
    <xf numFmtId="0" fontId="5" fillId="6" borderId="56" xfId="0" applyFont="1" applyFill="1" applyBorder="1" applyAlignment="1">
      <alignment horizontal="center" vertical="center"/>
    </xf>
    <xf numFmtId="0" fontId="5" fillId="6" borderId="44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5" fillId="6" borderId="51" xfId="0" applyFont="1" applyFill="1" applyBorder="1" applyAlignment="1">
      <alignment horizontal="center" vertical="center" wrapText="1"/>
    </xf>
    <xf numFmtId="0" fontId="5" fillId="6" borderId="52" xfId="0" applyFont="1" applyFill="1" applyBorder="1" applyAlignment="1">
      <alignment horizontal="center" vertical="center" wrapText="1"/>
    </xf>
    <xf numFmtId="0" fontId="5" fillId="6" borderId="55" xfId="0" applyFont="1" applyFill="1" applyBorder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horizontal="center" vertical="center" wrapText="1"/>
    </xf>
    <xf numFmtId="0" fontId="5" fillId="6" borderId="53" xfId="0" applyFont="1" applyFill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center" vertical="center" wrapText="1"/>
    </xf>
    <xf numFmtId="0" fontId="5" fillId="6" borderId="48" xfId="0" applyFont="1" applyFill="1" applyBorder="1" applyAlignment="1">
      <alignment horizontal="center" vertical="center"/>
    </xf>
    <xf numFmtId="0" fontId="5" fillId="6" borderId="49" xfId="0" applyFont="1" applyFill="1" applyBorder="1" applyAlignment="1">
      <alignment horizontal="center" vertical="center"/>
    </xf>
    <xf numFmtId="0" fontId="5" fillId="6" borderId="54" xfId="0" applyFont="1" applyFill="1" applyBorder="1" applyAlignment="1">
      <alignment horizontal="center" vertical="center" wrapText="1"/>
    </xf>
    <xf numFmtId="0" fontId="2" fillId="0" borderId="0" xfId="6" applyFont="1" applyAlignment="1">
      <alignment horizontal="center"/>
    </xf>
    <xf numFmtId="0" fontId="4" fillId="0" borderId="0" xfId="6" applyFont="1" applyAlignment="1">
      <alignment horizontal="center"/>
    </xf>
    <xf numFmtId="0" fontId="13" fillId="6" borderId="27" xfId="6" applyFont="1" applyFill="1" applyBorder="1" applyAlignment="1">
      <alignment horizontal="center" vertical="center"/>
    </xf>
    <xf numFmtId="0" fontId="13" fillId="6" borderId="26" xfId="6" applyFont="1" applyFill="1" applyBorder="1" applyAlignment="1">
      <alignment horizontal="center" vertical="center"/>
    </xf>
    <xf numFmtId="0" fontId="13" fillId="2" borderId="5" xfId="6" applyFont="1" applyFill="1" applyBorder="1" applyAlignment="1">
      <alignment horizontal="center" vertical="center"/>
    </xf>
    <xf numFmtId="0" fontId="13" fillId="2" borderId="0" xfId="6" applyFont="1" applyFill="1" applyAlignment="1">
      <alignment horizontal="center" vertical="center"/>
    </xf>
    <xf numFmtId="0" fontId="13" fillId="6" borderId="5" xfId="6" applyFont="1" applyFill="1" applyBorder="1" applyAlignment="1">
      <alignment horizontal="center" vertical="center" wrapText="1"/>
    </xf>
    <xf numFmtId="0" fontId="13" fillId="6" borderId="27" xfId="6" applyFont="1" applyFill="1" applyBorder="1" applyAlignment="1">
      <alignment horizontal="center" vertical="center" wrapText="1"/>
    </xf>
    <xf numFmtId="0" fontId="13" fillId="6" borderId="25" xfId="6" applyFont="1" applyFill="1" applyBorder="1" applyAlignment="1">
      <alignment horizontal="center" vertical="center" wrapText="1"/>
    </xf>
    <xf numFmtId="0" fontId="13" fillId="6" borderId="26" xfId="6" applyFont="1" applyFill="1" applyBorder="1" applyAlignment="1">
      <alignment horizontal="center" vertical="center" wrapText="1"/>
    </xf>
    <xf numFmtId="0" fontId="13" fillId="6" borderId="7" xfId="6" applyFont="1" applyFill="1" applyBorder="1" applyAlignment="1">
      <alignment horizontal="center" vertical="center" wrapText="1"/>
    </xf>
    <xf numFmtId="0" fontId="13" fillId="6" borderId="11" xfId="6" applyFont="1" applyFill="1" applyBorder="1" applyAlignment="1">
      <alignment horizontal="center" vertical="center" wrapText="1"/>
    </xf>
    <xf numFmtId="0" fontId="13" fillId="6" borderId="2" xfId="6" applyFont="1" applyFill="1" applyBorder="1" applyAlignment="1">
      <alignment horizontal="center" vertical="center" wrapText="1"/>
    </xf>
    <xf numFmtId="0" fontId="13" fillId="2" borderId="22" xfId="6" applyFont="1" applyFill="1" applyBorder="1" applyAlignment="1">
      <alignment horizontal="center" vertical="center"/>
    </xf>
    <xf numFmtId="0" fontId="13" fillId="2" borderId="28" xfId="6" applyFont="1" applyFill="1" applyBorder="1" applyAlignment="1">
      <alignment horizontal="center" vertical="center"/>
    </xf>
    <xf numFmtId="0" fontId="13" fillId="2" borderId="24" xfId="6" applyFont="1" applyFill="1" applyBorder="1" applyAlignment="1">
      <alignment horizontal="center" vertical="center"/>
    </xf>
    <xf numFmtId="0" fontId="13" fillId="6" borderId="4" xfId="6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6" borderId="32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top" wrapText="1" readingOrder="1"/>
    </xf>
    <xf numFmtId="0" fontId="4" fillId="0" borderId="35" xfId="0" applyFont="1" applyBorder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2">
    <cellStyle name="Millares" xfId="3" builtinId="3"/>
    <cellStyle name="Millares 2" xfId="10" xr:uid="{F571BEF1-F193-49C8-8344-2FB3F32A5906}"/>
    <cellStyle name="Normal" xfId="0" builtinId="0"/>
    <cellStyle name="Normal 10 3" xfId="5" xr:uid="{4CEAF0F0-C32A-4C0A-8B85-85AE57385A4D}"/>
    <cellStyle name="Normal 11" xfId="9" xr:uid="{54B59E18-3F70-4187-87FE-E949389B6139}"/>
    <cellStyle name="Normal 2" xfId="6" xr:uid="{091B6E31-338B-470E-93CB-95B22C822903}"/>
    <cellStyle name="Normal 3" xfId="1" xr:uid="{92940267-1861-42D2-B608-269AF9F37AA8}"/>
    <cellStyle name="Normal 3 2" xfId="11" xr:uid="{6787D55B-D085-468B-A845-D05B380BE9E8}"/>
    <cellStyle name="Porcentaje" xfId="4" builtinId="5"/>
    <cellStyle name="Porcentaje 2" xfId="8" xr:uid="{0F08A89C-1C75-40D6-91E9-426FF55F02F5}"/>
    <cellStyle name="Porcentaje 3" xfId="2" xr:uid="{B1D3D6E7-A874-4520-BA9D-FCFE0666E681}"/>
    <cellStyle name="Porcentaje 3 2" xfId="7" xr:uid="{6D4C8B8E-B6B1-4B2D-9DA8-BAEF3B80ED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6.xml"/><Relationship Id="rId21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63" Type="http://schemas.openxmlformats.org/officeDocument/2006/relationships/externalLink" Target="externalLinks/externalLink53.xml"/><Relationship Id="rId68" Type="http://schemas.openxmlformats.org/officeDocument/2006/relationships/externalLink" Target="externalLinks/externalLink58.xml"/><Relationship Id="rId84" Type="http://schemas.openxmlformats.org/officeDocument/2006/relationships/externalLink" Target="externalLinks/externalLink74.xml"/><Relationship Id="rId89" Type="http://schemas.openxmlformats.org/officeDocument/2006/relationships/sharedStrings" Target="sharedStrings.xml"/><Relationship Id="rId16" Type="http://schemas.openxmlformats.org/officeDocument/2006/relationships/externalLink" Target="externalLinks/externalLink6.xml"/><Relationship Id="rId11" Type="http://schemas.openxmlformats.org/officeDocument/2006/relationships/externalLink" Target="externalLinks/externalLink1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43.xml"/><Relationship Id="rId58" Type="http://schemas.openxmlformats.org/officeDocument/2006/relationships/externalLink" Target="externalLinks/externalLink48.xml"/><Relationship Id="rId74" Type="http://schemas.openxmlformats.org/officeDocument/2006/relationships/externalLink" Target="externalLinks/externalLink64.xml"/><Relationship Id="rId79" Type="http://schemas.openxmlformats.org/officeDocument/2006/relationships/externalLink" Target="externalLinks/externalLink6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56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54.xml"/><Relationship Id="rId69" Type="http://schemas.openxmlformats.org/officeDocument/2006/relationships/externalLink" Target="externalLinks/externalLink59.xml"/><Relationship Id="rId77" Type="http://schemas.openxmlformats.org/officeDocument/2006/relationships/externalLink" Target="externalLinks/externalLink6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externalLink" Target="externalLinks/externalLink62.xml"/><Relationship Id="rId80" Type="http://schemas.openxmlformats.org/officeDocument/2006/relationships/externalLink" Target="externalLinks/externalLink70.xml"/><Relationship Id="rId85" Type="http://schemas.openxmlformats.org/officeDocument/2006/relationships/externalLink" Target="externalLinks/externalLink7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49.xml"/><Relationship Id="rId67" Type="http://schemas.openxmlformats.org/officeDocument/2006/relationships/externalLink" Target="externalLinks/externalLink57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externalLink" Target="externalLinks/externalLink44.xml"/><Relationship Id="rId62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0.xml"/><Relationship Id="rId75" Type="http://schemas.openxmlformats.org/officeDocument/2006/relationships/externalLink" Target="externalLinks/externalLink65.xml"/><Relationship Id="rId83" Type="http://schemas.openxmlformats.org/officeDocument/2006/relationships/externalLink" Target="externalLinks/externalLink7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externalLink" Target="externalLinks/externalLink4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0.xml"/><Relationship Id="rId65" Type="http://schemas.openxmlformats.org/officeDocument/2006/relationships/externalLink" Target="externalLinks/externalLink55.xml"/><Relationship Id="rId73" Type="http://schemas.openxmlformats.org/officeDocument/2006/relationships/externalLink" Target="externalLinks/externalLink63.xml"/><Relationship Id="rId78" Type="http://schemas.openxmlformats.org/officeDocument/2006/relationships/externalLink" Target="externalLinks/externalLink68.xml"/><Relationship Id="rId81" Type="http://schemas.openxmlformats.org/officeDocument/2006/relationships/externalLink" Target="externalLinks/externalLink71.xml"/><Relationship Id="rId86" Type="http://schemas.openxmlformats.org/officeDocument/2006/relationships/externalLink" Target="externalLinks/externalLink7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Relationship Id="rId34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40.xml"/><Relationship Id="rId55" Type="http://schemas.openxmlformats.org/officeDocument/2006/relationships/externalLink" Target="externalLinks/externalLink45.xml"/><Relationship Id="rId76" Type="http://schemas.openxmlformats.org/officeDocument/2006/relationships/externalLink" Target="externalLinks/externalLink6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9.xml"/><Relationship Id="rId24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66" Type="http://schemas.openxmlformats.org/officeDocument/2006/relationships/externalLink" Target="externalLinks/externalLink56.xml"/><Relationship Id="rId87" Type="http://schemas.openxmlformats.org/officeDocument/2006/relationships/theme" Target="theme/theme1.xml"/><Relationship Id="rId61" Type="http://schemas.openxmlformats.org/officeDocument/2006/relationships/externalLink" Target="externalLinks/externalLink51.xml"/><Relationship Id="rId82" Type="http://schemas.openxmlformats.org/officeDocument/2006/relationships/externalLink" Target="externalLinks/externalLink72.xml"/><Relationship Id="rId19" Type="http://schemas.openxmlformats.org/officeDocument/2006/relationships/externalLink" Target="externalLinks/externalLink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14234875444785E-3"/>
          <c:y val="3.5757817737164264E-2"/>
          <c:w val="0.98742871156127399"/>
          <c:h val="0.6689296093331501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'Gráfico 1'!$C$67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glow rad="127000">
                <a:schemeClr val="bg1"/>
              </a:glow>
              <a:softEdge rad="12700"/>
            </a:effectLst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05209188794596"/>
                      <c:h val="2.98436024088738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166-4952-AF79-09098462E7FA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1'!$E$66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1'!$E$67</c:f>
              <c:numCache>
                <c:formatCode>#,##0.0,,</c:formatCode>
                <c:ptCount val="1"/>
                <c:pt idx="0">
                  <c:v>65598841693.930008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6-4952-AF79-09098462E7FA}"/>
            </c:ext>
          </c:extLst>
        </c:ser>
        <c:ser>
          <c:idx val="0"/>
          <c:order val="1"/>
          <c:tx>
            <c:strRef>
              <c:f>'Gráfico 1'!$C$69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-3.4238348729963373E-3"/>
                  <c:y val="1.226699013143437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825745335992935"/>
                      <c:h val="2.849192447979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166-4952-AF79-09098462E7FA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1'!$E$66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1'!$E$69</c:f>
              <c:numCache>
                <c:formatCode>#,##0.0,,</c:formatCode>
                <c:ptCount val="1"/>
                <c:pt idx="0">
                  <c:v>15668935772.33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66-4952-AF79-09098462E7FA}"/>
            </c:ext>
          </c:extLst>
        </c:ser>
        <c:ser>
          <c:idx val="2"/>
          <c:order val="2"/>
          <c:tx>
            <c:strRef>
              <c:f>'Gráfico 1'!$C$70</c:f>
              <c:strCache>
                <c:ptCount val="1"/>
                <c:pt idx="0">
                  <c:v>Intereses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1.0271909024856132E-2"/>
                  <c:y val="-5.592698682706593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6321623773921"/>
                      <c:h val="2.99860420900484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166-4952-AF79-09098462E7FA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effectLst>
                      <a:glow rad="228600">
                        <a:schemeClr val="accent1">
                          <a:satMod val="175000"/>
                          <a:alpha val="40000"/>
                        </a:schemeClr>
                      </a:glow>
                    </a:effectLst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1'!$E$66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1'!$E$70</c:f>
              <c:numCache>
                <c:formatCode>#,##0.0,,</c:formatCode>
                <c:ptCount val="1"/>
                <c:pt idx="0">
                  <c:v>5043489363.7400007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66-4952-AF79-09098462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3"/>
        <c:overlap val="100"/>
        <c:axId val="1349368848"/>
        <c:axId val="1349366768"/>
      </c:barChart>
      <c:catAx>
        <c:axId val="13493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49366768"/>
        <c:crossesAt val="10"/>
        <c:auto val="1"/>
        <c:lblAlgn val="ctr"/>
        <c:lblOffset val="10"/>
        <c:noMultiLvlLbl val="0"/>
      </c:catAx>
      <c:valAx>
        <c:axId val="1349366768"/>
        <c:scaling>
          <c:orientation val="minMax"/>
          <c:min val="10000"/>
        </c:scaling>
        <c:delete val="1"/>
        <c:axPos val="l"/>
        <c:numFmt formatCode="#,##0.0,," sourceLinked="1"/>
        <c:majorTickMark val="out"/>
        <c:minorTickMark val="none"/>
        <c:tickLblPos val="nextTo"/>
        <c:crossAx val="1349368848"/>
        <c:crosses val="autoZero"/>
        <c:crossBetween val="between"/>
      </c:valAx>
      <c:spPr>
        <a:noFill/>
        <a:ln>
          <a:noFill/>
        </a:ln>
        <a:effectLst>
          <a:softEdge rad="31750"/>
        </a:effectLst>
      </c:spPr>
    </c:plotArea>
    <c:legend>
      <c:legendPos val="b"/>
      <c:layout>
        <c:manualLayout>
          <c:xMode val="edge"/>
          <c:yMode val="edge"/>
          <c:x val="2.320020023508074E-2"/>
          <c:y val="0.56398716211958211"/>
          <c:w val="0.26389619561845529"/>
          <c:h val="0.116094383419868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973479686737369E-2"/>
          <c:y val="9.0948226066336305E-2"/>
          <c:w val="0.97304504718660334"/>
          <c:h val="0.8560644108675606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4A-4090-A328-61CE5D45B5E5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4A-4090-A328-61CE5D45B5E5}"/>
              </c:ext>
            </c:extLst>
          </c:dPt>
          <c:dLbls>
            <c:dLbl>
              <c:idx val="0"/>
              <c:layout>
                <c:manualLayout>
                  <c:x val="0"/>
                  <c:y val="-2.23097043700670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4A-4090-A328-61CE5D45B5E5}"/>
                </c:ext>
              </c:extLst>
            </c:dLbl>
            <c:dLbl>
              <c:idx val="1"/>
              <c:layout>
                <c:manualLayout>
                  <c:x val="-8.0664292680541136E-3"/>
                  <c:y val="-7.68964566216783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4A-4090-A328-61CE5D45B5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1'!$G$66:$H$67</c:f>
              <c:strCache>
                <c:ptCount val="2"/>
                <c:pt idx="0">
                  <c:v>Resultado Primario</c:v>
                </c:pt>
                <c:pt idx="1">
                  <c:v>Resultado Financiero</c:v>
                </c:pt>
              </c:strCache>
            </c:strRef>
          </c:cat>
          <c:val>
            <c:numRef>
              <c:f>'Gráfico 1'!$G$68:$H$68</c:f>
              <c:numCache>
                <c:formatCode>#,##0.0,,</c:formatCode>
                <c:ptCount val="2"/>
                <c:pt idx="0">
                  <c:v>-1372748783.1800432</c:v>
                </c:pt>
                <c:pt idx="1">
                  <c:v>-6416238146.9200439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4A-4090-A328-61CE5D45B5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71"/>
        <c:overlap val="33"/>
        <c:axId val="260783151"/>
        <c:axId val="260779407"/>
      </c:barChart>
      <c:catAx>
        <c:axId val="26078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60779407"/>
        <c:crosses val="autoZero"/>
        <c:auto val="1"/>
        <c:lblAlgn val="ctr"/>
        <c:lblOffset val="500"/>
        <c:noMultiLvlLbl val="0"/>
      </c:catAx>
      <c:valAx>
        <c:axId val="260779407"/>
        <c:scaling>
          <c:orientation val="minMax"/>
          <c:max val="100000"/>
        </c:scaling>
        <c:delete val="1"/>
        <c:axPos val="l"/>
        <c:numFmt formatCode="#,##0.0,," sourceLinked="1"/>
        <c:majorTickMark val="out"/>
        <c:minorTickMark val="none"/>
        <c:tickLblPos val="nextTo"/>
        <c:crossAx val="260783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'Gráfico 1'!$C$67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Vani" panose="020B0502040204020203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1'!$D$66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1'!$D$67</c:f>
              <c:numCache>
                <c:formatCode>#,##0.0,,</c:formatCode>
                <c:ptCount val="1"/>
                <c:pt idx="0">
                  <c:v>77263637179.709961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A-4968-BFF1-1EB0AEA49767}"/>
            </c:ext>
          </c:extLst>
        </c:ser>
        <c:ser>
          <c:idx val="1"/>
          <c:order val="1"/>
          <c:tx>
            <c:strRef>
              <c:f>'Gráfico 1'!$C$68</c:f>
              <c:strCache>
                <c:ptCount val="1"/>
                <c:pt idx="0">
                  <c:v>Donaciones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Vani" panose="020B0502040204020203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1'!$D$66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1'!$D$68</c:f>
              <c:numCache>
                <c:formatCode>#,##0.0,,</c:formatCode>
                <c:ptCount val="1"/>
                <c:pt idx="0">
                  <c:v>98435550.909999996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6A-4968-BFF1-1EB0AEA49767}"/>
            </c:ext>
          </c:extLst>
        </c:ser>
        <c:ser>
          <c:idx val="2"/>
          <c:order val="2"/>
          <c:tx>
            <c:strRef>
              <c:f>'Gráfico 1'!$C$69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Vani" panose="020B0502040204020203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1'!$D$66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1'!$D$69</c:f>
              <c:numCache>
                <c:formatCode>#,##0.0,,</c:formatCode>
                <c:ptCount val="1"/>
                <c:pt idx="0">
                  <c:v>2532955952.46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6A-4968-BFF1-1EB0AEA4976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83340799"/>
        <c:axId val="283331647"/>
      </c:barChart>
      <c:catAx>
        <c:axId val="283340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Vani" panose="020B0502040204020203" pitchFamily="18" charset="0"/>
              </a:defRPr>
            </a:pPr>
            <a:endParaRPr lang="es-DO"/>
          </a:p>
        </c:txPr>
        <c:crossAx val="283331647"/>
        <c:crosses val="autoZero"/>
        <c:auto val="1"/>
        <c:lblAlgn val="ctr"/>
        <c:lblOffset val="100"/>
        <c:noMultiLvlLbl val="0"/>
      </c:catAx>
      <c:valAx>
        <c:axId val="283331647"/>
        <c:scaling>
          <c:orientation val="minMax"/>
          <c:min val="0.9"/>
        </c:scaling>
        <c:delete val="1"/>
        <c:axPos val="l"/>
        <c:numFmt formatCode="0%" sourceLinked="1"/>
        <c:majorTickMark val="out"/>
        <c:minorTickMark val="none"/>
        <c:tickLblPos val="nextTo"/>
        <c:crossAx val="283340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96712247500839E-2"/>
          <c:y val="0.7060609008187092"/>
          <c:w val="0.23591576609710069"/>
          <c:h val="0.16141314556090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Vani" panose="020B0502040204020203" pitchFamily="18" charset="0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venir Next LT Pro" panose="020B0504020202020204" pitchFamily="34" charset="0"/>
          <a:cs typeface="Vani" panose="020B0502040204020203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12896386928261"/>
          <c:y val="8.1493090331295509E-2"/>
          <c:w val="0.58763038986969052"/>
          <c:h val="0.8428578692547985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57C-4A6D-AEB2-26F84A9A1503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57C-4A6D-AEB2-26F84A9A1503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57C-4A6D-AEB2-26F84A9A1503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57C-4A6D-AEB2-26F84A9A1503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57C-4A6D-AEB2-26F84A9A1503}"/>
              </c:ext>
            </c:extLst>
          </c:dPt>
          <c:dLbls>
            <c:dLbl>
              <c:idx val="0"/>
              <c:layout>
                <c:manualLayout>
                  <c:x val="4.3525049179878404E-3"/>
                  <c:y val="1.28874037931840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387205006408807"/>
                      <c:h val="9.88141685842387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57C-4A6D-AEB2-26F84A9A1503}"/>
                </c:ext>
              </c:extLst>
            </c:dLbl>
            <c:dLbl>
              <c:idx val="1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07917103630743"/>
                      <c:h val="9.29181813488570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57C-4A6D-AEB2-26F84A9A1503}"/>
                </c:ext>
              </c:extLst>
            </c:dLbl>
            <c:dLbl>
              <c:idx val="2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53556716223533"/>
                      <c:h val="8.32526285039690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57C-4A6D-AEB2-26F84A9A1503}"/>
                </c:ext>
              </c:extLst>
            </c:dLbl>
            <c:dLbl>
              <c:idx val="3"/>
              <c:layout>
                <c:manualLayout>
                  <c:x val="9.4124288012381041E-3"/>
                  <c:y val="2.532509828472533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11598226097207"/>
                      <c:h val="6.49847336271306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57C-4A6D-AEB2-26F84A9A1503}"/>
                </c:ext>
              </c:extLst>
            </c:dLbl>
            <c:dLbl>
              <c:idx val="4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9192216213252"/>
                      <c:h val="7.84198520815250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57C-4A6D-AEB2-26F84A9A15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effectLst>
                      <a:glow rad="228600">
                        <a:schemeClr val="accent1">
                          <a:satMod val="175000"/>
                          <a:alpha val="40000"/>
                        </a:schemeClr>
                      </a:glow>
                    </a:effectLst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3'!$C$76:$C$81</c:f>
              <c:strCache>
                <c:ptCount val="6"/>
                <c:pt idx="0">
                  <c:v>Servicios Generales</c:v>
                </c:pt>
                <c:pt idx="1">
                  <c:v>Servicios Económicos</c:v>
                </c:pt>
                <c:pt idx="2">
                  <c:v>Protección del Medio Ambiente</c:v>
                </c:pt>
                <c:pt idx="3">
                  <c:v>Servicios Sociales</c:v>
                </c:pt>
                <c:pt idx="4">
                  <c:v>Intereses de la Deuda Pública</c:v>
                </c:pt>
                <c:pt idx="5">
                  <c:v>Blank</c:v>
                </c:pt>
              </c:strCache>
            </c:strRef>
          </c:cat>
          <c:val>
            <c:numRef>
              <c:f>'Gráfico 3'!$D$76:$D$80</c:f>
              <c:numCache>
                <c:formatCode>0.0%</c:formatCode>
                <c:ptCount val="5"/>
                <c:pt idx="0">
                  <c:v>0.17859481101918162</c:v>
                </c:pt>
                <c:pt idx="1">
                  <c:v>0.28075180331517802</c:v>
                </c:pt>
                <c:pt idx="2">
                  <c:v>5.3193248872628095E-3</c:v>
                </c:pt>
                <c:pt idx="3">
                  <c:v>0.47690032959848766</c:v>
                </c:pt>
                <c:pt idx="4">
                  <c:v>5.8433731179890293E-2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7C-4A6D-AEB2-26F84A9A15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4">
  <dgm:title val=""/>
  <dgm:desc val=""/>
  <dgm:catLst>
    <dgm:cat type="accent1" pri="11400"/>
  </dgm:catLst>
  <dgm:styleLbl name="node0">
    <dgm:fillClrLst meth="cycle">
      <a:schemeClr val="accent1">
        <a:shade val="6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cycle">
      <a:schemeClr val="accent1">
        <a:shade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cycle">
      <a:schemeClr val="accent1">
        <a:shade val="50000"/>
      </a:schemeClr>
      <a:schemeClr val="accent1">
        <a:tint val="55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/>
    <dgm:txEffectClrLst/>
  </dgm:styleLbl>
  <dgm:styleLbl name="lnNode1">
    <dgm:fillClrLst meth="cycle">
      <a:schemeClr val="accent1">
        <a:shade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cycle">
      <a:schemeClr val="accent1">
        <a:shade val="80000"/>
        <a:alpha val="50000"/>
      </a:schemeClr>
      <a:schemeClr val="accent1">
        <a:tint val="5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bg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sibTrans1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1">
        <a:tint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1">
        <a:shade val="8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55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55000"/>
      </a:schemeClr>
    </dgm:fillClrLst>
    <dgm:linClrLst meth="repeat">
      <a:schemeClr val="accent1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55000"/>
      </a:schemeClr>
    </dgm:fillClrLst>
    <dgm:linClrLst meth="repeat">
      <a:schemeClr val="accent1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55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55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C9EAF07-B708-4E97-AC03-823BE9C49330}" type="doc">
      <dgm:prSet loTypeId="urn:microsoft.com/office/officeart/2008/layout/VerticalCurvedList" loCatId="list" qsTypeId="urn:microsoft.com/office/officeart/2005/8/quickstyle/simple2" qsCatId="simple" csTypeId="urn:microsoft.com/office/officeart/2005/8/colors/accent1_4" csCatId="accent1" phldr="1"/>
      <dgm:spPr/>
      <dgm:t>
        <a:bodyPr/>
        <a:lstStyle/>
        <a:p>
          <a:endParaRPr lang="es-DO"/>
        </a:p>
      </dgm:t>
    </dgm:pt>
    <dgm:pt modelId="{133A2166-58DC-4A08-B36B-0CF130AFA071}">
      <dgm:prSet phldrT="[Texto]" custT="1"/>
      <dgm:spPr/>
      <dgm:t>
        <a:bodyPr/>
        <a:lstStyle/>
        <a:p>
          <a:pPr algn="ctr"/>
          <a:r>
            <a:rPr lang="es-DO" sz="1600" b="1">
              <a:latin typeface="Avenir Next LT Pro" panose="020B0504020202020204" pitchFamily="34" charset="0"/>
            </a:rPr>
            <a:t>MINISTERIO DE EDUCACIÓN - RD$16,657.8 millones</a:t>
          </a:r>
        </a:p>
      </dgm:t>
    </dgm:pt>
    <dgm:pt modelId="{ABDE24F5-A320-47C8-AE97-A454B953FC66}" type="parTrans" cxnId="{D73118F2-31A8-4B45-9D91-4A68A99C0D2B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E5BFB8AE-9B5C-4E76-B0D8-7E9218C2964C}" type="sibTrans" cxnId="{D73118F2-31A8-4B45-9D91-4A68A99C0D2B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77D3D4A4-C7E3-430D-8E87-3594C9B7A2E4}">
      <dgm:prSet phldrT="[Texto]" custT="1"/>
      <dgm:spPr/>
      <dgm:t>
        <a:bodyPr/>
        <a:lstStyle/>
        <a:p>
          <a:pPr algn="ctr"/>
          <a:r>
            <a:rPr lang="es-DO" sz="1600" b="1">
              <a:latin typeface="Avenir Next LT Pro" panose="020B0504020202020204" pitchFamily="34" charset="0"/>
            </a:rPr>
            <a:t>MINISTERIO DE SALUD PÚBLICA Y ASISTENCIA SOCIAL - RD$10,581.4 millones </a:t>
          </a:r>
        </a:p>
      </dgm:t>
    </dgm:pt>
    <dgm:pt modelId="{5B55A4D5-6ED5-4F07-A0BA-1E49DB2D0B92}" type="parTrans" cxnId="{852DEE95-9FC9-4A74-8E28-5902E69C0F0F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AAED1110-B0C5-4624-A72E-62C329DAB58F}" type="sibTrans" cxnId="{852DEE95-9FC9-4A74-8E28-5902E69C0F0F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FC589FEF-AC94-4DC7-AE9E-B8C076BACC18}">
      <dgm:prSet phldrT="[Texto]" custT="1"/>
      <dgm:spPr>
        <a:solidFill>
          <a:schemeClr val="accent5">
            <a:lumMod val="60000"/>
            <a:lumOff val="40000"/>
          </a:schemeClr>
        </a:solidFill>
      </dgm:spPr>
      <dgm:t>
        <a:bodyPr/>
        <a:lstStyle/>
        <a:p>
          <a:pPr algn="ctr"/>
          <a:r>
            <a:rPr lang="es-DO" sz="1600" b="1">
              <a:latin typeface="Avenir Next LT Pro" panose="020B0504020202020204" pitchFamily="34" charset="0"/>
            </a:rPr>
            <a:t>PRESIDENCIA DE LA REPÚBLICA - RD$8,568.2 millones</a:t>
          </a:r>
        </a:p>
      </dgm:t>
    </dgm:pt>
    <dgm:pt modelId="{C51F6DF9-FD43-4F02-8F21-D716BD1C0BD0}" type="parTrans" cxnId="{7722015D-BC5C-421E-805F-D19FF09BAB40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C63235F6-8BED-4C22-B857-7CDDBEB6D7D1}" type="sibTrans" cxnId="{7722015D-BC5C-421E-805F-D19FF09BAB40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56068E8E-1C89-452D-A721-A900863EF127}" type="pres">
      <dgm:prSet presAssocID="{BC9EAF07-B708-4E97-AC03-823BE9C49330}" presName="Name0" presStyleCnt="0">
        <dgm:presLayoutVars>
          <dgm:chMax val="7"/>
          <dgm:chPref val="7"/>
          <dgm:dir/>
        </dgm:presLayoutVars>
      </dgm:prSet>
      <dgm:spPr/>
    </dgm:pt>
    <dgm:pt modelId="{0B3B6563-5E51-48CA-A4FC-A548B15FFA33}" type="pres">
      <dgm:prSet presAssocID="{BC9EAF07-B708-4E97-AC03-823BE9C49330}" presName="Name1" presStyleCnt="0"/>
      <dgm:spPr/>
    </dgm:pt>
    <dgm:pt modelId="{FF07C85D-8E72-46EA-9C0D-B250497206DB}" type="pres">
      <dgm:prSet presAssocID="{BC9EAF07-B708-4E97-AC03-823BE9C49330}" presName="cycle" presStyleCnt="0"/>
      <dgm:spPr/>
    </dgm:pt>
    <dgm:pt modelId="{53452F0E-3117-4B6B-AB24-4368E73FFE96}" type="pres">
      <dgm:prSet presAssocID="{BC9EAF07-B708-4E97-AC03-823BE9C49330}" presName="srcNode" presStyleLbl="node1" presStyleIdx="0" presStyleCnt="3"/>
      <dgm:spPr/>
    </dgm:pt>
    <dgm:pt modelId="{C2627A84-43FD-44B3-A491-AEACCEBCB7B4}" type="pres">
      <dgm:prSet presAssocID="{BC9EAF07-B708-4E97-AC03-823BE9C49330}" presName="conn" presStyleLbl="parChTrans1D2" presStyleIdx="0" presStyleCnt="1"/>
      <dgm:spPr/>
    </dgm:pt>
    <dgm:pt modelId="{B5426CF8-E7FE-47E6-92CC-262E407CB496}" type="pres">
      <dgm:prSet presAssocID="{BC9EAF07-B708-4E97-AC03-823BE9C49330}" presName="extraNode" presStyleLbl="node1" presStyleIdx="0" presStyleCnt="3"/>
      <dgm:spPr/>
    </dgm:pt>
    <dgm:pt modelId="{AF6A8F50-5CBE-46F6-A666-77A0FB018FD5}" type="pres">
      <dgm:prSet presAssocID="{BC9EAF07-B708-4E97-AC03-823BE9C49330}" presName="dstNode" presStyleLbl="node1" presStyleIdx="0" presStyleCnt="3"/>
      <dgm:spPr/>
    </dgm:pt>
    <dgm:pt modelId="{424D1EFC-7987-475A-8A20-7AEE43F3EB05}" type="pres">
      <dgm:prSet presAssocID="{133A2166-58DC-4A08-B36B-0CF130AFA071}" presName="text_1" presStyleLbl="node1" presStyleIdx="0" presStyleCnt="3">
        <dgm:presLayoutVars>
          <dgm:bulletEnabled val="1"/>
        </dgm:presLayoutVars>
      </dgm:prSet>
      <dgm:spPr/>
    </dgm:pt>
    <dgm:pt modelId="{23D740F8-20B2-4D7F-8326-22F17C5284AD}" type="pres">
      <dgm:prSet presAssocID="{133A2166-58DC-4A08-B36B-0CF130AFA071}" presName="accent_1" presStyleCnt="0"/>
      <dgm:spPr/>
    </dgm:pt>
    <dgm:pt modelId="{73ECA6C0-5A1B-4984-99FF-B344489FC794}" type="pres">
      <dgm:prSet presAssocID="{133A2166-58DC-4A08-B36B-0CF130AFA071}" presName="accentRepeatNode" presStyleLbl="solidFgAcc1" presStyleIdx="0" presStyleCnt="3">
        <dgm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dgm:style>
      </dgm:prSet>
      <dgm:spPr/>
    </dgm:pt>
    <dgm:pt modelId="{4B3F4ACA-CB06-4BDB-8176-992D2B349A9D}" type="pres">
      <dgm:prSet presAssocID="{77D3D4A4-C7E3-430D-8E87-3594C9B7A2E4}" presName="text_2" presStyleLbl="node1" presStyleIdx="1" presStyleCnt="3">
        <dgm:presLayoutVars>
          <dgm:bulletEnabled val="1"/>
        </dgm:presLayoutVars>
      </dgm:prSet>
      <dgm:spPr/>
    </dgm:pt>
    <dgm:pt modelId="{81FA7E17-2025-4FC6-A88F-4BFBA6E362E4}" type="pres">
      <dgm:prSet presAssocID="{77D3D4A4-C7E3-430D-8E87-3594C9B7A2E4}" presName="accent_2" presStyleCnt="0"/>
      <dgm:spPr/>
    </dgm:pt>
    <dgm:pt modelId="{E61520DF-3576-4582-BADA-1BED0219DDD3}" type="pres">
      <dgm:prSet presAssocID="{77D3D4A4-C7E3-430D-8E87-3594C9B7A2E4}" presName="accentRepeatNode" presStyleLbl="solidFgAcc1" presStyleIdx="1" presStyleCnt="3"/>
      <dgm:spPr/>
    </dgm:pt>
    <dgm:pt modelId="{6F35DECC-4AA0-433E-9C8D-5BAEED0DA4CA}" type="pres">
      <dgm:prSet presAssocID="{FC589FEF-AC94-4DC7-AE9E-B8C076BACC18}" presName="text_3" presStyleLbl="node1" presStyleIdx="2" presStyleCnt="3">
        <dgm:presLayoutVars>
          <dgm:bulletEnabled val="1"/>
        </dgm:presLayoutVars>
      </dgm:prSet>
      <dgm:spPr/>
    </dgm:pt>
    <dgm:pt modelId="{ED3663F2-CC56-4143-B6FB-54B3E5DB2C55}" type="pres">
      <dgm:prSet presAssocID="{FC589FEF-AC94-4DC7-AE9E-B8C076BACC18}" presName="accent_3" presStyleCnt="0"/>
      <dgm:spPr/>
    </dgm:pt>
    <dgm:pt modelId="{72F76BC3-7E83-444A-B625-57A807A27486}" type="pres">
      <dgm:prSet presAssocID="{FC589FEF-AC94-4DC7-AE9E-B8C076BACC18}" presName="accentRepeatNode" presStyleLbl="solidFgAcc1" presStyleIdx="2" presStyleCnt="3"/>
      <dgm:spPr/>
    </dgm:pt>
  </dgm:ptLst>
  <dgm:cxnLst>
    <dgm:cxn modelId="{7F500022-0191-4515-BBE3-4C2C1C40AE39}" type="presOf" srcId="{FC589FEF-AC94-4DC7-AE9E-B8C076BACC18}" destId="{6F35DECC-4AA0-433E-9C8D-5BAEED0DA4CA}" srcOrd="0" destOrd="0" presId="urn:microsoft.com/office/officeart/2008/layout/VerticalCurvedList"/>
    <dgm:cxn modelId="{7722015D-BC5C-421E-805F-D19FF09BAB40}" srcId="{BC9EAF07-B708-4E97-AC03-823BE9C49330}" destId="{FC589FEF-AC94-4DC7-AE9E-B8C076BACC18}" srcOrd="2" destOrd="0" parTransId="{C51F6DF9-FD43-4F02-8F21-D716BD1C0BD0}" sibTransId="{C63235F6-8BED-4C22-B857-7CDDBEB6D7D1}"/>
    <dgm:cxn modelId="{02743167-57DD-48F9-BF2A-DA44C2D8D1AA}" type="presOf" srcId="{77D3D4A4-C7E3-430D-8E87-3594C9B7A2E4}" destId="{4B3F4ACA-CB06-4BDB-8176-992D2B349A9D}" srcOrd="0" destOrd="0" presId="urn:microsoft.com/office/officeart/2008/layout/VerticalCurvedList"/>
    <dgm:cxn modelId="{26BA398E-9F07-4D0A-AD71-60348FB744BC}" type="presOf" srcId="{E5BFB8AE-9B5C-4E76-B0D8-7E9218C2964C}" destId="{C2627A84-43FD-44B3-A491-AEACCEBCB7B4}" srcOrd="0" destOrd="0" presId="urn:microsoft.com/office/officeart/2008/layout/VerticalCurvedList"/>
    <dgm:cxn modelId="{852DEE95-9FC9-4A74-8E28-5902E69C0F0F}" srcId="{BC9EAF07-B708-4E97-AC03-823BE9C49330}" destId="{77D3D4A4-C7E3-430D-8E87-3594C9B7A2E4}" srcOrd="1" destOrd="0" parTransId="{5B55A4D5-6ED5-4F07-A0BA-1E49DB2D0B92}" sibTransId="{AAED1110-B0C5-4624-A72E-62C329DAB58F}"/>
    <dgm:cxn modelId="{5CAB6A97-87A0-4735-B2F0-2EB2FDA6B700}" type="presOf" srcId="{BC9EAF07-B708-4E97-AC03-823BE9C49330}" destId="{56068E8E-1C89-452D-A721-A900863EF127}" srcOrd="0" destOrd="0" presId="urn:microsoft.com/office/officeart/2008/layout/VerticalCurvedList"/>
    <dgm:cxn modelId="{90B3F2CE-6719-4DF3-ABC2-35379ABB4F57}" type="presOf" srcId="{133A2166-58DC-4A08-B36B-0CF130AFA071}" destId="{424D1EFC-7987-475A-8A20-7AEE43F3EB05}" srcOrd="0" destOrd="0" presId="urn:microsoft.com/office/officeart/2008/layout/VerticalCurvedList"/>
    <dgm:cxn modelId="{D73118F2-31A8-4B45-9D91-4A68A99C0D2B}" srcId="{BC9EAF07-B708-4E97-AC03-823BE9C49330}" destId="{133A2166-58DC-4A08-B36B-0CF130AFA071}" srcOrd="0" destOrd="0" parTransId="{ABDE24F5-A320-47C8-AE97-A454B953FC66}" sibTransId="{E5BFB8AE-9B5C-4E76-B0D8-7E9218C2964C}"/>
    <dgm:cxn modelId="{DC4644B6-F0F2-4500-A99E-97CE3D7CF1F4}" type="presParOf" srcId="{56068E8E-1C89-452D-A721-A900863EF127}" destId="{0B3B6563-5E51-48CA-A4FC-A548B15FFA33}" srcOrd="0" destOrd="0" presId="urn:microsoft.com/office/officeart/2008/layout/VerticalCurvedList"/>
    <dgm:cxn modelId="{49BA63BD-BD7E-4D9B-A051-45CE8BCA795B}" type="presParOf" srcId="{0B3B6563-5E51-48CA-A4FC-A548B15FFA33}" destId="{FF07C85D-8E72-46EA-9C0D-B250497206DB}" srcOrd="0" destOrd="0" presId="urn:microsoft.com/office/officeart/2008/layout/VerticalCurvedList"/>
    <dgm:cxn modelId="{23ABE472-C6FF-4792-AFE8-A275E2D4F21D}" type="presParOf" srcId="{FF07C85D-8E72-46EA-9C0D-B250497206DB}" destId="{53452F0E-3117-4B6B-AB24-4368E73FFE96}" srcOrd="0" destOrd="0" presId="urn:microsoft.com/office/officeart/2008/layout/VerticalCurvedList"/>
    <dgm:cxn modelId="{2D3E3D19-72E2-4578-9824-DFE3C5AE9ED0}" type="presParOf" srcId="{FF07C85D-8E72-46EA-9C0D-B250497206DB}" destId="{C2627A84-43FD-44B3-A491-AEACCEBCB7B4}" srcOrd="1" destOrd="0" presId="urn:microsoft.com/office/officeart/2008/layout/VerticalCurvedList"/>
    <dgm:cxn modelId="{CE7677F3-9C47-4282-9B5B-0BE455CDE557}" type="presParOf" srcId="{FF07C85D-8E72-46EA-9C0D-B250497206DB}" destId="{B5426CF8-E7FE-47E6-92CC-262E407CB496}" srcOrd="2" destOrd="0" presId="urn:microsoft.com/office/officeart/2008/layout/VerticalCurvedList"/>
    <dgm:cxn modelId="{FB17EEA5-01D0-47AB-90F6-E6CF6DBD8264}" type="presParOf" srcId="{FF07C85D-8E72-46EA-9C0D-B250497206DB}" destId="{AF6A8F50-5CBE-46F6-A666-77A0FB018FD5}" srcOrd="3" destOrd="0" presId="urn:microsoft.com/office/officeart/2008/layout/VerticalCurvedList"/>
    <dgm:cxn modelId="{B5A18144-8DC7-4EBA-B294-9B6A991B85FB}" type="presParOf" srcId="{0B3B6563-5E51-48CA-A4FC-A548B15FFA33}" destId="{424D1EFC-7987-475A-8A20-7AEE43F3EB05}" srcOrd="1" destOrd="0" presId="urn:microsoft.com/office/officeart/2008/layout/VerticalCurvedList"/>
    <dgm:cxn modelId="{0F1361F6-4B8B-469F-9A01-75BBA44CB9D8}" type="presParOf" srcId="{0B3B6563-5E51-48CA-A4FC-A548B15FFA33}" destId="{23D740F8-20B2-4D7F-8326-22F17C5284AD}" srcOrd="2" destOrd="0" presId="urn:microsoft.com/office/officeart/2008/layout/VerticalCurvedList"/>
    <dgm:cxn modelId="{63FBCF18-CDAA-4840-B062-3067C6C8AA6A}" type="presParOf" srcId="{23D740F8-20B2-4D7F-8326-22F17C5284AD}" destId="{73ECA6C0-5A1B-4984-99FF-B344489FC794}" srcOrd="0" destOrd="0" presId="urn:microsoft.com/office/officeart/2008/layout/VerticalCurvedList"/>
    <dgm:cxn modelId="{F6881F45-984D-4EC1-9A8E-EB1DBC53CFB7}" type="presParOf" srcId="{0B3B6563-5E51-48CA-A4FC-A548B15FFA33}" destId="{4B3F4ACA-CB06-4BDB-8176-992D2B349A9D}" srcOrd="3" destOrd="0" presId="urn:microsoft.com/office/officeart/2008/layout/VerticalCurvedList"/>
    <dgm:cxn modelId="{DCF6A35C-C491-4BD0-B685-B9A2EE55A4F6}" type="presParOf" srcId="{0B3B6563-5E51-48CA-A4FC-A548B15FFA33}" destId="{81FA7E17-2025-4FC6-A88F-4BFBA6E362E4}" srcOrd="4" destOrd="0" presId="urn:microsoft.com/office/officeart/2008/layout/VerticalCurvedList"/>
    <dgm:cxn modelId="{ECEAE84B-2CF5-49DF-9FB9-DD443B69237B}" type="presParOf" srcId="{81FA7E17-2025-4FC6-A88F-4BFBA6E362E4}" destId="{E61520DF-3576-4582-BADA-1BED0219DDD3}" srcOrd="0" destOrd="0" presId="urn:microsoft.com/office/officeart/2008/layout/VerticalCurvedList"/>
    <dgm:cxn modelId="{C4C357CB-5BE2-43D9-A0A1-3231299A4D85}" type="presParOf" srcId="{0B3B6563-5E51-48CA-A4FC-A548B15FFA33}" destId="{6F35DECC-4AA0-433E-9C8D-5BAEED0DA4CA}" srcOrd="5" destOrd="0" presId="urn:microsoft.com/office/officeart/2008/layout/VerticalCurvedList"/>
    <dgm:cxn modelId="{6E442C0F-3D0A-46A7-842F-422F848DA5A3}" type="presParOf" srcId="{0B3B6563-5E51-48CA-A4FC-A548B15FFA33}" destId="{ED3663F2-CC56-4143-B6FB-54B3E5DB2C55}" srcOrd="6" destOrd="0" presId="urn:microsoft.com/office/officeart/2008/layout/VerticalCurvedList"/>
    <dgm:cxn modelId="{BEF983D8-1F95-40DC-9BA1-51A492CEA794}" type="presParOf" srcId="{ED3663F2-CC56-4143-B6FB-54B3E5DB2C55}" destId="{72F76BC3-7E83-444A-B625-57A807A27486}" srcOrd="0" destOrd="0" presId="urn:microsoft.com/office/officeart/2008/layout/VerticalCurvedLis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2627A84-43FD-44B3-A491-AEACCEBCB7B4}">
      <dsp:nvSpPr>
        <dsp:cNvPr id="0" name=""/>
        <dsp:cNvSpPr/>
      </dsp:nvSpPr>
      <dsp:spPr>
        <a:xfrm>
          <a:off x="-3159277" y="-486241"/>
          <a:ext cx="3768070" cy="3768070"/>
        </a:xfrm>
        <a:prstGeom prst="blockArc">
          <a:avLst>
            <a:gd name="adj1" fmla="val 18900000"/>
            <a:gd name="adj2" fmla="val 2700000"/>
            <a:gd name="adj3" fmla="val 573"/>
          </a:avLst>
        </a:prstGeom>
        <a:noFill/>
        <a:ln w="12700" cap="flat" cmpd="sng" algn="ctr">
          <a:solidFill>
            <a:schemeClr val="accent1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24D1EFC-7987-475A-8A20-7AEE43F3EB05}">
      <dsp:nvSpPr>
        <dsp:cNvPr id="0" name=""/>
        <dsp:cNvSpPr/>
      </dsp:nvSpPr>
      <dsp:spPr>
        <a:xfrm>
          <a:off x="391453" y="279558"/>
          <a:ext cx="9117442" cy="559117"/>
        </a:xfrm>
        <a:prstGeom prst="rect">
          <a:avLst/>
        </a:prstGeom>
        <a:solidFill>
          <a:schemeClr val="accent1">
            <a:shade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4380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MINISTERIO DE EDUCACIÓN - RD$16,657.8 millones</a:t>
          </a:r>
        </a:p>
      </dsp:txBody>
      <dsp:txXfrm>
        <a:off x="391453" y="279558"/>
        <a:ext cx="9117442" cy="559117"/>
      </dsp:txXfrm>
    </dsp:sp>
    <dsp:sp modelId="{73ECA6C0-5A1B-4984-99FF-B344489FC794}">
      <dsp:nvSpPr>
        <dsp:cNvPr id="0" name=""/>
        <dsp:cNvSpPr/>
      </dsp:nvSpPr>
      <dsp:spPr>
        <a:xfrm>
          <a:off x="42004" y="209669"/>
          <a:ext cx="698897" cy="698897"/>
        </a:xfrm>
        <a:prstGeom prst="ellipse">
          <a:avLst/>
        </a:prstGeom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dsp:spPr>
      <dsp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dsp:style>
    </dsp:sp>
    <dsp:sp modelId="{4B3F4ACA-CB06-4BDB-8176-992D2B349A9D}">
      <dsp:nvSpPr>
        <dsp:cNvPr id="0" name=""/>
        <dsp:cNvSpPr/>
      </dsp:nvSpPr>
      <dsp:spPr>
        <a:xfrm>
          <a:off x="594692" y="1118235"/>
          <a:ext cx="8914203" cy="559117"/>
        </a:xfrm>
        <a:prstGeom prst="rect">
          <a:avLst/>
        </a:prstGeom>
        <a:solidFill>
          <a:schemeClr val="accent1">
            <a:shade val="50000"/>
            <a:hueOff val="268329"/>
            <a:satOff val="-6535"/>
            <a:lumOff val="28597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4380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MINISTERIO DE SALUD PÚBLICA Y ASISTENCIA SOCIAL - RD$10,581.4 millones </a:t>
          </a:r>
        </a:p>
      </dsp:txBody>
      <dsp:txXfrm>
        <a:off x="594692" y="1118235"/>
        <a:ext cx="8914203" cy="559117"/>
      </dsp:txXfrm>
    </dsp:sp>
    <dsp:sp modelId="{E61520DF-3576-4582-BADA-1BED0219DDD3}">
      <dsp:nvSpPr>
        <dsp:cNvPr id="0" name=""/>
        <dsp:cNvSpPr/>
      </dsp:nvSpPr>
      <dsp:spPr>
        <a:xfrm>
          <a:off x="245244" y="1048345"/>
          <a:ext cx="698897" cy="698897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50000"/>
              <a:hueOff val="268329"/>
              <a:satOff val="-6535"/>
              <a:lumOff val="28597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6F35DECC-4AA0-433E-9C8D-5BAEED0DA4CA}">
      <dsp:nvSpPr>
        <dsp:cNvPr id="0" name=""/>
        <dsp:cNvSpPr/>
      </dsp:nvSpPr>
      <dsp:spPr>
        <a:xfrm>
          <a:off x="391453" y="1956911"/>
          <a:ext cx="9117442" cy="55911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4380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PRESIDENCIA DE LA REPÚBLICA - RD$8,568.2 millones</a:t>
          </a:r>
        </a:p>
      </dsp:txBody>
      <dsp:txXfrm>
        <a:off x="391453" y="1956911"/>
        <a:ext cx="9117442" cy="559117"/>
      </dsp:txXfrm>
    </dsp:sp>
    <dsp:sp modelId="{72F76BC3-7E83-444A-B625-57A807A27486}">
      <dsp:nvSpPr>
        <dsp:cNvPr id="0" name=""/>
        <dsp:cNvSpPr/>
      </dsp:nvSpPr>
      <dsp:spPr>
        <a:xfrm>
          <a:off x="42004" y="1887021"/>
          <a:ext cx="698897" cy="698897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50000"/>
              <a:hueOff val="268329"/>
              <a:satOff val="-6535"/>
              <a:lumOff val="28597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VerticalCurvedList">
  <dgm:title val=""/>
  <dgm:desc val=""/>
  <dgm:catLst>
    <dgm:cat type="list" pri="20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chMax val="7"/>
      <dgm:chPref val="7"/>
      <dgm:dir/>
    </dgm:varLst>
    <dgm:alg type="composite"/>
    <dgm:shape xmlns:r="http://schemas.openxmlformats.org/officeDocument/2006/relationships" r:blip="">
      <dgm:adjLst/>
    </dgm:shape>
    <dgm:constrLst>
      <dgm:constr type="w" for="ch" refType="h" refFor="ch" op="gte" fact="0.8"/>
    </dgm:constrLst>
    <dgm:layoutNode name="Name1">
      <dgm:alg type="composite"/>
      <dgm:shape xmlns:r="http://schemas.openxmlformats.org/officeDocument/2006/relationships" r:blip="">
        <dgm:adjLst/>
      </dgm:shape>
      <dgm:choose name="Name2">
        <dgm:if name="Name3" func="var" arg="dir" op="equ" val="norm">
          <dgm:choose name="Name4">
            <dgm:if name="Name5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h" fact="0.225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primFontSz" for="ch" ptType="node" op="equ" val="65"/>
              </dgm:constrLst>
            </dgm:if>
            <dgm:if name="Name6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h" fact="0.1891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h" fact="0.1891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primFontSz" for="ch" ptType="node" op="equ" val="65"/>
              </dgm:constrLst>
            </dgm:if>
            <dgm:if name="Name7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h" fact="0.1526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h" fact="0.2253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h" fact="0.1526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primFontSz" for="ch" ptType="node" op="equ" val="65"/>
              </dgm:constrLst>
            </dgm:if>
            <dgm:if name="Name8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h" fact="0.1268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h" fact="0.215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h" fact="0.21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h" fact="0.126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primFontSz" for="ch" ptType="node" op="equ" val="65"/>
              </dgm:constrLst>
            </dgm:if>
            <dgm:if name="Name9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h" fact="0.1082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h" fact="0.197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h" fact="0.2253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h" fact="0.197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h" fact="0.1082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primFontSz" for="ch" ptType="node" op="equ" val="65"/>
              </dgm:constrLst>
            </dgm:if>
            <dgm:if name="Name10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h" fact="0.094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h" fact="0.1809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h" fact="0.220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h" fact="0.2205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h" fact="0.18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h" fact="0.0943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primFontSz" for="ch" ptType="node" op="equ" val="65"/>
              </dgm:constrLst>
            </dgm:if>
            <dgm:else name="Name1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h" fact="0.0835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h" fact="0.165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h" fact="0.2109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h" fact="0.2253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h" fact="0.21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h" fact="0.1658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h" fact="0.0835"/>
                <dgm:constr type="l" for="ch" forName="text_7" refType="ctrX" refFor="ch" refForName="accent_7"/>
                <dgm:constr type="r" for="ch" forName="text_7" refType="w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lMarg" for="ch" forName="text_7" refType="w" refFor="ch" refForName="accent_7" fact="1.8"/>
                <dgm:constr type="primFontSz" for="ch" ptType="node" op="equ" val="65"/>
              </dgm:constrLst>
            </dgm:else>
          </dgm:choose>
        </dgm:if>
        <dgm:else name="Name12">
          <dgm:choose name="Name13">
            <dgm:if name="Name14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w"/>
                <dgm:constr type="ctrXOff" for="ch" forName="accent_1" refType="h" fact="-0.225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primFontSz" for="ch" ptType="node" op="equ" val="65"/>
              </dgm:constrLst>
            </dgm:if>
            <dgm:if name="Name15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w"/>
                <dgm:constr type="ctrXOff" for="ch" forName="accent_1" refType="h" fact="-0.1891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w"/>
                <dgm:constr type="ctrXOff" for="ch" forName="accent_2" refType="h" fact="-0.1891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primFontSz" for="ch" ptType="node" op="equ" val="65"/>
              </dgm:constrLst>
            </dgm:if>
            <dgm:if name="Name16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w"/>
                <dgm:constr type="ctrXOff" for="ch" forName="accent_1" refType="h" fact="-0.1526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w"/>
                <dgm:constr type="ctrXOff" for="ch" forName="accent_2" refType="h" fact="-0.2253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w"/>
                <dgm:constr type="ctrXOff" for="ch" forName="accent_3" refType="h" fact="-0.1526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primFontSz" for="ch" ptType="node" op="equ" val="65"/>
              </dgm:constrLst>
            </dgm:if>
            <dgm:if name="Name17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w"/>
                <dgm:constr type="ctrXOff" for="ch" forName="accent_1" refType="h" fact="-0.1268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w"/>
                <dgm:constr type="ctrXOff" for="ch" forName="accent_2" refType="h" fact="-0.215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w"/>
                <dgm:constr type="ctrXOff" for="ch" forName="accent_3" refType="h" fact="-0.21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w"/>
                <dgm:constr type="ctrXOff" for="ch" forName="accent_4" refType="h" fact="-0.126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primFontSz" for="ch" ptType="node" op="equ" val="65"/>
              </dgm:constrLst>
            </dgm:if>
            <dgm:if name="Name18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w"/>
                <dgm:constr type="ctrXOff" for="ch" forName="accent_1" refType="h" fact="-0.1082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w"/>
                <dgm:constr type="ctrXOff" for="ch" forName="accent_2" refType="h" fact="-0.197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w"/>
                <dgm:constr type="ctrXOff" for="ch" forName="accent_3" refType="h" fact="-0.2253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w"/>
                <dgm:constr type="ctrXOff" for="ch" forName="accent_4" refType="h" fact="-0.197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w"/>
                <dgm:constr type="ctrXOff" for="ch" forName="accent_5" refType="h" fact="-0.1082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primFontSz" for="ch" ptType="node" op="equ" val="65"/>
              </dgm:constrLst>
            </dgm:if>
            <dgm:if name="Name19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w"/>
                <dgm:constr type="ctrXOff" for="ch" forName="accent_1" refType="h" fact="-0.094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w"/>
                <dgm:constr type="ctrXOff" for="ch" forName="accent_2" refType="h" fact="-0.1809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w"/>
                <dgm:constr type="ctrXOff" for="ch" forName="accent_3" refType="h" fact="-0.220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w"/>
                <dgm:constr type="ctrXOff" for="ch" forName="accent_4" refType="h" fact="-0.2205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w"/>
                <dgm:constr type="ctrXOff" for="ch" forName="accent_5" refType="h" fact="-0.18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w"/>
                <dgm:constr type="ctrXOff" for="ch" forName="accent_6" refType="h" fact="-0.0943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primFontSz" for="ch" ptType="node" op="equ" val="65"/>
              </dgm:constrLst>
            </dgm:if>
            <dgm:else name="Name20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w"/>
                <dgm:constr type="ctrXOff" for="ch" forName="accent_1" refType="h" fact="-0.0835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w"/>
                <dgm:constr type="ctrXOff" for="ch" forName="accent_2" refType="h" fact="-0.165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w"/>
                <dgm:constr type="ctrXOff" for="ch" forName="accent_3" refType="h" fact="-0.2109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w"/>
                <dgm:constr type="ctrXOff" for="ch" forName="accent_4" refType="h" fact="-0.2253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w"/>
                <dgm:constr type="ctrXOff" for="ch" forName="accent_5" refType="h" fact="-0.21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w"/>
                <dgm:constr type="ctrXOff" for="ch" forName="accent_6" refType="h" fact="-0.1658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w"/>
                <dgm:constr type="ctrXOff" for="ch" forName="accent_7" refType="h" fact="-0.0835"/>
                <dgm:constr type="r" for="ch" forName="text_7" refType="ctrX" refFor="ch" refForName="accent_7"/>
                <dgm:constr type="rOff" for="ch" forName="text_7" refType="ctrXOff" refFor="ch" refForName="accent_7"/>
                <dgm:constr type="l" for="ch" forName="text_7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rMarg" for="ch" forName="text_7" refType="w" refFor="ch" refForName="accent_7" fact="1.8"/>
                <dgm:constr type="primFontSz" for="ch" ptType="node" op="equ" val="65"/>
              </dgm:constrLst>
            </dgm:else>
          </dgm:choose>
        </dgm:else>
      </dgm:choose>
      <dgm:layoutNode name="cycle">
        <dgm:choose name="Name21">
          <dgm:if name="Name22" func="var" arg="dir" op="equ" val="norm">
            <dgm:alg type="cycle">
              <dgm:param type="stAng" val="45"/>
              <dgm:param type="spanAng" val="90"/>
            </dgm:alg>
          </dgm:if>
          <dgm:else name="Name23">
            <dgm:alg type="cycle">
              <dgm:param type="stAng" val="225"/>
              <dgm:param type="spanAng" val="90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val="1"/>
          <dgm:constr type="h" for="ch" val="1"/>
          <dgm:constr type="diam" for="ch" forName="conn" refType="diam"/>
        </dgm:constrLst>
        <dgm:layoutNode name="src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conn" styleLbl="parChTrans1D2">
          <dgm:alg type="conn">
            <dgm:param type="connRout" val="curve"/>
            <dgm:param type="srcNode" val="srcNode"/>
            <dgm:param type="dstNode" val="dstNode"/>
            <dgm:param type="begPts" val="ctr"/>
            <dgm:param type="endPts" val="ctr"/>
            <dgm:param type="endSty" val="noArr"/>
          </dgm:alg>
          <dgm:shape xmlns:r="http://schemas.openxmlformats.org/officeDocument/2006/relationships" type="conn" r:blip="">
            <dgm:adjLst/>
          </dgm:shape>
          <dgm:presOf axis="desOrSelf" ptType="sibTrans" hideLastTrans="0" st="0" cnt="1"/>
          <dgm:constrLst>
            <dgm:constr type="begPad"/>
            <dgm:constr type="endPad"/>
          </dgm:constrLst>
        </dgm:layoutNode>
        <dgm:layoutNode name="extra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dstNode">
          <dgm:alg type="sp"/>
          <dgm:shape xmlns:r="http://schemas.openxmlformats.org/officeDocument/2006/relationships" type="rect" r:blip="" hideGeom="1">
            <dgm:adjLst/>
          </dgm:shape>
          <dgm:presOf/>
        </dgm:layoutNode>
      </dgm:layoutNode>
      <dgm:forEach name="wrapper" axis="self" ptType="parTrans">
        <dgm:forEach name="wrapper2" axis="self" ptType="sibTrans" st="2">
          <dgm:forEach name="accentRepeat" axis="self">
            <dgm:layoutNode name="accentRepeatNode" styleLbl="solidFgAcc1">
              <dgm:alg type="sp"/>
              <dgm:shape xmlns:r="http://schemas.openxmlformats.org/officeDocument/2006/relationships" type="ellipse" r:blip="">
                <dgm:adjLst/>
              </dgm:shape>
              <dgm:presOf/>
            </dgm:layoutNode>
          </dgm:forEach>
        </dgm:forEach>
      </dgm:forEach>
      <dgm:forEach name="Name24" axis="ch" ptType="node" cnt="1">
        <dgm:layoutNode name="text_1" styleLbl="node1">
          <dgm:varLst>
            <dgm:bulletEnabled val="1"/>
          </dgm:varLst>
          <dgm:choose name="Name25">
            <dgm:if name="Name2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2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1">
          <dgm:alg type="sp"/>
          <dgm:shape xmlns:r="http://schemas.openxmlformats.org/officeDocument/2006/relationships" r:blip="">
            <dgm:adjLst/>
          </dgm:shape>
          <dgm:presOf/>
          <dgm:constrLst/>
          <dgm:forEach name="Name28" ref="accentRepeat"/>
        </dgm:layoutNode>
      </dgm:forEach>
      <dgm:forEach name="Name29" axis="ch" ptType="node" st="2" cnt="1">
        <dgm:layoutNode name="text_2" styleLbl="node1">
          <dgm:varLst>
            <dgm:bulletEnabled val="1"/>
          </dgm:varLst>
          <dgm:choose name="Name30">
            <dgm:if name="Name3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2">
          <dgm:alg type="sp"/>
          <dgm:shape xmlns:r="http://schemas.openxmlformats.org/officeDocument/2006/relationships" r:blip="">
            <dgm:adjLst/>
          </dgm:shape>
          <dgm:presOf/>
          <dgm:constrLst/>
          <dgm:forEach name="Name33" ref="accentRepeat"/>
        </dgm:layoutNode>
      </dgm:forEach>
      <dgm:forEach name="Name34" axis="ch" ptType="node" st="3" cnt="1">
        <dgm:layoutNode name="text_3" styleLbl="node1">
          <dgm:varLst>
            <dgm:bulletEnabled val="1"/>
          </dgm:varLst>
          <dgm:choose name="Name35">
            <dgm:if name="Name3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3">
          <dgm:alg type="sp"/>
          <dgm:shape xmlns:r="http://schemas.openxmlformats.org/officeDocument/2006/relationships" r:blip="">
            <dgm:adjLst/>
          </dgm:shape>
          <dgm:presOf/>
          <dgm:constrLst/>
          <dgm:forEach name="Name38" ref="accentRepeat"/>
        </dgm:layoutNode>
      </dgm:forEach>
      <dgm:forEach name="Name39" axis="ch" ptType="node" st="4" cnt="1">
        <dgm:layoutNode name="text_4" styleLbl="node1">
          <dgm:varLst>
            <dgm:bulletEnabled val="1"/>
          </dgm:varLst>
          <dgm:choose name="Name40">
            <dgm:if name="Name4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4">
          <dgm:alg type="sp"/>
          <dgm:shape xmlns:r="http://schemas.openxmlformats.org/officeDocument/2006/relationships" r:blip="">
            <dgm:adjLst/>
          </dgm:shape>
          <dgm:presOf/>
          <dgm:constrLst/>
          <dgm:forEach name="Name43" ref="accentRepeat"/>
        </dgm:layoutNode>
      </dgm:forEach>
      <dgm:forEach name="Name44" axis="ch" ptType="node" st="5" cnt="1">
        <dgm:layoutNode name="text_5" styleLbl="node1">
          <dgm:varLst>
            <dgm:bulletEnabled val="1"/>
          </dgm:varLst>
          <dgm:choose name="Name45">
            <dgm:if name="Name4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5">
          <dgm:alg type="sp"/>
          <dgm:shape xmlns:r="http://schemas.openxmlformats.org/officeDocument/2006/relationships" r:blip="">
            <dgm:adjLst/>
          </dgm:shape>
          <dgm:presOf/>
          <dgm:constrLst/>
          <dgm:forEach name="Name48" ref="accentRepeat"/>
        </dgm:layoutNode>
      </dgm:forEach>
      <dgm:forEach name="Name49" axis="ch" ptType="node" st="6" cnt="1">
        <dgm:layoutNode name="text_6" styleLbl="node1">
          <dgm:varLst>
            <dgm:bulletEnabled val="1"/>
          </dgm:varLst>
          <dgm:choose name="Name50">
            <dgm:if name="Name5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6">
          <dgm:alg type="sp"/>
          <dgm:shape xmlns:r="http://schemas.openxmlformats.org/officeDocument/2006/relationships" r:blip="">
            <dgm:adjLst/>
          </dgm:shape>
          <dgm:presOf/>
          <dgm:constrLst/>
          <dgm:forEach name="Name53" ref="accentRepeat"/>
        </dgm:layoutNode>
      </dgm:forEach>
      <dgm:forEach name="Name54" axis="ch" ptType="node" st="7" cnt="1">
        <dgm:layoutNode name="text_7" styleLbl="node1">
          <dgm:varLst>
            <dgm:bulletEnabled val="1"/>
          </dgm:varLst>
          <dgm:choose name="Name55">
            <dgm:if name="Name5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7">
          <dgm:alg type="sp"/>
          <dgm:shape xmlns:r="http://schemas.openxmlformats.org/officeDocument/2006/relationships" r:blip="">
            <dgm:adjLst/>
          </dgm:shape>
          <dgm:presOf/>
          <dgm:constrLst/>
          <dgm:forEach name="Name58" ref="accentRepeat"/>
        </dgm:layoutNode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669442</xdr:colOff>
      <xdr:row>7</xdr:row>
      <xdr:rowOff>112282</xdr:rowOff>
    </xdr:from>
    <xdr:to>
      <xdr:col>9</xdr:col>
      <xdr:colOff>86622</xdr:colOff>
      <xdr:row>42</xdr:row>
      <xdr:rowOff>110490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F41463-42CE-41BB-9F4F-E810B781C5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1134163</xdr:colOff>
      <xdr:row>29</xdr:row>
      <xdr:rowOff>18687</xdr:rowOff>
    </xdr:from>
    <xdr:to>
      <xdr:col>15</xdr:col>
      <xdr:colOff>540251</xdr:colOff>
      <xdr:row>63</xdr:row>
      <xdr:rowOff>135527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8F8D28B-F6FE-4F70-81DE-595F9474E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396688</xdr:colOff>
      <xdr:row>6</xdr:row>
      <xdr:rowOff>115419</xdr:rowOff>
    </xdr:from>
    <xdr:to>
      <xdr:col>5</xdr:col>
      <xdr:colOff>867335</xdr:colOff>
      <xdr:row>34</xdr:row>
      <xdr:rowOff>147915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516ABE5-8C37-4804-A993-FF2B605180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</xdr:row>
      <xdr:rowOff>0</xdr:rowOff>
    </xdr:from>
    <xdr:ext cx="11885714" cy="8228571"/>
    <xdr:pic>
      <xdr:nvPicPr>
        <xdr:cNvPr id="2" name="Imagen 1">
          <a:extLst>
            <a:ext uri="{FF2B5EF4-FFF2-40B4-BE49-F238E27FC236}">
              <a16:creationId xmlns:a16="http://schemas.microsoft.com/office/drawing/2014/main" id="{2F28A174-F126-4A49-B395-0021ED1CE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1143000"/>
          <a:ext cx="11885714" cy="82285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302000</xdr:colOff>
      <xdr:row>4</xdr:row>
      <xdr:rowOff>47625</xdr:rowOff>
    </xdr:from>
    <xdr:to>
      <xdr:col>14</xdr:col>
      <xdr:colOff>733424</xdr:colOff>
      <xdr:row>18</xdr:row>
      <xdr:rowOff>176213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617801A-6398-4D7D-AF60-B9EBA22AB14C}"/>
            </a:ext>
          </a:extLst>
        </xdr:cNvPr>
        <xdr:cNvGrpSpPr/>
      </xdr:nvGrpSpPr>
      <xdr:grpSpPr>
        <a:xfrm>
          <a:off x="1835525" y="809625"/>
          <a:ext cx="9575424" cy="2795588"/>
          <a:chOff x="7354383" y="223837"/>
          <a:chExt cx="8390442" cy="2795588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A0BB706A-FB2A-418B-4A19-78ABEE8E5BB9}"/>
              </a:ext>
            </a:extLst>
          </xdr:cNvPr>
          <xdr:cNvGraphicFramePr/>
        </xdr:nvGraphicFramePr>
        <xdr:xfrm>
          <a:off x="7381875" y="223837"/>
          <a:ext cx="8362950" cy="2795588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1" r:lo="rId2" r:qs="rId3" r:cs="rId4"/>
          </a:graphicData>
        </a:graphic>
      </xdr:graphicFrame>
      <xdr:sp macro="" textlink="">
        <xdr:nvSpPr>
          <xdr:cNvPr id="4" name="Elipse 3">
            <a:extLst>
              <a:ext uri="{FF2B5EF4-FFF2-40B4-BE49-F238E27FC236}">
                <a16:creationId xmlns:a16="http://schemas.microsoft.com/office/drawing/2014/main" id="{4F626010-7994-7C0E-8E76-74B737CF3FFB}"/>
              </a:ext>
            </a:extLst>
          </xdr:cNvPr>
          <xdr:cNvSpPr/>
        </xdr:nvSpPr>
        <xdr:spPr>
          <a:xfrm>
            <a:off x="7354383" y="419101"/>
            <a:ext cx="695325" cy="75247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2800" b="1">
                <a:latin typeface="Avenir Next LT Pro" panose="020B0504020202020204" pitchFamily="34" charset="0"/>
              </a:rPr>
              <a:t>1</a:t>
            </a:r>
          </a:p>
        </xdr:txBody>
      </xdr:sp>
      <xdr:sp macro="" textlink="">
        <xdr:nvSpPr>
          <xdr:cNvPr id="5" name="Elipse 4">
            <a:extLst>
              <a:ext uri="{FF2B5EF4-FFF2-40B4-BE49-F238E27FC236}">
                <a16:creationId xmlns:a16="http://schemas.microsoft.com/office/drawing/2014/main" id="{56A54EC3-48BF-F825-AE5F-A09AE979647B}"/>
              </a:ext>
            </a:extLst>
          </xdr:cNvPr>
          <xdr:cNvSpPr/>
        </xdr:nvSpPr>
        <xdr:spPr>
          <a:xfrm>
            <a:off x="7563934" y="1257301"/>
            <a:ext cx="695325" cy="752474"/>
          </a:xfrm>
          <a:prstGeom prst="ellipse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2800" b="1">
                <a:latin typeface="Avenir Next LT Pro" panose="020B0504020202020204" pitchFamily="34" charset="0"/>
              </a:rPr>
              <a:t>2</a:t>
            </a:r>
          </a:p>
        </xdr:txBody>
      </xdr:sp>
      <xdr:sp macro="" textlink="">
        <xdr:nvSpPr>
          <xdr:cNvPr id="6" name="Elipse 5">
            <a:extLst>
              <a:ext uri="{FF2B5EF4-FFF2-40B4-BE49-F238E27FC236}">
                <a16:creationId xmlns:a16="http://schemas.microsoft.com/office/drawing/2014/main" id="{AB58660D-6871-E220-B634-EBE78068CFAB}"/>
              </a:ext>
            </a:extLst>
          </xdr:cNvPr>
          <xdr:cNvSpPr/>
        </xdr:nvSpPr>
        <xdr:spPr>
          <a:xfrm>
            <a:off x="7354384" y="2095501"/>
            <a:ext cx="695325" cy="752474"/>
          </a:xfrm>
          <a:prstGeom prst="ellipse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2800" b="1">
                <a:latin typeface="Avenir Next LT Pro" panose="020B0504020202020204" pitchFamily="34" charset="0"/>
              </a:rPr>
              <a:t>3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748786</xdr:colOff>
      <xdr:row>3</xdr:row>
      <xdr:rowOff>162692</xdr:rowOff>
    </xdr:from>
    <xdr:to>
      <xdr:col>21</xdr:col>
      <xdr:colOff>262875</xdr:colOff>
      <xdr:row>49</xdr:row>
      <xdr:rowOff>28794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1FAEDC4-A279-4CFA-921F-F64BF2721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_11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6"/>
      <sheetName val="[MFLOW96.XLS]_WIN_TEMP_MFLOW9_7"/>
      <sheetName val="[MFLOW96.XLS]_WIN_TEMP_MFLOW9_9"/>
      <sheetName val="[MFLOW96.XLS]_WIN_TEMP_MFLOW9_8"/>
      <sheetName val="[MFLOW96.XLS]_WIN_TEMP_MFLOW_10"/>
      <sheetName val="[MFLOW96.XLS]_WIN_TEMP_MFLOW_12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0A859-5F57-4E26-92A8-79CADD41FFAB}">
  <dimension ref="B4:U340"/>
  <sheetViews>
    <sheetView showGridLines="0" tabSelected="1" zoomScale="80" zoomScaleNormal="80" workbookViewId="0">
      <selection activeCell="T18" sqref="T18"/>
    </sheetView>
  </sheetViews>
  <sheetFormatPr baseColWidth="10" defaultColWidth="11.42578125" defaultRowHeight="15" x14ac:dyDescent="0.25"/>
  <cols>
    <col min="3" max="3" width="16.85546875" customWidth="1"/>
    <col min="4" max="4" width="24.5703125" customWidth="1"/>
    <col min="5" max="5" width="20.140625" customWidth="1"/>
    <col min="6" max="6" width="17.5703125" customWidth="1"/>
    <col min="7" max="7" width="22.42578125" bestFit="1" customWidth="1"/>
    <col min="8" max="8" width="21.7109375" customWidth="1"/>
    <col min="9" max="9" width="18" customWidth="1"/>
    <col min="10" max="10" width="19" customWidth="1"/>
    <col min="11" max="11" width="20" bestFit="1" customWidth="1"/>
    <col min="13" max="13" width="13.28515625" bestFit="1" customWidth="1"/>
  </cols>
  <sheetData>
    <row r="4" spans="4:16" x14ac:dyDescent="0.25">
      <c r="D4" s="255" t="s">
        <v>786</v>
      </c>
      <c r="E4" s="255"/>
      <c r="F4" s="255"/>
      <c r="G4" s="255"/>
      <c r="H4" s="255"/>
      <c r="I4" s="255"/>
      <c r="J4" s="255"/>
      <c r="K4" s="255"/>
      <c r="L4" s="255"/>
    </row>
    <row r="5" spans="4:16" x14ac:dyDescent="0.25">
      <c r="D5" s="256" t="s">
        <v>164</v>
      </c>
      <c r="E5" s="256"/>
      <c r="F5" s="256"/>
      <c r="G5" s="256"/>
      <c r="H5" s="256"/>
      <c r="I5" s="256"/>
      <c r="J5" s="256"/>
      <c r="K5" s="256"/>
      <c r="L5" s="256"/>
      <c r="M5" s="28"/>
      <c r="N5" s="28"/>
      <c r="O5" s="28"/>
      <c r="P5" s="28"/>
    </row>
    <row r="17" spans="21:21" ht="15.75" x14ac:dyDescent="0.25">
      <c r="U17" s="248"/>
    </row>
    <row r="64" spans="6:6" x14ac:dyDescent="0.25">
      <c r="F64" s="240"/>
    </row>
    <row r="66" spans="3:10" x14ac:dyDescent="0.25">
      <c r="C66" s="247" t="s">
        <v>408</v>
      </c>
      <c r="D66" s="247" t="s">
        <v>407</v>
      </c>
      <c r="E66" s="247" t="s">
        <v>406</v>
      </c>
      <c r="G66" s="257" t="s">
        <v>405</v>
      </c>
      <c r="H66" s="257" t="s">
        <v>404</v>
      </c>
    </row>
    <row r="67" spans="3:10" x14ac:dyDescent="0.25">
      <c r="C67" s="244" t="s">
        <v>403</v>
      </c>
      <c r="D67" s="243">
        <v>77263637179.709961</v>
      </c>
      <c r="E67" s="243">
        <v>65598841693.930008</v>
      </c>
      <c r="F67" s="246"/>
      <c r="G67" s="257"/>
      <c r="H67" s="257"/>
    </row>
    <row r="68" spans="3:10" ht="15" customHeight="1" x14ac:dyDescent="0.25">
      <c r="C68" s="244" t="s">
        <v>202</v>
      </c>
      <c r="D68" s="243">
        <v>98435550.909999996</v>
      </c>
      <c r="E68" s="243">
        <v>0</v>
      </c>
      <c r="F68" s="246"/>
      <c r="G68" s="243">
        <f>H68+E70</f>
        <v>-1372748783.1800432</v>
      </c>
      <c r="H68" s="243">
        <f>(D67+D68+D69)-(E67+E69+E70)</f>
        <v>-6416238146.9200439</v>
      </c>
    </row>
    <row r="69" spans="3:10" x14ac:dyDescent="0.25">
      <c r="C69" s="244" t="s">
        <v>402</v>
      </c>
      <c r="D69" s="243">
        <v>2532955952.46</v>
      </c>
      <c r="E69" s="243">
        <v>15668935772.33</v>
      </c>
      <c r="G69" s="240"/>
      <c r="H69" s="242"/>
      <c r="I69" s="245"/>
      <c r="J69" s="232"/>
    </row>
    <row r="70" spans="3:10" x14ac:dyDescent="0.25">
      <c r="C70" s="244" t="s">
        <v>401</v>
      </c>
      <c r="D70" s="243">
        <v>0</v>
      </c>
      <c r="E70" s="243">
        <v>5043489363.7400007</v>
      </c>
      <c r="G70" s="240"/>
      <c r="H70" s="242"/>
      <c r="I70" s="241"/>
      <c r="J70" s="238"/>
    </row>
    <row r="71" spans="3:10" x14ac:dyDescent="0.25">
      <c r="G71" s="240"/>
    </row>
    <row r="72" spans="3:10" x14ac:dyDescent="0.25">
      <c r="C72" s="27" t="s">
        <v>400</v>
      </c>
      <c r="F72" s="239"/>
      <c r="G72" s="238"/>
    </row>
    <row r="73" spans="3:10" x14ac:dyDescent="0.25">
      <c r="C73" s="237" t="s">
        <v>399</v>
      </c>
      <c r="D73" s="236"/>
      <c r="E73" s="235"/>
    </row>
    <row r="74" spans="3:10" x14ac:dyDescent="0.25">
      <c r="C74" s="28" t="s">
        <v>398</v>
      </c>
    </row>
    <row r="75" spans="3:10" x14ac:dyDescent="0.25">
      <c r="C75" s="27" t="s">
        <v>68</v>
      </c>
    </row>
    <row r="88" spans="4:5" x14ac:dyDescent="0.25">
      <c r="D88" s="234">
        <f>D67+D68+D69</f>
        <v>79895028683.079971</v>
      </c>
      <c r="E88" s="234">
        <f>E67+E69+E70</f>
        <v>86311266830.000015</v>
      </c>
    </row>
    <row r="90" spans="4:5" x14ac:dyDescent="0.25">
      <c r="D90" s="233">
        <f>D88-E88</f>
        <v>-6416238146.9200439</v>
      </c>
    </row>
    <row r="340" spans="2:2" x14ac:dyDescent="0.25">
      <c r="B340" t="s">
        <v>71</v>
      </c>
    </row>
  </sheetData>
  <mergeCells count="4">
    <mergeCell ref="D4:L4"/>
    <mergeCell ref="D5:L5"/>
    <mergeCell ref="G66:G67"/>
    <mergeCell ref="H66:H6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36AA5-6D72-49CB-9052-C09FFFAEAC76}">
  <dimension ref="B3:G558"/>
  <sheetViews>
    <sheetView showGridLines="0" topLeftCell="A532" zoomScale="90" zoomScaleNormal="90" workbookViewId="0">
      <selection activeCell="C564" sqref="C564"/>
    </sheetView>
  </sheetViews>
  <sheetFormatPr baseColWidth="10" defaultColWidth="9.140625" defaultRowHeight="15" x14ac:dyDescent="0.25"/>
  <cols>
    <col min="1" max="1" width="9.140625" style="28"/>
    <col min="2" max="2" width="137.28515625" style="28" bestFit="1" customWidth="1"/>
    <col min="3" max="3" width="23.7109375" style="28" customWidth="1"/>
    <col min="4" max="4" width="17.28515625" style="28" bestFit="1" customWidth="1"/>
    <col min="5" max="5" width="15.5703125" style="28" bestFit="1" customWidth="1"/>
    <col min="6" max="6" width="13.140625" style="28" bestFit="1" customWidth="1"/>
    <col min="7" max="7" width="9.140625" style="28"/>
    <col min="8" max="8" width="19.85546875" style="28" bestFit="1" customWidth="1"/>
    <col min="9" max="9" width="18" style="28" bestFit="1" customWidth="1"/>
    <col min="10" max="10" width="17.140625" style="28" bestFit="1" customWidth="1"/>
    <col min="11" max="11" width="17.7109375" style="28" bestFit="1" customWidth="1"/>
    <col min="12" max="16384" width="9.140625" style="28"/>
  </cols>
  <sheetData>
    <row r="3" spans="2:6" ht="15.75" x14ac:dyDescent="0.25">
      <c r="B3" s="316" t="s">
        <v>784</v>
      </c>
      <c r="C3" s="316"/>
      <c r="D3" s="316"/>
      <c r="E3" s="316"/>
      <c r="F3" s="210"/>
    </row>
    <row r="4" spans="2:6" ht="16.5" thickBot="1" x14ac:dyDescent="0.3">
      <c r="B4" s="317" t="s">
        <v>1</v>
      </c>
      <c r="C4" s="317"/>
      <c r="D4" s="317"/>
      <c r="E4" s="317"/>
      <c r="F4" s="211"/>
    </row>
    <row r="5" spans="2:6" ht="15" customHeight="1" x14ac:dyDescent="0.25">
      <c r="B5" s="318" t="s">
        <v>2</v>
      </c>
      <c r="C5" s="320" t="s">
        <v>3</v>
      </c>
      <c r="D5" s="320" t="s">
        <v>783</v>
      </c>
      <c r="E5" s="320" t="s">
        <v>4</v>
      </c>
      <c r="F5" s="339" t="s">
        <v>115</v>
      </c>
    </row>
    <row r="6" spans="2:6" ht="15" customHeight="1" x14ac:dyDescent="0.25">
      <c r="B6" s="319"/>
      <c r="C6" s="323"/>
      <c r="D6" s="321"/>
      <c r="E6" s="323"/>
      <c r="F6" s="339"/>
    </row>
    <row r="7" spans="2:6" ht="15.75" thickBot="1" x14ac:dyDescent="0.3">
      <c r="B7" s="212" t="s">
        <v>782</v>
      </c>
      <c r="C7" s="324"/>
      <c r="D7" s="322"/>
      <c r="E7" s="324"/>
      <c r="F7" s="339"/>
    </row>
    <row r="8" spans="2:6" x14ac:dyDescent="0.25">
      <c r="B8" s="249" t="s">
        <v>781</v>
      </c>
      <c r="C8" s="213">
        <v>2635779124</v>
      </c>
      <c r="D8" s="213">
        <v>219648249.00000003</v>
      </c>
      <c r="E8" s="213">
        <v>219648249.00000003</v>
      </c>
      <c r="F8" s="213">
        <v>219648249</v>
      </c>
    </row>
    <row r="9" spans="2:6" x14ac:dyDescent="0.25">
      <c r="B9" s="168" t="s">
        <v>780</v>
      </c>
      <c r="C9" s="214">
        <v>2635779124</v>
      </c>
      <c r="D9" s="214">
        <v>219648249.00000003</v>
      </c>
      <c r="E9" s="214">
        <v>219648249.00000003</v>
      </c>
      <c r="F9" s="214">
        <v>219648249</v>
      </c>
    </row>
    <row r="10" spans="2:6" x14ac:dyDescent="0.25">
      <c r="B10" s="159" t="s">
        <v>779</v>
      </c>
      <c r="C10" s="219">
        <v>2635779124</v>
      </c>
      <c r="D10" s="219">
        <v>219648249.00000003</v>
      </c>
      <c r="E10" s="219">
        <v>219648249.00000003</v>
      </c>
      <c r="F10" s="219">
        <v>219648249</v>
      </c>
    </row>
    <row r="11" spans="2:6" x14ac:dyDescent="0.25">
      <c r="B11" s="218" t="s">
        <v>775</v>
      </c>
      <c r="C11" s="219">
        <v>2275612323</v>
      </c>
      <c r="D11" s="219">
        <v>189509348.92000002</v>
      </c>
      <c r="E11" s="219">
        <v>189509348.92000002</v>
      </c>
      <c r="F11" s="219">
        <v>189509348.91999999</v>
      </c>
    </row>
    <row r="12" spans="2:6" x14ac:dyDescent="0.25">
      <c r="B12" s="218" t="s">
        <v>414</v>
      </c>
      <c r="C12" s="219">
        <v>360166801</v>
      </c>
      <c r="D12" s="219">
        <v>30138900.080000002</v>
      </c>
      <c r="E12" s="219">
        <v>30138900.080000002</v>
      </c>
      <c r="F12" s="219">
        <v>30138900.079999998</v>
      </c>
    </row>
    <row r="13" spans="2:6" x14ac:dyDescent="0.25">
      <c r="B13" s="249" t="s">
        <v>778</v>
      </c>
      <c r="C13" s="213">
        <v>5182940712</v>
      </c>
      <c r="D13" s="213">
        <v>431911710.80999994</v>
      </c>
      <c r="E13" s="213">
        <v>431911710.80999994</v>
      </c>
      <c r="F13" s="213">
        <v>431911710.81000006</v>
      </c>
    </row>
    <row r="14" spans="2:6" x14ac:dyDescent="0.25">
      <c r="B14" s="168" t="s">
        <v>777</v>
      </c>
      <c r="C14" s="214">
        <v>5182940712</v>
      </c>
      <c r="D14" s="214">
        <v>431911710.80999994</v>
      </c>
      <c r="E14" s="214">
        <v>431911710.80999994</v>
      </c>
      <c r="F14" s="214">
        <v>431911710.81000006</v>
      </c>
    </row>
    <row r="15" spans="2:6" x14ac:dyDescent="0.25">
      <c r="B15" s="159" t="s">
        <v>776</v>
      </c>
      <c r="C15" s="219">
        <v>5182940712</v>
      </c>
      <c r="D15" s="219">
        <v>431911710.80999994</v>
      </c>
      <c r="E15" s="219">
        <v>431911710.80999994</v>
      </c>
      <c r="F15" s="219">
        <v>431911710.81000006</v>
      </c>
    </row>
    <row r="16" spans="2:6" x14ac:dyDescent="0.25">
      <c r="B16" s="218" t="s">
        <v>775</v>
      </c>
      <c r="C16" s="219">
        <v>4853188266</v>
      </c>
      <c r="D16" s="219">
        <v>395975197.44999993</v>
      </c>
      <c r="E16" s="219">
        <v>395975197.44999993</v>
      </c>
      <c r="F16" s="219">
        <v>395975197.45000005</v>
      </c>
    </row>
    <row r="17" spans="2:6" x14ac:dyDescent="0.25">
      <c r="B17" s="218" t="s">
        <v>414</v>
      </c>
      <c r="C17" s="219">
        <v>329752446</v>
      </c>
      <c r="D17" s="219">
        <v>35936513.359999999</v>
      </c>
      <c r="E17" s="219">
        <v>35936513.359999999</v>
      </c>
      <c r="F17" s="219">
        <v>35936513.359999999</v>
      </c>
    </row>
    <row r="18" spans="2:6" x14ac:dyDescent="0.25">
      <c r="B18" s="249" t="s">
        <v>774</v>
      </c>
      <c r="C18" s="213">
        <v>86044434138</v>
      </c>
      <c r="D18" s="213">
        <v>9143792198.6700001</v>
      </c>
      <c r="E18" s="213">
        <v>8568231903.9299984</v>
      </c>
      <c r="F18" s="213">
        <v>7049339309.6100006</v>
      </c>
    </row>
    <row r="19" spans="2:6" x14ac:dyDescent="0.25">
      <c r="B19" s="168" t="s">
        <v>773</v>
      </c>
      <c r="C19" s="214">
        <v>17247695602</v>
      </c>
      <c r="D19" s="214">
        <v>2306949966.6699996</v>
      </c>
      <c r="E19" s="214">
        <v>2075723363.73</v>
      </c>
      <c r="F19" s="214">
        <v>1861867275.0900002</v>
      </c>
    </row>
    <row r="20" spans="2:6" x14ac:dyDescent="0.25">
      <c r="B20" s="159" t="s">
        <v>772</v>
      </c>
      <c r="C20" s="219">
        <v>11829710949</v>
      </c>
      <c r="D20" s="219">
        <v>1087851130.0599999</v>
      </c>
      <c r="E20" s="219">
        <v>960807809.05999994</v>
      </c>
      <c r="F20" s="219">
        <v>1017842023.12</v>
      </c>
    </row>
    <row r="21" spans="2:6" x14ac:dyDescent="0.25">
      <c r="B21" s="218" t="s">
        <v>437</v>
      </c>
      <c r="C21" s="219">
        <v>2275510502</v>
      </c>
      <c r="D21" s="219">
        <v>444986633.5800001</v>
      </c>
      <c r="E21" s="219">
        <v>317943312.58000004</v>
      </c>
      <c r="F21" s="219">
        <v>343037462.38999999</v>
      </c>
    </row>
    <row r="22" spans="2:6" x14ac:dyDescent="0.25">
      <c r="B22" s="218" t="s">
        <v>771</v>
      </c>
      <c r="C22" s="219">
        <v>5242781293</v>
      </c>
      <c r="D22" s="219">
        <v>211113004.28999999</v>
      </c>
      <c r="E22" s="219">
        <v>211113004.28999999</v>
      </c>
      <c r="F22" s="219">
        <v>309008198.84000003</v>
      </c>
    </row>
    <row r="23" spans="2:6" x14ac:dyDescent="0.25">
      <c r="B23" s="218" t="s">
        <v>414</v>
      </c>
      <c r="C23" s="219">
        <v>4131252043</v>
      </c>
      <c r="D23" s="219">
        <v>391481840.73999989</v>
      </c>
      <c r="E23" s="219">
        <v>391481840.73999989</v>
      </c>
      <c r="F23" s="219">
        <v>352077861.88999999</v>
      </c>
    </row>
    <row r="24" spans="2:6" x14ac:dyDescent="0.25">
      <c r="B24" s="218" t="s">
        <v>413</v>
      </c>
      <c r="C24" s="219">
        <v>180167111</v>
      </c>
      <c r="D24" s="219">
        <v>40269651.450000003</v>
      </c>
      <c r="E24" s="219">
        <v>40269651.450000003</v>
      </c>
      <c r="F24" s="219">
        <v>13718500</v>
      </c>
    </row>
    <row r="25" spans="2:6" x14ac:dyDescent="0.25">
      <c r="B25" s="159" t="s">
        <v>770</v>
      </c>
      <c r="C25" s="219">
        <v>78499128</v>
      </c>
      <c r="D25" s="219">
        <v>599319.14</v>
      </c>
      <c r="E25" s="219">
        <v>6986735.2299999995</v>
      </c>
      <c r="F25" s="219">
        <v>6705255.9299999988</v>
      </c>
    </row>
    <row r="26" spans="2:6" x14ac:dyDescent="0.25">
      <c r="B26" s="218" t="s">
        <v>437</v>
      </c>
      <c r="C26" s="219">
        <v>78499128</v>
      </c>
      <c r="D26" s="219">
        <v>599319.14</v>
      </c>
      <c r="E26" s="219">
        <v>6986735.2299999995</v>
      </c>
      <c r="F26" s="219">
        <v>6705255.9299999988</v>
      </c>
    </row>
    <row r="27" spans="2:6" x14ac:dyDescent="0.25">
      <c r="B27" s="159" t="s">
        <v>769</v>
      </c>
      <c r="C27" s="219">
        <v>2539128440</v>
      </c>
      <c r="D27" s="219">
        <v>254517845.09999996</v>
      </c>
      <c r="E27" s="219">
        <v>165274328.58000001</v>
      </c>
      <c r="F27" s="219">
        <v>82600467.400000006</v>
      </c>
    </row>
    <row r="28" spans="2:6" x14ac:dyDescent="0.25">
      <c r="B28" s="218" t="s">
        <v>768</v>
      </c>
      <c r="C28" s="219">
        <v>2539128440</v>
      </c>
      <c r="D28" s="219">
        <v>254517845.09999996</v>
      </c>
      <c r="E28" s="219">
        <v>165274328.58000001</v>
      </c>
      <c r="F28" s="219">
        <v>82600467.400000006</v>
      </c>
    </row>
    <row r="29" spans="2:6" x14ac:dyDescent="0.25">
      <c r="B29" s="159" t="s">
        <v>767</v>
      </c>
      <c r="C29" s="219">
        <v>118136404</v>
      </c>
      <c r="D29" s="219">
        <v>9208958.8899999987</v>
      </c>
      <c r="E29" s="219">
        <v>9301087.1700000018</v>
      </c>
      <c r="F29" s="219">
        <v>8214324.8800000008</v>
      </c>
    </row>
    <row r="30" spans="2:6" x14ac:dyDescent="0.25">
      <c r="B30" s="218" t="s">
        <v>766</v>
      </c>
      <c r="C30" s="219">
        <v>118136404</v>
      </c>
      <c r="D30" s="219">
        <v>9208958.8899999987</v>
      </c>
      <c r="E30" s="219">
        <v>9301087.1700000018</v>
      </c>
      <c r="F30" s="219">
        <v>8214324.8800000008</v>
      </c>
    </row>
    <row r="31" spans="2:6" x14ac:dyDescent="0.25">
      <c r="B31" s="159" t="s">
        <v>765</v>
      </c>
      <c r="C31" s="219">
        <v>182681576</v>
      </c>
      <c r="D31" s="219">
        <v>13706846.609999999</v>
      </c>
      <c r="E31" s="219">
        <v>14165437.85</v>
      </c>
      <c r="F31" s="219">
        <v>14713632.34</v>
      </c>
    </row>
    <row r="32" spans="2:6" x14ac:dyDescent="0.25">
      <c r="B32" s="218" t="s">
        <v>763</v>
      </c>
      <c r="C32" s="219">
        <v>182681576</v>
      </c>
      <c r="D32" s="219">
        <v>13706846.609999999</v>
      </c>
      <c r="E32" s="219">
        <v>14165437.85</v>
      </c>
      <c r="F32" s="219">
        <v>14713632.34</v>
      </c>
    </row>
    <row r="33" spans="2:6" x14ac:dyDescent="0.25">
      <c r="B33" s="159" t="s">
        <v>764</v>
      </c>
      <c r="C33" s="219">
        <v>94739958</v>
      </c>
      <c r="D33" s="219">
        <v>6942937.6100000003</v>
      </c>
      <c r="E33" s="219">
        <v>6368168.5700000003</v>
      </c>
      <c r="F33" s="219">
        <v>6673825.5799999991</v>
      </c>
    </row>
    <row r="34" spans="2:6" x14ac:dyDescent="0.25">
      <c r="B34" s="218" t="s">
        <v>763</v>
      </c>
      <c r="C34" s="219">
        <v>94739958</v>
      </c>
      <c r="D34" s="219">
        <v>6942937.6100000003</v>
      </c>
      <c r="E34" s="219">
        <v>6368168.5700000003</v>
      </c>
      <c r="F34" s="219">
        <v>6673825.5799999991</v>
      </c>
    </row>
    <row r="35" spans="2:6" x14ac:dyDescent="0.25">
      <c r="B35" s="159" t="s">
        <v>762</v>
      </c>
      <c r="C35" s="219">
        <v>74060196</v>
      </c>
      <c r="D35" s="219">
        <v>-1987005.2200000002</v>
      </c>
      <c r="E35" s="219">
        <v>2669309</v>
      </c>
      <c r="F35" s="219">
        <v>2638558.9999999995</v>
      </c>
    </row>
    <row r="36" spans="2:6" x14ac:dyDescent="0.25">
      <c r="B36" s="218" t="s">
        <v>761</v>
      </c>
      <c r="C36" s="219">
        <v>74060196</v>
      </c>
      <c r="D36" s="219">
        <v>-1987005.2200000002</v>
      </c>
      <c r="E36" s="219">
        <v>2669309</v>
      </c>
      <c r="F36" s="219">
        <v>2638558.9999999995</v>
      </c>
    </row>
    <row r="37" spans="2:6" x14ac:dyDescent="0.25">
      <c r="B37" s="159" t="s">
        <v>760</v>
      </c>
      <c r="C37" s="219">
        <v>91627547</v>
      </c>
      <c r="D37" s="219">
        <v>11382032.340000002</v>
      </c>
      <c r="E37" s="219">
        <v>14471497.1</v>
      </c>
      <c r="F37" s="219">
        <v>12257755.350000001</v>
      </c>
    </row>
    <row r="38" spans="2:6" x14ac:dyDescent="0.25">
      <c r="B38" s="218" t="s">
        <v>759</v>
      </c>
      <c r="C38" s="219">
        <v>91627547</v>
      </c>
      <c r="D38" s="219">
        <v>11382032.340000002</v>
      </c>
      <c r="E38" s="219">
        <v>14471497.1</v>
      </c>
      <c r="F38" s="219">
        <v>12257755.350000001</v>
      </c>
    </row>
    <row r="39" spans="2:6" x14ac:dyDescent="0.25">
      <c r="B39" s="159" t="s">
        <v>758</v>
      </c>
      <c r="C39" s="219">
        <v>238202607</v>
      </c>
      <c r="D39" s="219">
        <v>14883657.159999998</v>
      </c>
      <c r="E39" s="219">
        <v>13924005.239999998</v>
      </c>
      <c r="F39" s="219">
        <v>15171631.170000002</v>
      </c>
    </row>
    <row r="40" spans="2:6" x14ac:dyDescent="0.25">
      <c r="B40" s="218" t="s">
        <v>437</v>
      </c>
      <c r="C40" s="219">
        <v>238202607</v>
      </c>
      <c r="D40" s="219">
        <v>14883657.159999998</v>
      </c>
      <c r="E40" s="219">
        <v>13924005.239999998</v>
      </c>
      <c r="F40" s="219">
        <v>15171631.170000002</v>
      </c>
    </row>
    <row r="41" spans="2:6" x14ac:dyDescent="0.25">
      <c r="B41" s="159" t="s">
        <v>757</v>
      </c>
      <c r="C41" s="219">
        <v>350000000</v>
      </c>
      <c r="D41" s="219">
        <v>56826036.769999996</v>
      </c>
      <c r="E41" s="219">
        <v>28273629.670000002</v>
      </c>
      <c r="F41" s="219">
        <v>15685947.819999998</v>
      </c>
    </row>
    <row r="42" spans="2:6" x14ac:dyDescent="0.25">
      <c r="B42" s="218" t="s">
        <v>755</v>
      </c>
      <c r="C42" s="219">
        <v>350000000</v>
      </c>
      <c r="D42" s="219">
        <v>56826036.769999996</v>
      </c>
      <c r="E42" s="219">
        <v>28273629.670000002</v>
      </c>
      <c r="F42" s="219">
        <v>15685947.819999998</v>
      </c>
    </row>
    <row r="43" spans="2:6" x14ac:dyDescent="0.25">
      <c r="B43" s="159" t="s">
        <v>756</v>
      </c>
      <c r="C43" s="219">
        <v>1650908797</v>
      </c>
      <c r="D43" s="219">
        <v>853018208.21000004</v>
      </c>
      <c r="E43" s="219">
        <v>853481356.26000023</v>
      </c>
      <c r="F43" s="219">
        <v>679363852.5</v>
      </c>
    </row>
    <row r="44" spans="2:6" x14ac:dyDescent="0.25">
      <c r="B44" s="218" t="s">
        <v>755</v>
      </c>
      <c r="C44" s="219">
        <v>1650908797</v>
      </c>
      <c r="D44" s="219">
        <v>853018208.21000004</v>
      </c>
      <c r="E44" s="219">
        <v>853481356.26000023</v>
      </c>
      <c r="F44" s="219">
        <v>679363852.5</v>
      </c>
    </row>
    <row r="45" spans="2:6" x14ac:dyDescent="0.25">
      <c r="B45" s="168" t="s">
        <v>754</v>
      </c>
      <c r="C45" s="214">
        <v>49771582635</v>
      </c>
      <c r="D45" s="214">
        <v>4975780074.3199997</v>
      </c>
      <c r="E45" s="214">
        <v>5005350436.4399996</v>
      </c>
      <c r="F45" s="214">
        <v>4307328366.29</v>
      </c>
    </row>
    <row r="46" spans="2:6" x14ac:dyDescent="0.25">
      <c r="B46" s="159" t="s">
        <v>753</v>
      </c>
      <c r="C46" s="219">
        <v>5810241212</v>
      </c>
      <c r="D46" s="219">
        <v>295946964.57999998</v>
      </c>
      <c r="E46" s="219">
        <v>290575129.88999999</v>
      </c>
      <c r="F46" s="219">
        <v>300516994.59999996</v>
      </c>
    </row>
    <row r="47" spans="2:6" x14ac:dyDescent="0.25">
      <c r="B47" s="218" t="s">
        <v>437</v>
      </c>
      <c r="C47" s="219">
        <v>430230457</v>
      </c>
      <c r="D47" s="219">
        <v>38150671.229999997</v>
      </c>
      <c r="E47" s="219">
        <v>37634125.610000007</v>
      </c>
      <c r="F47" s="219">
        <v>44001986.109999999</v>
      </c>
    </row>
    <row r="48" spans="2:6" x14ac:dyDescent="0.25">
      <c r="B48" s="218" t="s">
        <v>746</v>
      </c>
      <c r="C48" s="219">
        <v>3644883888</v>
      </c>
      <c r="D48" s="219">
        <v>105468687.84999999</v>
      </c>
      <c r="E48" s="219">
        <v>100613398.78</v>
      </c>
      <c r="F48" s="219">
        <v>104187402.98999996</v>
      </c>
    </row>
    <row r="49" spans="2:6" x14ac:dyDescent="0.25">
      <c r="B49" s="218" t="s">
        <v>413</v>
      </c>
      <c r="C49" s="219">
        <v>1735126867</v>
      </c>
      <c r="D49" s="219">
        <v>152327605.5</v>
      </c>
      <c r="E49" s="219">
        <v>152327605.5</v>
      </c>
      <c r="F49" s="219">
        <v>152327605.5</v>
      </c>
    </row>
    <row r="50" spans="2:6" x14ac:dyDescent="0.25">
      <c r="B50" s="159" t="s">
        <v>752</v>
      </c>
      <c r="C50" s="219">
        <v>118165086</v>
      </c>
      <c r="D50" s="219">
        <v>10065990.27</v>
      </c>
      <c r="E50" s="219">
        <v>5469863.2300000014</v>
      </c>
      <c r="F50" s="219">
        <v>5716421.9000000004</v>
      </c>
    </row>
    <row r="51" spans="2:6" x14ac:dyDescent="0.25">
      <c r="B51" s="218" t="s">
        <v>739</v>
      </c>
      <c r="C51" s="219">
        <v>118165086</v>
      </c>
      <c r="D51" s="219">
        <v>10065990.27</v>
      </c>
      <c r="E51" s="219">
        <v>5469863.2300000014</v>
      </c>
      <c r="F51" s="219">
        <v>5716421.9000000004</v>
      </c>
    </row>
    <row r="52" spans="2:6" x14ac:dyDescent="0.25">
      <c r="B52" s="159" t="s">
        <v>751</v>
      </c>
      <c r="C52" s="219">
        <v>2449559028</v>
      </c>
      <c r="D52" s="219">
        <v>578724131.39999986</v>
      </c>
      <c r="E52" s="219">
        <v>545129713.37</v>
      </c>
      <c r="F52" s="219">
        <v>214975192.54000005</v>
      </c>
    </row>
    <row r="53" spans="2:6" x14ac:dyDescent="0.25">
      <c r="B53" s="218" t="s">
        <v>742</v>
      </c>
      <c r="C53" s="219">
        <v>2449559028</v>
      </c>
      <c r="D53" s="219">
        <v>578724131.39999986</v>
      </c>
      <c r="E53" s="219">
        <v>545129713.37</v>
      </c>
      <c r="F53" s="219">
        <v>214975192.54000005</v>
      </c>
    </row>
    <row r="54" spans="2:6" x14ac:dyDescent="0.25">
      <c r="B54" s="159" t="s">
        <v>750</v>
      </c>
      <c r="C54" s="219">
        <v>654864330</v>
      </c>
      <c r="D54" s="219">
        <v>91861256.719999999</v>
      </c>
      <c r="E54" s="219">
        <v>81175451.99000001</v>
      </c>
      <c r="F54" s="219">
        <v>48771176.260000005</v>
      </c>
    </row>
    <row r="55" spans="2:6" x14ac:dyDescent="0.25">
      <c r="B55" s="218" t="s">
        <v>739</v>
      </c>
      <c r="C55" s="219">
        <v>654864330</v>
      </c>
      <c r="D55" s="219">
        <v>91861256.719999999</v>
      </c>
      <c r="E55" s="219">
        <v>81175451.99000001</v>
      </c>
      <c r="F55" s="219">
        <v>48771176.260000005</v>
      </c>
    </row>
    <row r="56" spans="2:6" x14ac:dyDescent="0.25">
      <c r="B56" s="159" t="s">
        <v>749</v>
      </c>
      <c r="C56" s="219">
        <v>35766442468</v>
      </c>
      <c r="D56" s="219">
        <v>3559005606.54</v>
      </c>
      <c r="E56" s="219">
        <v>3537363824.9700007</v>
      </c>
      <c r="F56" s="219">
        <v>3324668281.6799994</v>
      </c>
    </row>
    <row r="57" spans="2:6" x14ac:dyDescent="0.25">
      <c r="B57" s="218" t="s">
        <v>746</v>
      </c>
      <c r="C57" s="219">
        <v>35706603194</v>
      </c>
      <c r="D57" s="219">
        <v>3541369969.3099999</v>
      </c>
      <c r="E57" s="219">
        <v>3527983347.9400005</v>
      </c>
      <c r="F57" s="219">
        <v>3315580434.0599995</v>
      </c>
    </row>
    <row r="58" spans="2:6" x14ac:dyDescent="0.25">
      <c r="B58" s="218" t="s">
        <v>586</v>
      </c>
      <c r="C58" s="219">
        <v>34200289</v>
      </c>
      <c r="D58" s="219">
        <v>2551365.2799999998</v>
      </c>
      <c r="E58" s="219">
        <v>1266026.25</v>
      </c>
      <c r="F58" s="219">
        <v>2061875.49</v>
      </c>
    </row>
    <row r="59" spans="2:6" x14ac:dyDescent="0.25">
      <c r="B59" s="218" t="s">
        <v>499</v>
      </c>
      <c r="C59" s="219">
        <v>25638985</v>
      </c>
      <c r="D59" s="219">
        <v>15084271.949999999</v>
      </c>
      <c r="E59" s="219">
        <v>8114450.7800000012</v>
      </c>
      <c r="F59" s="219">
        <v>7025972.1299999999</v>
      </c>
    </row>
    <row r="60" spans="2:6" x14ac:dyDescent="0.25">
      <c r="B60" s="159" t="s">
        <v>748</v>
      </c>
      <c r="C60" s="219">
        <v>451046126</v>
      </c>
      <c r="D60" s="219">
        <v>49650012.469999991</v>
      </c>
      <c r="E60" s="219">
        <v>31073279.369999997</v>
      </c>
      <c r="F60" s="219">
        <v>30112639.210000001</v>
      </c>
    </row>
    <row r="61" spans="2:6" x14ac:dyDescent="0.25">
      <c r="B61" s="218" t="s">
        <v>746</v>
      </c>
      <c r="C61" s="219">
        <v>451046126</v>
      </c>
      <c r="D61" s="219">
        <v>49650012.469999991</v>
      </c>
      <c r="E61" s="219">
        <v>31073279.369999997</v>
      </c>
      <c r="F61" s="219">
        <v>30112639.210000001</v>
      </c>
    </row>
    <row r="62" spans="2:6" x14ac:dyDescent="0.25">
      <c r="B62" s="159" t="s">
        <v>747</v>
      </c>
      <c r="C62" s="219">
        <v>302146892</v>
      </c>
      <c r="D62" s="219">
        <v>40794693.18</v>
      </c>
      <c r="E62" s="219">
        <v>38204244.700000003</v>
      </c>
      <c r="F62" s="219">
        <v>36254363.129999995</v>
      </c>
    </row>
    <row r="63" spans="2:6" x14ac:dyDescent="0.25">
      <c r="B63" s="218" t="s">
        <v>746</v>
      </c>
      <c r="C63" s="219">
        <v>302146892</v>
      </c>
      <c r="D63" s="219">
        <v>40794693.18</v>
      </c>
      <c r="E63" s="219">
        <v>38204244.700000003</v>
      </c>
      <c r="F63" s="219">
        <v>36254363.129999995</v>
      </c>
    </row>
    <row r="64" spans="2:6" x14ac:dyDescent="0.25">
      <c r="B64" s="159" t="s">
        <v>745</v>
      </c>
      <c r="C64" s="219">
        <v>1094220384</v>
      </c>
      <c r="D64" s="219">
        <v>77433712.709999993</v>
      </c>
      <c r="E64" s="219">
        <v>123404556.47999999</v>
      </c>
      <c r="F64" s="219">
        <v>120882193.60999998</v>
      </c>
    </row>
    <row r="65" spans="2:7" x14ac:dyDescent="0.25">
      <c r="B65" s="218" t="s">
        <v>744</v>
      </c>
      <c r="C65" s="219">
        <v>1094220384</v>
      </c>
      <c r="D65" s="219">
        <v>77433712.709999993</v>
      </c>
      <c r="E65" s="219">
        <v>123404556.47999999</v>
      </c>
      <c r="F65" s="219">
        <v>120882193.60999998</v>
      </c>
    </row>
    <row r="66" spans="2:7" x14ac:dyDescent="0.25">
      <c r="B66" s="159" t="s">
        <v>743</v>
      </c>
      <c r="C66" s="219">
        <v>2644780739</v>
      </c>
      <c r="D66" s="219">
        <v>227775468.19</v>
      </c>
      <c r="E66" s="219">
        <v>311659111.30000001</v>
      </c>
      <c r="F66" s="219">
        <v>189725039.44999999</v>
      </c>
    </row>
    <row r="67" spans="2:7" x14ac:dyDescent="0.25">
      <c r="B67" s="218" t="s">
        <v>742</v>
      </c>
      <c r="C67" s="219">
        <v>2644780739</v>
      </c>
      <c r="D67" s="219">
        <v>227775468.19</v>
      </c>
      <c r="E67" s="219">
        <v>311659111.30000001</v>
      </c>
      <c r="F67" s="219">
        <v>189725039.44999999</v>
      </c>
    </row>
    <row r="68" spans="2:7" x14ac:dyDescent="0.25">
      <c r="B68" s="159" t="s">
        <v>741</v>
      </c>
      <c r="C68" s="219">
        <v>248968365</v>
      </c>
      <c r="D68" s="219">
        <v>16961760.329999998</v>
      </c>
      <c r="E68" s="219">
        <v>17305889.809999999</v>
      </c>
      <c r="F68" s="219">
        <v>14155369.220000001</v>
      </c>
    </row>
    <row r="69" spans="2:7" x14ac:dyDescent="0.25">
      <c r="B69" s="218" t="s">
        <v>739</v>
      </c>
      <c r="C69" s="219">
        <v>248968365</v>
      </c>
      <c r="D69" s="219">
        <v>16961760.329999998</v>
      </c>
      <c r="E69" s="219">
        <v>17305889.809999999</v>
      </c>
      <c r="F69" s="219">
        <v>14155369.220000001</v>
      </c>
    </row>
    <row r="70" spans="2:7" x14ac:dyDescent="0.25">
      <c r="B70" s="159" t="s">
        <v>740</v>
      </c>
      <c r="C70" s="219">
        <v>231148005</v>
      </c>
      <c r="D70" s="219">
        <v>27560477.93</v>
      </c>
      <c r="E70" s="219">
        <v>23989371.329999998</v>
      </c>
      <c r="F70" s="219">
        <v>21550694.690000001</v>
      </c>
    </row>
    <row r="71" spans="2:7" x14ac:dyDescent="0.25">
      <c r="B71" s="218" t="s">
        <v>739</v>
      </c>
      <c r="C71" s="219">
        <v>231148005</v>
      </c>
      <c r="D71" s="219">
        <v>27560477.93</v>
      </c>
      <c r="E71" s="219">
        <v>23989371.329999998</v>
      </c>
      <c r="F71" s="219">
        <v>21550694.690000001</v>
      </c>
    </row>
    <row r="72" spans="2:7" x14ac:dyDescent="0.25">
      <c r="B72" s="168" t="s">
        <v>738</v>
      </c>
      <c r="C72" s="214">
        <v>2481231381</v>
      </c>
      <c r="D72" s="214">
        <v>250567353.87</v>
      </c>
      <c r="E72" s="214">
        <v>229067317.76000002</v>
      </c>
      <c r="F72" s="214">
        <v>229816448.34999999</v>
      </c>
    </row>
    <row r="73" spans="2:7" x14ac:dyDescent="0.25">
      <c r="B73" s="159" t="s">
        <v>737</v>
      </c>
      <c r="C73" s="219">
        <v>2481231381</v>
      </c>
      <c r="D73" s="219">
        <v>250567353.87</v>
      </c>
      <c r="E73" s="219">
        <v>229067317.76000002</v>
      </c>
      <c r="F73" s="219">
        <v>229816448.34999999</v>
      </c>
      <c r="G73" s="250"/>
    </row>
    <row r="74" spans="2:7" x14ac:dyDescent="0.25">
      <c r="B74" s="218" t="s">
        <v>736</v>
      </c>
      <c r="C74" s="219">
        <v>2466391365</v>
      </c>
      <c r="D74" s="219">
        <v>250567353.87</v>
      </c>
      <c r="E74" s="219">
        <v>229067317.76000002</v>
      </c>
      <c r="F74" s="219">
        <v>229816448.34999999</v>
      </c>
    </row>
    <row r="75" spans="2:7" x14ac:dyDescent="0.25">
      <c r="B75" s="218" t="s">
        <v>414</v>
      </c>
      <c r="C75" s="219">
        <v>14840016</v>
      </c>
      <c r="D75" s="219">
        <v>0</v>
      </c>
      <c r="E75" s="219">
        <v>0</v>
      </c>
      <c r="F75" s="219">
        <v>0</v>
      </c>
    </row>
    <row r="76" spans="2:7" x14ac:dyDescent="0.25">
      <c r="B76" s="168" t="s">
        <v>735</v>
      </c>
      <c r="C76" s="214">
        <v>16543924520</v>
      </c>
      <c r="D76" s="214">
        <v>1610494803.8099999</v>
      </c>
      <c r="E76" s="214">
        <v>1258090786</v>
      </c>
      <c r="F76" s="214">
        <v>650327219.87999988</v>
      </c>
    </row>
    <row r="77" spans="2:7" x14ac:dyDescent="0.25">
      <c r="B77" s="159" t="s">
        <v>734</v>
      </c>
      <c r="C77" s="219">
        <v>3199637518</v>
      </c>
      <c r="D77" s="219">
        <v>113753990.16</v>
      </c>
      <c r="E77" s="219">
        <v>122158459.08</v>
      </c>
      <c r="F77" s="219">
        <v>144114691.41999999</v>
      </c>
    </row>
    <row r="78" spans="2:7" x14ac:dyDescent="0.25">
      <c r="B78" s="218" t="s">
        <v>437</v>
      </c>
      <c r="C78" s="219">
        <v>2609284279</v>
      </c>
      <c r="D78" s="219">
        <v>47056634.510000005</v>
      </c>
      <c r="E78" s="219">
        <v>55271620.420000002</v>
      </c>
      <c r="F78" s="219">
        <v>62662180.75999999</v>
      </c>
    </row>
    <row r="79" spans="2:7" x14ac:dyDescent="0.25">
      <c r="B79" s="218" t="s">
        <v>728</v>
      </c>
      <c r="C79" s="219">
        <v>16000000</v>
      </c>
      <c r="D79" s="219">
        <v>200516.99</v>
      </c>
      <c r="E79" s="219">
        <v>390000</v>
      </c>
      <c r="F79" s="219">
        <v>700000</v>
      </c>
    </row>
    <row r="80" spans="2:7" x14ac:dyDescent="0.25">
      <c r="B80" s="218" t="s">
        <v>722</v>
      </c>
      <c r="C80" s="219">
        <v>95000000</v>
      </c>
      <c r="D80" s="219">
        <v>0</v>
      </c>
      <c r="E80" s="219">
        <v>0</v>
      </c>
      <c r="F80" s="219">
        <v>0</v>
      </c>
    </row>
    <row r="81" spans="2:7" x14ac:dyDescent="0.25">
      <c r="B81" s="218" t="s">
        <v>413</v>
      </c>
      <c r="C81" s="219">
        <v>479353239</v>
      </c>
      <c r="D81" s="219">
        <v>66496838.659999996</v>
      </c>
      <c r="E81" s="219">
        <v>66496838.659999996</v>
      </c>
      <c r="F81" s="219">
        <v>80752510.659999996</v>
      </c>
    </row>
    <row r="82" spans="2:7" x14ac:dyDescent="0.25">
      <c r="B82" s="159" t="s">
        <v>733</v>
      </c>
      <c r="C82" s="219">
        <v>4109834240</v>
      </c>
      <c r="D82" s="219">
        <v>227073042.66000003</v>
      </c>
      <c r="E82" s="219">
        <v>225526108.75</v>
      </c>
      <c r="F82" s="219">
        <v>107013282.42999998</v>
      </c>
      <c r="G82" s="159"/>
    </row>
    <row r="83" spans="2:7" x14ac:dyDescent="0.25">
      <c r="B83" s="218" t="s">
        <v>732</v>
      </c>
      <c r="C83" s="219">
        <v>4109834240</v>
      </c>
      <c r="D83" s="219">
        <v>227073042.66000003</v>
      </c>
      <c r="E83" s="219">
        <v>225526108.75</v>
      </c>
      <c r="F83" s="219">
        <v>107013282.42999998</v>
      </c>
      <c r="G83" s="218"/>
    </row>
    <row r="84" spans="2:7" x14ac:dyDescent="0.25">
      <c r="B84" s="159" t="s">
        <v>731</v>
      </c>
      <c r="C84" s="219">
        <v>3993718403</v>
      </c>
      <c r="D84" s="219">
        <v>588151405.03999996</v>
      </c>
      <c r="E84" s="219">
        <v>570251165.90999997</v>
      </c>
      <c r="F84" s="219">
        <v>186008780.95000002</v>
      </c>
      <c r="G84" s="159"/>
    </row>
    <row r="85" spans="2:7" x14ac:dyDescent="0.25">
      <c r="B85" s="218" t="s">
        <v>730</v>
      </c>
      <c r="C85" s="219">
        <v>3993718403</v>
      </c>
      <c r="D85" s="219">
        <v>588151405.03999996</v>
      </c>
      <c r="E85" s="219">
        <v>570251165.90999997</v>
      </c>
      <c r="F85" s="219">
        <v>186008780.95000002</v>
      </c>
      <c r="G85" s="218"/>
    </row>
    <row r="86" spans="2:7" x14ac:dyDescent="0.25">
      <c r="B86" s="159" t="s">
        <v>729</v>
      </c>
      <c r="C86" s="219">
        <v>93076099</v>
      </c>
      <c r="D86" s="219">
        <v>5756798.3900000006</v>
      </c>
      <c r="E86" s="219">
        <v>9743062.1799999978</v>
      </c>
      <c r="F86" s="219">
        <v>10442146.310000001</v>
      </c>
      <c r="G86" s="159"/>
    </row>
    <row r="87" spans="2:7" x14ac:dyDescent="0.25">
      <c r="B87" s="218" t="s">
        <v>728</v>
      </c>
      <c r="C87" s="219">
        <v>93076099</v>
      </c>
      <c r="D87" s="219">
        <v>5756798.3900000006</v>
      </c>
      <c r="E87" s="219">
        <v>9743062.1799999978</v>
      </c>
      <c r="F87" s="219">
        <v>10442146.310000001</v>
      </c>
      <c r="G87" s="218"/>
    </row>
    <row r="88" spans="2:7" x14ac:dyDescent="0.25">
      <c r="B88" s="159" t="s">
        <v>727</v>
      </c>
      <c r="C88" s="219">
        <v>253456268</v>
      </c>
      <c r="D88" s="219">
        <v>61195553.359999999</v>
      </c>
      <c r="E88" s="219">
        <v>35198804.440000005</v>
      </c>
      <c r="F88" s="219">
        <v>30516202.560000002</v>
      </c>
      <c r="G88" s="159"/>
    </row>
    <row r="89" spans="2:7" x14ac:dyDescent="0.25">
      <c r="B89" s="218" t="s">
        <v>726</v>
      </c>
      <c r="C89" s="219">
        <v>253456268</v>
      </c>
      <c r="D89" s="219">
        <v>61195553.359999999</v>
      </c>
      <c r="E89" s="219">
        <v>35198804.440000005</v>
      </c>
      <c r="F89" s="219">
        <v>30516202.560000002</v>
      </c>
      <c r="G89" s="218"/>
    </row>
    <row r="90" spans="2:7" x14ac:dyDescent="0.25">
      <c r="B90" s="159" t="s">
        <v>725</v>
      </c>
      <c r="C90" s="219">
        <v>4161248089</v>
      </c>
      <c r="D90" s="219">
        <v>551872071.21999991</v>
      </c>
      <c r="E90" s="219">
        <v>246713412.10000002</v>
      </c>
      <c r="F90" s="219">
        <v>141409995.42000002</v>
      </c>
      <c r="G90" s="159"/>
    </row>
    <row r="91" spans="2:7" x14ac:dyDescent="0.25">
      <c r="B91" s="218" t="s">
        <v>724</v>
      </c>
      <c r="C91" s="219">
        <v>4161248089</v>
      </c>
      <c r="D91" s="219">
        <v>551872071.21999991</v>
      </c>
      <c r="E91" s="219">
        <v>246713412.10000002</v>
      </c>
      <c r="F91" s="219">
        <v>141409995.42000002</v>
      </c>
      <c r="G91" s="218"/>
    </row>
    <row r="92" spans="2:7" x14ac:dyDescent="0.25">
      <c r="B92" s="159" t="s">
        <v>723</v>
      </c>
      <c r="C92" s="219">
        <v>732953903</v>
      </c>
      <c r="D92" s="219">
        <v>62691942.979999997</v>
      </c>
      <c r="E92" s="219">
        <v>48499773.539999992</v>
      </c>
      <c r="F92" s="219">
        <v>30822120.790000003</v>
      </c>
      <c r="G92" s="159"/>
    </row>
    <row r="93" spans="2:7" x14ac:dyDescent="0.25">
      <c r="B93" s="218" t="s">
        <v>722</v>
      </c>
      <c r="C93" s="219">
        <v>732953903</v>
      </c>
      <c r="D93" s="219">
        <v>62691942.979999997</v>
      </c>
      <c r="E93" s="219">
        <v>48499773.539999992</v>
      </c>
      <c r="F93" s="219">
        <v>30822120.790000003</v>
      </c>
      <c r="G93" s="218"/>
    </row>
    <row r="94" spans="2:7" x14ac:dyDescent="0.25">
      <c r="B94" s="249" t="s">
        <v>721</v>
      </c>
      <c r="C94" s="213">
        <v>50918592846</v>
      </c>
      <c r="D94" s="213">
        <v>5666669408.1000013</v>
      </c>
      <c r="E94" s="213">
        <v>4430938436.250001</v>
      </c>
      <c r="F94" s="213">
        <v>3848368353.170001</v>
      </c>
    </row>
    <row r="95" spans="2:7" x14ac:dyDescent="0.25">
      <c r="B95" s="168" t="s">
        <v>720</v>
      </c>
      <c r="C95" s="214">
        <v>28972374348</v>
      </c>
      <c r="D95" s="214">
        <v>3063552903.7800007</v>
      </c>
      <c r="E95" s="214">
        <v>2797878009.3500004</v>
      </c>
      <c r="F95" s="214">
        <v>2256655671.7600007</v>
      </c>
    </row>
    <row r="96" spans="2:7" x14ac:dyDescent="0.25">
      <c r="B96" s="159" t="s">
        <v>719</v>
      </c>
      <c r="C96" s="219">
        <v>26733253976</v>
      </c>
      <c r="D96" s="219">
        <v>2919513546.1000004</v>
      </c>
      <c r="E96" s="219">
        <v>2605020879.5600004</v>
      </c>
      <c r="F96" s="219">
        <v>2076783788.24</v>
      </c>
    </row>
    <row r="97" spans="2:6" x14ac:dyDescent="0.25">
      <c r="B97" s="218" t="s">
        <v>437</v>
      </c>
      <c r="C97" s="219">
        <v>1963574926</v>
      </c>
      <c r="D97" s="219">
        <v>290740048.92999995</v>
      </c>
      <c r="E97" s="219">
        <v>76028127.400000006</v>
      </c>
      <c r="F97" s="219">
        <v>73153975.719999999</v>
      </c>
    </row>
    <row r="98" spans="2:6" x14ac:dyDescent="0.25">
      <c r="B98" s="218" t="s">
        <v>718</v>
      </c>
      <c r="C98" s="219">
        <v>369875789</v>
      </c>
      <c r="D98" s="219">
        <v>63128113.390000001</v>
      </c>
      <c r="E98" s="219">
        <v>11777657</v>
      </c>
      <c r="F98" s="219">
        <v>13330151.399999999</v>
      </c>
    </row>
    <row r="99" spans="2:6" x14ac:dyDescent="0.25">
      <c r="B99" s="218" t="s">
        <v>716</v>
      </c>
      <c r="C99" s="219">
        <v>78236325</v>
      </c>
      <c r="D99" s="219">
        <v>18227697.57</v>
      </c>
      <c r="E99" s="219">
        <v>2802952.04</v>
      </c>
      <c r="F99" s="219">
        <v>2875521.04</v>
      </c>
    </row>
    <row r="100" spans="2:6" x14ac:dyDescent="0.25">
      <c r="B100" s="218" t="s">
        <v>714</v>
      </c>
      <c r="C100" s="219">
        <v>49822590</v>
      </c>
      <c r="D100" s="219">
        <v>18886055.999999996</v>
      </c>
      <c r="E100" s="219">
        <v>10869904.550000001</v>
      </c>
      <c r="F100" s="219">
        <v>15082893.549999999</v>
      </c>
    </row>
    <row r="101" spans="2:6" x14ac:dyDescent="0.25">
      <c r="B101" s="218" t="s">
        <v>703</v>
      </c>
      <c r="C101" s="219">
        <v>1237327951</v>
      </c>
      <c r="D101" s="219">
        <v>81885333.159999996</v>
      </c>
      <c r="E101" s="219">
        <v>56965823.519999996</v>
      </c>
      <c r="F101" s="219">
        <v>50572295.310000002</v>
      </c>
    </row>
    <row r="102" spans="2:6" x14ac:dyDescent="0.25">
      <c r="B102" s="218" t="s">
        <v>414</v>
      </c>
      <c r="C102" s="219">
        <v>508289136</v>
      </c>
      <c r="D102" s="219">
        <v>85081865.329999998</v>
      </c>
      <c r="E102" s="219">
        <v>85011983.329999998</v>
      </c>
      <c r="F102" s="219">
        <v>78341435.480000004</v>
      </c>
    </row>
    <row r="103" spans="2:6" x14ac:dyDescent="0.25">
      <c r="B103" s="218" t="s">
        <v>413</v>
      </c>
      <c r="C103" s="219">
        <v>22526127259</v>
      </c>
      <c r="D103" s="219">
        <v>2361564431.7200003</v>
      </c>
      <c r="E103" s="219">
        <v>2361564431.7200003</v>
      </c>
      <c r="F103" s="219">
        <v>1843427515.74</v>
      </c>
    </row>
    <row r="104" spans="2:6" x14ac:dyDescent="0.25">
      <c r="B104" s="159" t="s">
        <v>717</v>
      </c>
      <c r="C104" s="219">
        <v>1861470301</v>
      </c>
      <c r="D104" s="219">
        <v>113430025.28</v>
      </c>
      <c r="E104" s="219">
        <v>161455786.83999997</v>
      </c>
      <c r="F104" s="219">
        <v>149963737.59</v>
      </c>
    </row>
    <row r="105" spans="2:6" x14ac:dyDescent="0.25">
      <c r="B105" s="218" t="s">
        <v>716</v>
      </c>
      <c r="C105" s="219">
        <v>1861470301</v>
      </c>
      <c r="D105" s="219">
        <v>113430025.28</v>
      </c>
      <c r="E105" s="219">
        <v>161455786.83999997</v>
      </c>
      <c r="F105" s="219">
        <v>149963737.59</v>
      </c>
    </row>
    <row r="106" spans="2:6" x14ac:dyDescent="0.25">
      <c r="B106" s="159" t="s">
        <v>715</v>
      </c>
      <c r="C106" s="219">
        <v>116611243</v>
      </c>
      <c r="D106" s="219">
        <v>9684945.2799999993</v>
      </c>
      <c r="E106" s="219">
        <v>9577479.4299999997</v>
      </c>
      <c r="F106" s="219">
        <v>9486300.6599999983</v>
      </c>
    </row>
    <row r="107" spans="2:6" x14ac:dyDescent="0.25">
      <c r="B107" s="218" t="s">
        <v>714</v>
      </c>
      <c r="C107" s="219">
        <v>116611243</v>
      </c>
      <c r="D107" s="219">
        <v>9684945.2799999993</v>
      </c>
      <c r="E107" s="219">
        <v>9577479.4299999997</v>
      </c>
      <c r="F107" s="219">
        <v>9486300.6599999983</v>
      </c>
    </row>
    <row r="108" spans="2:6" x14ac:dyDescent="0.25">
      <c r="B108" s="159" t="s">
        <v>713</v>
      </c>
      <c r="C108" s="219">
        <v>93821253</v>
      </c>
      <c r="D108" s="219">
        <v>8437223.5500000007</v>
      </c>
      <c r="E108" s="219">
        <v>9065123.6600000001</v>
      </c>
      <c r="F108" s="219">
        <v>8996669.3399999999</v>
      </c>
    </row>
    <row r="109" spans="2:6" x14ac:dyDescent="0.25">
      <c r="B109" s="218" t="s">
        <v>706</v>
      </c>
      <c r="C109" s="219">
        <v>93821253</v>
      </c>
      <c r="D109" s="219">
        <v>8437223.5500000007</v>
      </c>
      <c r="E109" s="219">
        <v>9065123.6600000001</v>
      </c>
      <c r="F109" s="219">
        <v>8996669.3399999999</v>
      </c>
    </row>
    <row r="110" spans="2:6" x14ac:dyDescent="0.25">
      <c r="B110" s="159" t="s">
        <v>712</v>
      </c>
      <c r="C110" s="219">
        <v>28358299</v>
      </c>
      <c r="D110" s="219">
        <v>1865798.95</v>
      </c>
      <c r="E110" s="219">
        <v>2405494.9799999995</v>
      </c>
      <c r="F110" s="219">
        <v>2506694.9800000004</v>
      </c>
    </row>
    <row r="111" spans="2:6" x14ac:dyDescent="0.25">
      <c r="B111" s="218" t="s">
        <v>706</v>
      </c>
      <c r="C111" s="219">
        <v>28358299</v>
      </c>
      <c r="D111" s="219">
        <v>1865798.95</v>
      </c>
      <c r="E111" s="219">
        <v>2405494.9799999995</v>
      </c>
      <c r="F111" s="219">
        <v>2506694.9800000004</v>
      </c>
    </row>
    <row r="112" spans="2:6" x14ac:dyDescent="0.25">
      <c r="B112" s="159" t="s">
        <v>711</v>
      </c>
      <c r="C112" s="219">
        <v>51118732</v>
      </c>
      <c r="D112" s="219">
        <v>4095395.71</v>
      </c>
      <c r="E112" s="219">
        <v>3951589.6900000004</v>
      </c>
      <c r="F112" s="219">
        <v>2866444.89</v>
      </c>
    </row>
    <row r="113" spans="2:6" x14ac:dyDescent="0.25">
      <c r="B113" s="218" t="s">
        <v>706</v>
      </c>
      <c r="C113" s="219">
        <v>51118732</v>
      </c>
      <c r="D113" s="219">
        <v>4095395.71</v>
      </c>
      <c r="E113" s="219">
        <v>3951589.6900000004</v>
      </c>
      <c r="F113" s="219">
        <v>2866444.89</v>
      </c>
    </row>
    <row r="114" spans="2:6" x14ac:dyDescent="0.25">
      <c r="B114" s="159" t="s">
        <v>710</v>
      </c>
      <c r="C114" s="219">
        <v>23016787</v>
      </c>
      <c r="D114" s="219">
        <v>1702893.52</v>
      </c>
      <c r="E114" s="219">
        <v>1738925.59</v>
      </c>
      <c r="F114" s="219">
        <v>1750179.8</v>
      </c>
    </row>
    <row r="115" spans="2:6" x14ac:dyDescent="0.25">
      <c r="B115" s="218" t="s">
        <v>706</v>
      </c>
      <c r="C115" s="219">
        <v>23016787</v>
      </c>
      <c r="D115" s="219">
        <v>1702893.52</v>
      </c>
      <c r="E115" s="219">
        <v>1738925.59</v>
      </c>
      <c r="F115" s="219">
        <v>1750179.8</v>
      </c>
    </row>
    <row r="116" spans="2:6" x14ac:dyDescent="0.25">
      <c r="B116" s="159" t="s">
        <v>709</v>
      </c>
      <c r="C116" s="219">
        <v>19492186</v>
      </c>
      <c r="D116" s="219">
        <v>2372758.12</v>
      </c>
      <c r="E116" s="219">
        <v>1717701.93</v>
      </c>
      <c r="F116" s="219">
        <v>1492279.16</v>
      </c>
    </row>
    <row r="117" spans="2:6" x14ac:dyDescent="0.25">
      <c r="B117" s="218" t="s">
        <v>706</v>
      </c>
      <c r="C117" s="219">
        <v>19492186</v>
      </c>
      <c r="D117" s="219">
        <v>2372758.12</v>
      </c>
      <c r="E117" s="219">
        <v>1717701.93</v>
      </c>
      <c r="F117" s="219">
        <v>1492279.16</v>
      </c>
    </row>
    <row r="118" spans="2:6" x14ac:dyDescent="0.25">
      <c r="B118" s="159" t="s">
        <v>708</v>
      </c>
      <c r="C118" s="219">
        <v>18068931</v>
      </c>
      <c r="D118" s="219">
        <v>1403406.51</v>
      </c>
      <c r="E118" s="219">
        <v>1403406.5100000002</v>
      </c>
      <c r="F118" s="219">
        <v>1267470.5100000002</v>
      </c>
    </row>
    <row r="119" spans="2:6" x14ac:dyDescent="0.25">
      <c r="B119" s="218" t="s">
        <v>706</v>
      </c>
      <c r="C119" s="219">
        <v>18068931</v>
      </c>
      <c r="D119" s="219">
        <v>1403406.51</v>
      </c>
      <c r="E119" s="219">
        <v>1403406.5100000002</v>
      </c>
      <c r="F119" s="219">
        <v>1267470.5100000002</v>
      </c>
    </row>
    <row r="120" spans="2:6" x14ac:dyDescent="0.25">
      <c r="B120" s="159" t="s">
        <v>707</v>
      </c>
      <c r="C120" s="219">
        <v>27162640</v>
      </c>
      <c r="D120" s="219">
        <v>1046910.76</v>
      </c>
      <c r="E120" s="219">
        <v>1541621.16</v>
      </c>
      <c r="F120" s="219">
        <v>1542106.5899999999</v>
      </c>
    </row>
    <row r="121" spans="2:6" x14ac:dyDescent="0.25">
      <c r="B121" s="218" t="s">
        <v>706</v>
      </c>
      <c r="C121" s="219">
        <v>27162640</v>
      </c>
      <c r="D121" s="219">
        <v>1046910.76</v>
      </c>
      <c r="E121" s="219">
        <v>1541621.16</v>
      </c>
      <c r="F121" s="219">
        <v>1542106.5899999999</v>
      </c>
    </row>
    <row r="122" spans="2:6" x14ac:dyDescent="0.25">
      <c r="B122" s="168" t="s">
        <v>705</v>
      </c>
      <c r="C122" s="214">
        <v>21946218498</v>
      </c>
      <c r="D122" s="214">
        <v>2603116504.3200006</v>
      </c>
      <c r="E122" s="214">
        <v>1633060426.8999996</v>
      </c>
      <c r="F122" s="214">
        <v>1591712681.4099998</v>
      </c>
    </row>
    <row r="123" spans="2:6" x14ac:dyDescent="0.25">
      <c r="B123" s="159" t="s">
        <v>704</v>
      </c>
      <c r="C123" s="219">
        <v>19743565177</v>
      </c>
      <c r="D123" s="219">
        <v>2426793452.6500006</v>
      </c>
      <c r="E123" s="219">
        <v>1429870489.0299997</v>
      </c>
      <c r="F123" s="219">
        <v>1398726565.46</v>
      </c>
    </row>
    <row r="124" spans="2:6" x14ac:dyDescent="0.25">
      <c r="B124" s="218" t="s">
        <v>699</v>
      </c>
      <c r="C124" s="219">
        <v>19113068016</v>
      </c>
      <c r="D124" s="219">
        <v>2368536895.1300006</v>
      </c>
      <c r="E124" s="219">
        <v>1352796979.5099998</v>
      </c>
      <c r="F124" s="219">
        <v>1323183111.5799999</v>
      </c>
    </row>
    <row r="125" spans="2:6" x14ac:dyDescent="0.25">
      <c r="B125" s="218" t="s">
        <v>703</v>
      </c>
      <c r="C125" s="219">
        <v>630497161</v>
      </c>
      <c r="D125" s="219">
        <v>58256557.519999996</v>
      </c>
      <c r="E125" s="219">
        <v>77073509.519999996</v>
      </c>
      <c r="F125" s="219">
        <v>75543453.879999995</v>
      </c>
    </row>
    <row r="126" spans="2:6" x14ac:dyDescent="0.25">
      <c r="B126" s="159" t="s">
        <v>702</v>
      </c>
      <c r="C126" s="219">
        <v>160228034</v>
      </c>
      <c r="D126" s="219">
        <v>16707847.060000001</v>
      </c>
      <c r="E126" s="219">
        <v>12542041.139999999</v>
      </c>
      <c r="F126" s="219">
        <v>9219878.4699999988</v>
      </c>
    </row>
    <row r="127" spans="2:6" x14ac:dyDescent="0.25">
      <c r="B127" s="218" t="s">
        <v>701</v>
      </c>
      <c r="C127" s="219">
        <v>160228034</v>
      </c>
      <c r="D127" s="219">
        <v>16707847.060000001</v>
      </c>
      <c r="E127" s="219">
        <v>12542041.139999999</v>
      </c>
      <c r="F127" s="219">
        <v>9219878.4699999988</v>
      </c>
    </row>
    <row r="128" spans="2:6" x14ac:dyDescent="0.25">
      <c r="B128" s="159" t="s">
        <v>700</v>
      </c>
      <c r="C128" s="219">
        <v>467397269</v>
      </c>
      <c r="D128" s="219">
        <v>28878725.289999995</v>
      </c>
      <c r="E128" s="219">
        <v>39804804.560000002</v>
      </c>
      <c r="F128" s="219">
        <v>39375779.43</v>
      </c>
    </row>
    <row r="129" spans="2:7" x14ac:dyDescent="0.25">
      <c r="B129" s="218" t="s">
        <v>699</v>
      </c>
      <c r="C129" s="219">
        <v>467397269</v>
      </c>
      <c r="D129" s="219">
        <v>28878725.289999995</v>
      </c>
      <c r="E129" s="219">
        <v>39804804.560000002</v>
      </c>
      <c r="F129" s="219">
        <v>39375779.43</v>
      </c>
    </row>
    <row r="130" spans="2:7" x14ac:dyDescent="0.25">
      <c r="B130" s="159" t="s">
        <v>698</v>
      </c>
      <c r="C130" s="219">
        <v>1197941910</v>
      </c>
      <c r="D130" s="219">
        <v>71231156.040000007</v>
      </c>
      <c r="E130" s="219">
        <v>85185968.029999986</v>
      </c>
      <c r="F130" s="219">
        <v>81963525.849999994</v>
      </c>
    </row>
    <row r="131" spans="2:7" x14ac:dyDescent="0.25">
      <c r="B131" s="218" t="s">
        <v>697</v>
      </c>
      <c r="C131" s="219">
        <v>1197941910</v>
      </c>
      <c r="D131" s="219">
        <v>71231156.040000007</v>
      </c>
      <c r="E131" s="219">
        <v>85185968.029999986</v>
      </c>
      <c r="F131" s="219">
        <v>81963525.849999994</v>
      </c>
    </row>
    <row r="132" spans="2:7" x14ac:dyDescent="0.25">
      <c r="B132" s="159" t="s">
        <v>696</v>
      </c>
      <c r="C132" s="219">
        <v>70754867</v>
      </c>
      <c r="D132" s="219">
        <v>3718401.3200000003</v>
      </c>
      <c r="E132" s="219">
        <v>3426986.54</v>
      </c>
      <c r="F132" s="219">
        <v>4744593.17</v>
      </c>
    </row>
    <row r="133" spans="2:7" x14ac:dyDescent="0.25">
      <c r="B133" s="218" t="s">
        <v>693</v>
      </c>
      <c r="C133" s="219">
        <v>70754867</v>
      </c>
      <c r="D133" s="219">
        <v>3718401.3200000003</v>
      </c>
      <c r="E133" s="219">
        <v>3426986.54</v>
      </c>
      <c r="F133" s="219">
        <v>4744593.17</v>
      </c>
    </row>
    <row r="134" spans="2:7" x14ac:dyDescent="0.25">
      <c r="B134" s="159" t="s">
        <v>695</v>
      </c>
      <c r="C134" s="219">
        <v>247255892</v>
      </c>
      <c r="D134" s="219">
        <v>52475474.509999998</v>
      </c>
      <c r="E134" s="219">
        <v>58226181.410000004</v>
      </c>
      <c r="F134" s="219">
        <v>52938504.07</v>
      </c>
    </row>
    <row r="135" spans="2:7" x14ac:dyDescent="0.25">
      <c r="B135" s="218" t="s">
        <v>693</v>
      </c>
      <c r="C135" s="219">
        <v>247255892</v>
      </c>
      <c r="D135" s="219">
        <v>52475474.509999998</v>
      </c>
      <c r="E135" s="219">
        <v>58226181.410000004</v>
      </c>
      <c r="F135" s="219">
        <v>52938504.07</v>
      </c>
    </row>
    <row r="136" spans="2:7" x14ac:dyDescent="0.25">
      <c r="B136" s="159" t="s">
        <v>694</v>
      </c>
      <c r="C136" s="219">
        <v>59075349</v>
      </c>
      <c r="D136" s="219">
        <v>3311447.4499999997</v>
      </c>
      <c r="E136" s="219">
        <v>4003956.19</v>
      </c>
      <c r="F136" s="219">
        <v>4743834.96</v>
      </c>
    </row>
    <row r="137" spans="2:7" x14ac:dyDescent="0.25">
      <c r="B137" s="218" t="s">
        <v>693</v>
      </c>
      <c r="C137" s="219">
        <v>59075349</v>
      </c>
      <c r="D137" s="219">
        <v>3311447.4499999997</v>
      </c>
      <c r="E137" s="219">
        <v>4003956.19</v>
      </c>
      <c r="F137" s="219">
        <v>4743834.96</v>
      </c>
    </row>
    <row r="138" spans="2:7" x14ac:dyDescent="0.25">
      <c r="B138" s="249" t="s">
        <v>105</v>
      </c>
      <c r="C138" s="213">
        <v>41821269281</v>
      </c>
      <c r="D138" s="213">
        <v>3788570786.73</v>
      </c>
      <c r="E138" s="213">
        <v>3268519994.3499994</v>
      </c>
      <c r="F138" s="213">
        <v>3212366559.5199995</v>
      </c>
    </row>
    <row r="139" spans="2:7" x14ac:dyDescent="0.25">
      <c r="B139" s="168" t="s">
        <v>692</v>
      </c>
      <c r="C139" s="214">
        <v>15597205319</v>
      </c>
      <c r="D139" s="214">
        <v>1739999302.0100002</v>
      </c>
      <c r="E139" s="214">
        <v>1208701558.8999999</v>
      </c>
      <c r="F139" s="214">
        <v>1169757409</v>
      </c>
    </row>
    <row r="140" spans="2:7" x14ac:dyDescent="0.25">
      <c r="B140" s="159" t="s">
        <v>691</v>
      </c>
      <c r="C140" s="219">
        <v>11432135219</v>
      </c>
      <c r="D140" s="219">
        <v>1367299681.02</v>
      </c>
      <c r="E140" s="219">
        <v>873189649.87000012</v>
      </c>
      <c r="F140" s="219">
        <v>840590130.37</v>
      </c>
    </row>
    <row r="141" spans="2:7" x14ac:dyDescent="0.25">
      <c r="B141" s="218" t="s">
        <v>437</v>
      </c>
      <c r="C141" s="219">
        <v>4665182681</v>
      </c>
      <c r="D141" s="219">
        <v>-301531294.15000004</v>
      </c>
      <c r="E141" s="219">
        <v>274377225.74000007</v>
      </c>
      <c r="F141" s="219">
        <v>242435518.23999998</v>
      </c>
    </row>
    <row r="142" spans="2:7" x14ac:dyDescent="0.25">
      <c r="B142" s="218" t="s">
        <v>414</v>
      </c>
      <c r="C142" s="219">
        <v>6766952538</v>
      </c>
      <c r="D142" s="219">
        <v>1668830975.1700001</v>
      </c>
      <c r="E142" s="219">
        <v>598812424.13</v>
      </c>
      <c r="F142" s="219">
        <v>598154612.13</v>
      </c>
    </row>
    <row r="143" spans="2:7" x14ac:dyDescent="0.25">
      <c r="B143" s="159" t="s">
        <v>690</v>
      </c>
      <c r="C143" s="219">
        <v>740326493</v>
      </c>
      <c r="D143" s="219">
        <v>48680548.280000009</v>
      </c>
      <c r="E143" s="219">
        <v>55437104.719999991</v>
      </c>
      <c r="F143" s="219">
        <v>49725346.539999999</v>
      </c>
      <c r="G143" s="159"/>
    </row>
    <row r="144" spans="2:7" x14ac:dyDescent="0.25">
      <c r="B144" s="218" t="s">
        <v>667</v>
      </c>
      <c r="C144" s="219">
        <v>740326493</v>
      </c>
      <c r="D144" s="219">
        <v>48680548.280000009</v>
      </c>
      <c r="E144" s="219">
        <v>55437104.719999991</v>
      </c>
      <c r="F144" s="219">
        <v>49725346.539999999</v>
      </c>
      <c r="G144" s="218"/>
    </row>
    <row r="145" spans="2:7" x14ac:dyDescent="0.25">
      <c r="B145" s="159" t="s">
        <v>689</v>
      </c>
      <c r="C145" s="219">
        <v>33018941</v>
      </c>
      <c r="D145" s="219">
        <v>40591.86</v>
      </c>
      <c r="E145" s="219">
        <v>2280517.52</v>
      </c>
      <c r="F145" s="219">
        <v>1848484.4100000001</v>
      </c>
      <c r="G145" s="159"/>
    </row>
    <row r="146" spans="2:7" x14ac:dyDescent="0.25">
      <c r="B146" s="218" t="s">
        <v>686</v>
      </c>
      <c r="C146" s="219">
        <v>33018941</v>
      </c>
      <c r="D146" s="219">
        <v>40591.86</v>
      </c>
      <c r="E146" s="219">
        <v>2280517.52</v>
      </c>
      <c r="F146" s="219">
        <v>1848484.4100000001</v>
      </c>
      <c r="G146" s="218"/>
    </row>
    <row r="147" spans="2:7" x14ac:dyDescent="0.25">
      <c r="B147" s="159" t="s">
        <v>688</v>
      </c>
      <c r="C147" s="219">
        <v>93378798</v>
      </c>
      <c r="D147" s="219">
        <v>6633162.4000000004</v>
      </c>
      <c r="E147" s="219">
        <v>6919761.7400000002</v>
      </c>
      <c r="F147" s="219">
        <v>7164591.7399999993</v>
      </c>
      <c r="G147" s="159"/>
    </row>
    <row r="148" spans="2:7" x14ac:dyDescent="0.25">
      <c r="B148" s="218" t="s">
        <v>686</v>
      </c>
      <c r="C148" s="219">
        <v>93378798</v>
      </c>
      <c r="D148" s="219">
        <v>6633162.4000000004</v>
      </c>
      <c r="E148" s="219">
        <v>6919761.7400000002</v>
      </c>
      <c r="F148" s="219">
        <v>7164591.7399999993</v>
      </c>
      <c r="G148" s="218"/>
    </row>
    <row r="149" spans="2:7" x14ac:dyDescent="0.25">
      <c r="B149" s="159" t="s">
        <v>687</v>
      </c>
      <c r="C149" s="219">
        <v>405999360</v>
      </c>
      <c r="D149" s="219">
        <v>119695383.46000002</v>
      </c>
      <c r="E149" s="219">
        <v>71431531.310000017</v>
      </c>
      <c r="F149" s="219">
        <v>80423367.050000012</v>
      </c>
      <c r="G149" s="159"/>
    </row>
    <row r="150" spans="2:7" x14ac:dyDescent="0.25">
      <c r="B150" s="218" t="s">
        <v>686</v>
      </c>
      <c r="C150" s="219">
        <v>405999360</v>
      </c>
      <c r="D150" s="219">
        <v>119695383.46000002</v>
      </c>
      <c r="E150" s="219">
        <v>71431531.310000017</v>
      </c>
      <c r="F150" s="219">
        <v>80423367.050000012</v>
      </c>
      <c r="G150" s="218"/>
    </row>
    <row r="151" spans="2:7" x14ac:dyDescent="0.25">
      <c r="B151" s="159" t="s">
        <v>685</v>
      </c>
      <c r="C151" s="219">
        <v>44703019</v>
      </c>
      <c r="D151" s="219">
        <v>2906473.08</v>
      </c>
      <c r="E151" s="219">
        <v>2939771.56</v>
      </c>
      <c r="F151" s="219">
        <v>3090354.8999999994</v>
      </c>
      <c r="G151" s="159"/>
    </row>
    <row r="152" spans="2:7" x14ac:dyDescent="0.25">
      <c r="B152" s="218" t="s">
        <v>669</v>
      </c>
      <c r="C152" s="219">
        <v>44703019</v>
      </c>
      <c r="D152" s="219">
        <v>2906473.08</v>
      </c>
      <c r="E152" s="219">
        <v>2939771.56</v>
      </c>
      <c r="F152" s="219">
        <v>3090354.8999999994</v>
      </c>
      <c r="G152" s="218"/>
    </row>
    <row r="153" spans="2:7" x14ac:dyDescent="0.25">
      <c r="B153" s="159" t="s">
        <v>684</v>
      </c>
      <c r="C153" s="219">
        <v>47931484</v>
      </c>
      <c r="D153" s="219">
        <v>3097521.0599999996</v>
      </c>
      <c r="E153" s="219">
        <v>3673698.06</v>
      </c>
      <c r="F153" s="219">
        <v>3673698.06</v>
      </c>
      <c r="G153" s="159"/>
    </row>
    <row r="154" spans="2:7" x14ac:dyDescent="0.25">
      <c r="B154" s="218" t="s">
        <v>667</v>
      </c>
      <c r="C154" s="219">
        <v>47931484</v>
      </c>
      <c r="D154" s="219">
        <v>3097521.0599999996</v>
      </c>
      <c r="E154" s="219">
        <v>3673698.06</v>
      </c>
      <c r="F154" s="219">
        <v>3673698.06</v>
      </c>
      <c r="G154" s="218"/>
    </row>
    <row r="155" spans="2:7" x14ac:dyDescent="0.25">
      <c r="B155" s="159" t="s">
        <v>683</v>
      </c>
      <c r="C155" s="219">
        <v>22392179</v>
      </c>
      <c r="D155" s="219">
        <v>1334308.93</v>
      </c>
      <c r="E155" s="219">
        <v>1494308.78</v>
      </c>
      <c r="F155" s="219">
        <v>1654308.78</v>
      </c>
      <c r="G155" s="159"/>
    </row>
    <row r="156" spans="2:7" x14ac:dyDescent="0.25">
      <c r="B156" s="218" t="s">
        <v>667</v>
      </c>
      <c r="C156" s="219">
        <v>22392179</v>
      </c>
      <c r="D156" s="219">
        <v>1334308.93</v>
      </c>
      <c r="E156" s="219">
        <v>1494308.78</v>
      </c>
      <c r="F156" s="219">
        <v>1654308.78</v>
      </c>
      <c r="G156" s="218"/>
    </row>
    <row r="157" spans="2:7" x14ac:dyDescent="0.25">
      <c r="B157" s="159" t="s">
        <v>682</v>
      </c>
      <c r="C157" s="219">
        <v>26207791</v>
      </c>
      <c r="D157" s="219">
        <v>4687378.9399999995</v>
      </c>
      <c r="E157" s="219">
        <v>3672585.87</v>
      </c>
      <c r="F157" s="219">
        <v>1951464.83</v>
      </c>
    </row>
    <row r="158" spans="2:7" x14ac:dyDescent="0.25">
      <c r="B158" s="218" t="s">
        <v>667</v>
      </c>
      <c r="C158" s="219">
        <v>26207791</v>
      </c>
      <c r="D158" s="219">
        <v>4687378.9399999995</v>
      </c>
      <c r="E158" s="219">
        <v>3672585.87</v>
      </c>
      <c r="F158" s="219">
        <v>1951464.83</v>
      </c>
    </row>
    <row r="159" spans="2:7" x14ac:dyDescent="0.25">
      <c r="B159" s="159" t="s">
        <v>681</v>
      </c>
      <c r="C159" s="219">
        <v>35548457</v>
      </c>
      <c r="D159" s="219">
        <v>44250</v>
      </c>
      <c r="E159" s="219">
        <v>2032852.6</v>
      </c>
      <c r="F159" s="219">
        <v>2033852.6</v>
      </c>
    </row>
    <row r="160" spans="2:7" x14ac:dyDescent="0.25">
      <c r="B160" s="218" t="s">
        <v>667</v>
      </c>
      <c r="C160" s="219">
        <v>35548457</v>
      </c>
      <c r="D160" s="219">
        <v>44250</v>
      </c>
      <c r="E160" s="219">
        <v>2032852.6</v>
      </c>
      <c r="F160" s="219">
        <v>2033852.6</v>
      </c>
    </row>
    <row r="161" spans="2:6" x14ac:dyDescent="0.25">
      <c r="B161" s="159" t="s">
        <v>680</v>
      </c>
      <c r="C161" s="219">
        <v>25559290</v>
      </c>
      <c r="D161" s="219">
        <v>1241255.6400000001</v>
      </c>
      <c r="E161" s="219">
        <v>1495385.6400000001</v>
      </c>
      <c r="F161" s="219">
        <v>2084795.6400000001</v>
      </c>
    </row>
    <row r="162" spans="2:6" x14ac:dyDescent="0.25">
      <c r="B162" s="218" t="s">
        <v>437</v>
      </c>
      <c r="C162" s="219">
        <v>25559290</v>
      </c>
      <c r="D162" s="219">
        <v>1241255.6400000001</v>
      </c>
      <c r="E162" s="219">
        <v>1495385.6400000001</v>
      </c>
      <c r="F162" s="219">
        <v>2084795.6400000001</v>
      </c>
    </row>
    <row r="163" spans="2:6" x14ac:dyDescent="0.25">
      <c r="B163" s="159" t="s">
        <v>679</v>
      </c>
      <c r="C163" s="219">
        <v>539380081</v>
      </c>
      <c r="D163" s="219">
        <v>21510106.260000002</v>
      </c>
      <c r="E163" s="219">
        <v>29164578.699999999</v>
      </c>
      <c r="F163" s="219">
        <v>29237072.41</v>
      </c>
    </row>
    <row r="164" spans="2:6" x14ac:dyDescent="0.25">
      <c r="B164" s="218" t="s">
        <v>669</v>
      </c>
      <c r="C164" s="219">
        <v>539380081</v>
      </c>
      <c r="D164" s="219">
        <v>21510106.260000002</v>
      </c>
      <c r="E164" s="219">
        <v>29164578.699999999</v>
      </c>
      <c r="F164" s="219">
        <v>29237072.41</v>
      </c>
    </row>
    <row r="165" spans="2:6" x14ac:dyDescent="0.25">
      <c r="B165" s="159" t="s">
        <v>678</v>
      </c>
      <c r="C165" s="219">
        <v>58866155</v>
      </c>
      <c r="D165" s="219">
        <v>4121484.85</v>
      </c>
      <c r="E165" s="219">
        <v>4620567.5</v>
      </c>
      <c r="F165" s="219">
        <v>4319409.1900000004</v>
      </c>
    </row>
    <row r="166" spans="2:6" x14ac:dyDescent="0.25">
      <c r="B166" s="218" t="s">
        <v>669</v>
      </c>
      <c r="C166" s="219">
        <v>58866155</v>
      </c>
      <c r="D166" s="219">
        <v>4121484.85</v>
      </c>
      <c r="E166" s="219">
        <v>4620567.5</v>
      </c>
      <c r="F166" s="219">
        <v>4319409.1900000004</v>
      </c>
    </row>
    <row r="167" spans="2:6" x14ac:dyDescent="0.25">
      <c r="B167" s="159" t="s">
        <v>677</v>
      </c>
      <c r="C167" s="219">
        <v>108829498</v>
      </c>
      <c r="D167" s="219">
        <v>7659840.4000000004</v>
      </c>
      <c r="E167" s="219">
        <v>8383565.3700000001</v>
      </c>
      <c r="F167" s="219">
        <v>9139099.5999999996</v>
      </c>
    </row>
    <row r="168" spans="2:6" x14ac:dyDescent="0.25">
      <c r="B168" s="218" t="s">
        <v>669</v>
      </c>
      <c r="C168" s="219">
        <v>108829498</v>
      </c>
      <c r="D168" s="219">
        <v>7659840.4000000004</v>
      </c>
      <c r="E168" s="219">
        <v>8383565.3700000001</v>
      </c>
      <c r="F168" s="219">
        <v>9139099.5999999996</v>
      </c>
    </row>
    <row r="169" spans="2:6" x14ac:dyDescent="0.25">
      <c r="B169" s="159" t="s">
        <v>676</v>
      </c>
      <c r="C169" s="219">
        <v>55389954</v>
      </c>
      <c r="D169" s="219">
        <v>4180268.26</v>
      </c>
      <c r="E169" s="219">
        <v>4858577.8</v>
      </c>
      <c r="F169" s="219">
        <v>3369114.5599999996</v>
      </c>
    </row>
    <row r="170" spans="2:6" x14ac:dyDescent="0.25">
      <c r="B170" s="218" t="s">
        <v>667</v>
      </c>
      <c r="C170" s="219">
        <v>55389954</v>
      </c>
      <c r="D170" s="219">
        <v>4180268.26</v>
      </c>
      <c r="E170" s="219">
        <v>4858577.8</v>
      </c>
      <c r="F170" s="219">
        <v>3369114.5599999996</v>
      </c>
    </row>
    <row r="171" spans="2:6" x14ac:dyDescent="0.25">
      <c r="B171" s="159" t="s">
        <v>675</v>
      </c>
      <c r="C171" s="219">
        <v>67114391</v>
      </c>
      <c r="D171" s="219">
        <v>4751136.05</v>
      </c>
      <c r="E171" s="219">
        <v>4751136.05</v>
      </c>
      <c r="F171" s="219">
        <v>5803211.1900000004</v>
      </c>
    </row>
    <row r="172" spans="2:6" x14ac:dyDescent="0.25">
      <c r="B172" s="218" t="s">
        <v>669</v>
      </c>
      <c r="C172" s="219">
        <v>67114391</v>
      </c>
      <c r="D172" s="219">
        <v>4751136.05</v>
      </c>
      <c r="E172" s="219">
        <v>4751136.05</v>
      </c>
      <c r="F172" s="219">
        <v>5803211.1900000004</v>
      </c>
    </row>
    <row r="173" spans="2:6" x14ac:dyDescent="0.25">
      <c r="B173" s="159" t="s">
        <v>674</v>
      </c>
      <c r="C173" s="219">
        <v>332301706</v>
      </c>
      <c r="D173" s="219">
        <v>23680219.299999997</v>
      </c>
      <c r="E173" s="219">
        <v>23615787.719999999</v>
      </c>
      <c r="F173" s="219">
        <v>22045691.249999996</v>
      </c>
    </row>
    <row r="174" spans="2:6" x14ac:dyDescent="0.25">
      <c r="B174" s="218" t="s">
        <v>669</v>
      </c>
      <c r="C174" s="219">
        <v>332301706</v>
      </c>
      <c r="D174" s="219">
        <v>23680219.299999997</v>
      </c>
      <c r="E174" s="219">
        <v>23615787.719999999</v>
      </c>
      <c r="F174" s="219">
        <v>22045691.249999996</v>
      </c>
    </row>
    <row r="175" spans="2:6" x14ac:dyDescent="0.25">
      <c r="B175" s="159" t="s">
        <v>673</v>
      </c>
      <c r="C175" s="219">
        <v>1203553596</v>
      </c>
      <c r="D175" s="219">
        <v>101245108.05000001</v>
      </c>
      <c r="E175" s="219">
        <v>84050676.339999989</v>
      </c>
      <c r="F175" s="219">
        <v>76873904.540000007</v>
      </c>
    </row>
    <row r="176" spans="2:6" x14ac:dyDescent="0.25">
      <c r="B176" s="218" t="s">
        <v>669</v>
      </c>
      <c r="C176" s="219">
        <v>1203553596</v>
      </c>
      <c r="D176" s="219">
        <v>101245108.05000001</v>
      </c>
      <c r="E176" s="219">
        <v>84050676.339999989</v>
      </c>
      <c r="F176" s="219">
        <v>76873904.540000007</v>
      </c>
    </row>
    <row r="177" spans="2:6" x14ac:dyDescent="0.25">
      <c r="B177" s="159" t="s">
        <v>672</v>
      </c>
      <c r="C177" s="219">
        <v>47962618</v>
      </c>
      <c r="D177" s="219">
        <v>5973821.0800000001</v>
      </c>
      <c r="E177" s="219">
        <v>3783034.58</v>
      </c>
      <c r="F177" s="219">
        <v>3783034.58</v>
      </c>
    </row>
    <row r="178" spans="2:6" x14ac:dyDescent="0.25">
      <c r="B178" s="218" t="s">
        <v>437</v>
      </c>
      <c r="C178" s="219">
        <v>47962618</v>
      </c>
      <c r="D178" s="219">
        <v>5973821.0800000001</v>
      </c>
      <c r="E178" s="219">
        <v>3783034.58</v>
      </c>
      <c r="F178" s="219">
        <v>3783034.58</v>
      </c>
    </row>
    <row r="179" spans="2:6" x14ac:dyDescent="0.25">
      <c r="B179" s="159" t="s">
        <v>671</v>
      </c>
      <c r="C179" s="219">
        <v>74782554</v>
      </c>
      <c r="D179" s="219">
        <v>3988888.15</v>
      </c>
      <c r="E179" s="219">
        <v>4483186.41</v>
      </c>
      <c r="F179" s="219">
        <v>4179946.41</v>
      </c>
    </row>
    <row r="180" spans="2:6" x14ac:dyDescent="0.25">
      <c r="B180" s="218" t="s">
        <v>667</v>
      </c>
      <c r="C180" s="219">
        <v>74782554</v>
      </c>
      <c r="D180" s="219">
        <v>3988888.15</v>
      </c>
      <c r="E180" s="219">
        <v>4483186.41</v>
      </c>
      <c r="F180" s="219">
        <v>4179946.41</v>
      </c>
    </row>
    <row r="181" spans="2:6" x14ac:dyDescent="0.25">
      <c r="B181" s="159" t="s">
        <v>670</v>
      </c>
      <c r="C181" s="219">
        <v>148541257</v>
      </c>
      <c r="D181" s="219">
        <v>3315194.4699999997</v>
      </c>
      <c r="E181" s="219">
        <v>12410600.289999999</v>
      </c>
      <c r="F181" s="219">
        <v>12633579.810000001</v>
      </c>
    </row>
    <row r="182" spans="2:6" x14ac:dyDescent="0.25">
      <c r="B182" s="218" t="s">
        <v>669</v>
      </c>
      <c r="C182" s="219">
        <v>148541257</v>
      </c>
      <c r="D182" s="219">
        <v>3315194.4699999997</v>
      </c>
      <c r="E182" s="219">
        <v>12410600.289999999</v>
      </c>
      <c r="F182" s="219">
        <v>12633579.810000001</v>
      </c>
    </row>
    <row r="183" spans="2:6" x14ac:dyDescent="0.25">
      <c r="B183" s="159" t="s">
        <v>668</v>
      </c>
      <c r="C183" s="219">
        <v>53282478</v>
      </c>
      <c r="D183" s="219">
        <v>3912680.47</v>
      </c>
      <c r="E183" s="219">
        <v>4012680.47</v>
      </c>
      <c r="F183" s="219">
        <v>4132950.54</v>
      </c>
    </row>
    <row r="184" spans="2:6" x14ac:dyDescent="0.25">
      <c r="B184" s="218" t="s">
        <v>667</v>
      </c>
      <c r="C184" s="219">
        <v>53282478</v>
      </c>
      <c r="D184" s="219">
        <v>3912680.47</v>
      </c>
      <c r="E184" s="219">
        <v>4012680.47</v>
      </c>
      <c r="F184" s="219">
        <v>4132950.54</v>
      </c>
    </row>
    <row r="185" spans="2:6" x14ac:dyDescent="0.25">
      <c r="B185" s="168" t="s">
        <v>666</v>
      </c>
      <c r="C185" s="214">
        <v>12303908533</v>
      </c>
      <c r="D185" s="214">
        <v>925033013.51999998</v>
      </c>
      <c r="E185" s="214">
        <v>981944562.40999985</v>
      </c>
      <c r="F185" s="214">
        <v>983334234.62</v>
      </c>
    </row>
    <row r="186" spans="2:6" x14ac:dyDescent="0.25">
      <c r="B186" s="159" t="s">
        <v>665</v>
      </c>
      <c r="C186" s="219">
        <v>12182515946</v>
      </c>
      <c r="D186" s="219">
        <v>916165582.63999999</v>
      </c>
      <c r="E186" s="219">
        <v>975090360.63999987</v>
      </c>
      <c r="F186" s="219">
        <v>972632828.61000001</v>
      </c>
    </row>
    <row r="187" spans="2:6" x14ac:dyDescent="0.25">
      <c r="B187" s="218" t="s">
        <v>664</v>
      </c>
      <c r="C187" s="219">
        <v>12182515946</v>
      </c>
      <c r="D187" s="219">
        <v>916165582.63999999</v>
      </c>
      <c r="E187" s="219">
        <v>975090360.63999987</v>
      </c>
      <c r="F187" s="219">
        <v>972632828.61000001</v>
      </c>
    </row>
    <row r="188" spans="2:6" x14ac:dyDescent="0.25">
      <c r="B188" s="159" t="s">
        <v>663</v>
      </c>
      <c r="C188" s="219">
        <v>70121946</v>
      </c>
      <c r="D188" s="219">
        <v>3294993.1</v>
      </c>
      <c r="E188" s="219">
        <v>4089083.13</v>
      </c>
      <c r="F188" s="219">
        <v>6212771.6799999997</v>
      </c>
    </row>
    <row r="189" spans="2:6" x14ac:dyDescent="0.25">
      <c r="B189" s="218" t="s">
        <v>661</v>
      </c>
      <c r="C189" s="219">
        <v>70121946</v>
      </c>
      <c r="D189" s="219">
        <v>3294993.1</v>
      </c>
      <c r="E189" s="219">
        <v>4089083.13</v>
      </c>
      <c r="F189" s="219">
        <v>6212771.6799999997</v>
      </c>
    </row>
    <row r="190" spans="2:6" x14ac:dyDescent="0.25">
      <c r="B190" s="159" t="s">
        <v>662</v>
      </c>
      <c r="C190" s="219">
        <v>51270641</v>
      </c>
      <c r="D190" s="219">
        <v>5572437.7800000003</v>
      </c>
      <c r="E190" s="219">
        <v>2765118.6399999997</v>
      </c>
      <c r="F190" s="219">
        <v>4488634.33</v>
      </c>
    </row>
    <row r="191" spans="2:6" x14ac:dyDescent="0.25">
      <c r="B191" s="218" t="s">
        <v>661</v>
      </c>
      <c r="C191" s="219">
        <v>51270641</v>
      </c>
      <c r="D191" s="219">
        <v>5572437.7800000003</v>
      </c>
      <c r="E191" s="219">
        <v>2765118.6399999997</v>
      </c>
      <c r="F191" s="219">
        <v>4488634.33</v>
      </c>
    </row>
    <row r="192" spans="2:6" x14ac:dyDescent="0.25">
      <c r="B192" s="168" t="s">
        <v>660</v>
      </c>
      <c r="C192" s="214">
        <v>5447330289</v>
      </c>
      <c r="D192" s="214">
        <v>484968292.34000003</v>
      </c>
      <c r="E192" s="214">
        <v>417447736.84999996</v>
      </c>
      <c r="F192" s="214">
        <v>424081310.68999994</v>
      </c>
    </row>
    <row r="193" spans="2:6" x14ac:dyDescent="0.25">
      <c r="B193" s="159" t="s">
        <v>659</v>
      </c>
      <c r="C193" s="219">
        <v>5339096216</v>
      </c>
      <c r="D193" s="219">
        <v>479176966.32999998</v>
      </c>
      <c r="E193" s="219">
        <v>409180153.35999995</v>
      </c>
      <c r="F193" s="219">
        <v>415029814.07999992</v>
      </c>
    </row>
    <row r="194" spans="2:6" x14ac:dyDescent="0.25">
      <c r="B194" s="218" t="s">
        <v>654</v>
      </c>
      <c r="C194" s="219">
        <v>4903477910</v>
      </c>
      <c r="D194" s="219">
        <v>439381600.05000001</v>
      </c>
      <c r="E194" s="219">
        <v>371819440.07999998</v>
      </c>
      <c r="F194" s="219">
        <v>377007622.79999995</v>
      </c>
    </row>
    <row r="195" spans="2:6" x14ac:dyDescent="0.25">
      <c r="B195" s="218" t="s">
        <v>658</v>
      </c>
      <c r="C195" s="219">
        <v>223982732</v>
      </c>
      <c r="D195" s="219">
        <v>18570705.020000003</v>
      </c>
      <c r="E195" s="219">
        <v>18570705.02</v>
      </c>
      <c r="F195" s="219">
        <v>19977905.02</v>
      </c>
    </row>
    <row r="196" spans="2:6" x14ac:dyDescent="0.25">
      <c r="B196" s="218" t="s">
        <v>657</v>
      </c>
      <c r="C196" s="219">
        <v>211635574</v>
      </c>
      <c r="D196" s="219">
        <v>21224661.259999998</v>
      </c>
      <c r="E196" s="219">
        <v>18790008.259999998</v>
      </c>
      <c r="F196" s="219">
        <v>18044286.259999998</v>
      </c>
    </row>
    <row r="197" spans="2:6" x14ac:dyDescent="0.25">
      <c r="B197" s="159" t="s">
        <v>656</v>
      </c>
      <c r="C197" s="219">
        <v>77742671</v>
      </c>
      <c r="D197" s="219">
        <v>4042128.01</v>
      </c>
      <c r="E197" s="219">
        <v>5802718.7599999998</v>
      </c>
      <c r="F197" s="219">
        <v>5992259.0700000003</v>
      </c>
    </row>
    <row r="198" spans="2:6" x14ac:dyDescent="0.25">
      <c r="B198" s="218" t="s">
        <v>654</v>
      </c>
      <c r="C198" s="219">
        <v>77742671</v>
      </c>
      <c r="D198" s="219">
        <v>4042128.01</v>
      </c>
      <c r="E198" s="219">
        <v>5802718.7599999998</v>
      </c>
      <c r="F198" s="219">
        <v>5992259.0700000003</v>
      </c>
    </row>
    <row r="199" spans="2:6" x14ac:dyDescent="0.25">
      <c r="B199" s="159" t="s">
        <v>655</v>
      </c>
      <c r="C199" s="219">
        <v>30491402</v>
      </c>
      <c r="D199" s="219">
        <v>1749198</v>
      </c>
      <c r="E199" s="219">
        <v>2464864.73</v>
      </c>
      <c r="F199" s="219">
        <v>3059237.54</v>
      </c>
    </row>
    <row r="200" spans="2:6" x14ac:dyDescent="0.25">
      <c r="B200" s="218" t="s">
        <v>654</v>
      </c>
      <c r="C200" s="219">
        <v>30491402</v>
      </c>
      <c r="D200" s="219">
        <v>1749198</v>
      </c>
      <c r="E200" s="219">
        <v>2464864.73</v>
      </c>
      <c r="F200" s="219">
        <v>3059237.54</v>
      </c>
    </row>
    <row r="201" spans="2:6" x14ac:dyDescent="0.25">
      <c r="B201" s="168" t="s">
        <v>653</v>
      </c>
      <c r="C201" s="214">
        <v>8472825140</v>
      </c>
      <c r="D201" s="214">
        <v>638570178.8599999</v>
      </c>
      <c r="E201" s="214">
        <v>660426136.18999994</v>
      </c>
      <c r="F201" s="214">
        <v>635193605.20999992</v>
      </c>
    </row>
    <row r="202" spans="2:6" x14ac:dyDescent="0.25">
      <c r="B202" s="159" t="s">
        <v>652</v>
      </c>
      <c r="C202" s="219">
        <v>7825946214</v>
      </c>
      <c r="D202" s="219">
        <v>554575864.63999999</v>
      </c>
      <c r="E202" s="219">
        <v>572013799.88999999</v>
      </c>
      <c r="F202" s="219">
        <v>550397961.29999995</v>
      </c>
    </row>
    <row r="203" spans="2:6" x14ac:dyDescent="0.25">
      <c r="B203" s="218" t="s">
        <v>651</v>
      </c>
      <c r="C203" s="219">
        <v>7825946214</v>
      </c>
      <c r="D203" s="219">
        <v>554575864.63999999</v>
      </c>
      <c r="E203" s="219">
        <v>572013799.88999999</v>
      </c>
      <c r="F203" s="219">
        <v>550397961.29999995</v>
      </c>
    </row>
    <row r="204" spans="2:6" x14ac:dyDescent="0.25">
      <c r="B204" s="159" t="s">
        <v>650</v>
      </c>
      <c r="C204" s="219">
        <v>519801292</v>
      </c>
      <c r="D204" s="219">
        <v>76041683.919999987</v>
      </c>
      <c r="E204" s="219">
        <v>80082926.010000005</v>
      </c>
      <c r="F204" s="219">
        <v>74132091.859999999</v>
      </c>
    </row>
    <row r="205" spans="2:6" x14ac:dyDescent="0.25">
      <c r="B205" s="218" t="s">
        <v>649</v>
      </c>
      <c r="C205" s="219">
        <v>519801292</v>
      </c>
      <c r="D205" s="219">
        <v>76041683.919999987</v>
      </c>
      <c r="E205" s="219">
        <v>80082926.010000005</v>
      </c>
      <c r="F205" s="219">
        <v>74132091.859999999</v>
      </c>
    </row>
    <row r="206" spans="2:6" x14ac:dyDescent="0.25">
      <c r="B206" s="159" t="s">
        <v>648</v>
      </c>
      <c r="C206" s="219">
        <v>127077634</v>
      </c>
      <c r="D206" s="219">
        <v>7952630.3000000007</v>
      </c>
      <c r="E206" s="219">
        <v>8329410.29</v>
      </c>
      <c r="F206" s="219">
        <v>10663552.050000003</v>
      </c>
    </row>
    <row r="207" spans="2:6" x14ac:dyDescent="0.25">
      <c r="B207" s="218" t="s">
        <v>647</v>
      </c>
      <c r="C207" s="219">
        <v>127077634</v>
      </c>
      <c r="D207" s="219">
        <v>7952630.3000000007</v>
      </c>
      <c r="E207" s="219">
        <v>8329410.29</v>
      </c>
      <c r="F207" s="219">
        <v>10663552.050000003</v>
      </c>
    </row>
    <row r="208" spans="2:6" x14ac:dyDescent="0.25">
      <c r="B208" s="249" t="s">
        <v>104</v>
      </c>
      <c r="C208" s="213">
        <v>9748050161</v>
      </c>
      <c r="D208" s="213">
        <v>751091773.16000009</v>
      </c>
      <c r="E208" s="213">
        <v>840926744.86999989</v>
      </c>
      <c r="F208" s="213">
        <v>728525007.99999988</v>
      </c>
    </row>
    <row r="209" spans="2:6" x14ac:dyDescent="0.25">
      <c r="B209" s="168" t="s">
        <v>646</v>
      </c>
      <c r="C209" s="214">
        <v>9748050161</v>
      </c>
      <c r="D209" s="214">
        <v>751091773.16000009</v>
      </c>
      <c r="E209" s="214">
        <v>840926744.86999989</v>
      </c>
      <c r="F209" s="214">
        <v>728525007.99999988</v>
      </c>
    </row>
    <row r="210" spans="2:6" x14ac:dyDescent="0.25">
      <c r="B210" s="159" t="s">
        <v>645</v>
      </c>
      <c r="C210" s="219">
        <v>8454702483</v>
      </c>
      <c r="D210" s="219">
        <v>667112153.79000008</v>
      </c>
      <c r="E210" s="219">
        <v>749792967.51999998</v>
      </c>
      <c r="F210" s="219">
        <v>640200806.57999992</v>
      </c>
    </row>
    <row r="211" spans="2:6" x14ac:dyDescent="0.25">
      <c r="B211" s="218" t="s">
        <v>437</v>
      </c>
      <c r="C211" s="219">
        <v>1734902709</v>
      </c>
      <c r="D211" s="219">
        <v>125967636.97</v>
      </c>
      <c r="E211" s="219">
        <v>163387801.00000003</v>
      </c>
      <c r="F211" s="219">
        <v>101891429.47</v>
      </c>
    </row>
    <row r="212" spans="2:6" x14ac:dyDescent="0.25">
      <c r="B212" s="218" t="s">
        <v>637</v>
      </c>
      <c r="C212" s="219">
        <v>6289554774</v>
      </c>
      <c r="D212" s="219">
        <v>515590906.94000006</v>
      </c>
      <c r="E212" s="219">
        <v>560851556.63999999</v>
      </c>
      <c r="F212" s="219">
        <v>536074100.10999995</v>
      </c>
    </row>
    <row r="213" spans="2:6" x14ac:dyDescent="0.25">
      <c r="B213" s="218" t="s">
        <v>414</v>
      </c>
      <c r="C213" s="219">
        <v>430245000</v>
      </c>
      <c r="D213" s="219">
        <v>25553609.879999999</v>
      </c>
      <c r="E213" s="219">
        <v>25553609.879999999</v>
      </c>
      <c r="F213" s="219">
        <v>2235277</v>
      </c>
    </row>
    <row r="214" spans="2:6" x14ac:dyDescent="0.25">
      <c r="B214" s="159" t="s">
        <v>644</v>
      </c>
      <c r="C214" s="219">
        <v>1024795636</v>
      </c>
      <c r="D214" s="219">
        <v>63278630.249999993</v>
      </c>
      <c r="E214" s="219">
        <v>74244474.430000007</v>
      </c>
      <c r="F214" s="219">
        <v>73970231.540000007</v>
      </c>
    </row>
    <row r="215" spans="2:6" x14ac:dyDescent="0.25">
      <c r="B215" s="218" t="s">
        <v>643</v>
      </c>
      <c r="C215" s="219">
        <v>1024795636</v>
      </c>
      <c r="D215" s="219">
        <v>63278630.249999993</v>
      </c>
      <c r="E215" s="219">
        <v>74244474.430000007</v>
      </c>
      <c r="F215" s="219">
        <v>73970231.540000007</v>
      </c>
    </row>
    <row r="216" spans="2:6" x14ac:dyDescent="0.25">
      <c r="B216" s="159" t="s">
        <v>642</v>
      </c>
      <c r="C216" s="219">
        <v>179756600</v>
      </c>
      <c r="D216" s="219">
        <v>17596243.939999998</v>
      </c>
      <c r="E216" s="219">
        <v>11732756.15</v>
      </c>
      <c r="F216" s="219">
        <v>8739472.1099999994</v>
      </c>
    </row>
    <row r="217" spans="2:6" x14ac:dyDescent="0.25">
      <c r="B217" s="218" t="s">
        <v>641</v>
      </c>
      <c r="C217" s="219">
        <v>179756600</v>
      </c>
      <c r="D217" s="219">
        <v>17596243.939999998</v>
      </c>
      <c r="E217" s="219">
        <v>11732756.15</v>
      </c>
      <c r="F217" s="219">
        <v>8739472.1099999994</v>
      </c>
    </row>
    <row r="218" spans="2:6" x14ac:dyDescent="0.25">
      <c r="B218" s="159" t="s">
        <v>640</v>
      </c>
      <c r="C218" s="219">
        <v>44075307</v>
      </c>
      <c r="D218" s="219">
        <v>3034878.88</v>
      </c>
      <c r="E218" s="219">
        <v>3349878.8799999994</v>
      </c>
      <c r="F218" s="219">
        <v>3349878.88</v>
      </c>
    </row>
    <row r="219" spans="2:6" x14ac:dyDescent="0.25">
      <c r="B219" s="218" t="s">
        <v>639</v>
      </c>
      <c r="C219" s="219">
        <v>44075307</v>
      </c>
      <c r="D219" s="219">
        <v>3034878.88</v>
      </c>
      <c r="E219" s="219">
        <v>3349878.8799999994</v>
      </c>
      <c r="F219" s="219">
        <v>3349878.88</v>
      </c>
    </row>
    <row r="220" spans="2:6" x14ac:dyDescent="0.25">
      <c r="B220" s="159" t="s">
        <v>638</v>
      </c>
      <c r="C220" s="219">
        <v>44720135</v>
      </c>
      <c r="D220" s="219">
        <v>69866.3</v>
      </c>
      <c r="E220" s="219">
        <v>1806667.8900000001</v>
      </c>
      <c r="F220" s="219">
        <v>2264618.8899999997</v>
      </c>
    </row>
    <row r="221" spans="2:6" x14ac:dyDescent="0.25">
      <c r="B221" s="218" t="s">
        <v>637</v>
      </c>
      <c r="C221" s="219">
        <v>44720135</v>
      </c>
      <c r="D221" s="219">
        <v>69866.3</v>
      </c>
      <c r="E221" s="219">
        <v>1806667.8900000001</v>
      </c>
      <c r="F221" s="219">
        <v>2264618.8899999997</v>
      </c>
    </row>
    <row r="222" spans="2:6" x14ac:dyDescent="0.25">
      <c r="B222" s="249" t="s">
        <v>103</v>
      </c>
      <c r="C222" s="213">
        <v>21541931000</v>
      </c>
      <c r="D222" s="213">
        <v>1503607815.7</v>
      </c>
      <c r="E222" s="213">
        <v>1617469415</v>
      </c>
      <c r="F222" s="213">
        <v>1545488826.99</v>
      </c>
    </row>
    <row r="223" spans="2:6" x14ac:dyDescent="0.25">
      <c r="B223" s="168" t="s">
        <v>636</v>
      </c>
      <c r="C223" s="214">
        <v>21541931000</v>
      </c>
      <c r="D223" s="214">
        <v>1503607815.7</v>
      </c>
      <c r="E223" s="214">
        <v>1617469415</v>
      </c>
      <c r="F223" s="214">
        <v>1545488826.99</v>
      </c>
    </row>
    <row r="224" spans="2:6" x14ac:dyDescent="0.25">
      <c r="B224" s="159" t="s">
        <v>635</v>
      </c>
      <c r="C224" s="219">
        <v>17112748585</v>
      </c>
      <c r="D224" s="219">
        <v>1205811513.6399999</v>
      </c>
      <c r="E224" s="219">
        <v>1229697124.48</v>
      </c>
      <c r="F224" s="219">
        <v>1174406334.02</v>
      </c>
    </row>
    <row r="225" spans="2:7" x14ac:dyDescent="0.25">
      <c r="B225" s="218" t="s">
        <v>437</v>
      </c>
      <c r="C225" s="219">
        <v>2960007990</v>
      </c>
      <c r="D225" s="219">
        <v>163827492.34000003</v>
      </c>
      <c r="E225" s="219">
        <v>187713103.18000001</v>
      </c>
      <c r="F225" s="219">
        <v>132422312.72</v>
      </c>
    </row>
    <row r="226" spans="2:7" x14ac:dyDescent="0.25">
      <c r="B226" s="218" t="s">
        <v>623</v>
      </c>
      <c r="C226" s="219">
        <v>265866147</v>
      </c>
      <c r="D226" s="219">
        <v>0</v>
      </c>
      <c r="E226" s="219">
        <v>0</v>
      </c>
      <c r="F226" s="219">
        <v>0</v>
      </c>
    </row>
    <row r="227" spans="2:7" x14ac:dyDescent="0.25">
      <c r="B227" s="218" t="s">
        <v>414</v>
      </c>
      <c r="C227" s="219">
        <v>350914200</v>
      </c>
      <c r="D227" s="219">
        <v>0</v>
      </c>
      <c r="E227" s="219">
        <v>0</v>
      </c>
      <c r="F227" s="219">
        <v>0</v>
      </c>
    </row>
    <row r="228" spans="2:7" x14ac:dyDescent="0.25">
      <c r="B228" s="218" t="s">
        <v>413</v>
      </c>
      <c r="C228" s="219">
        <v>13535960248</v>
      </c>
      <c r="D228" s="219">
        <v>1041984021.3</v>
      </c>
      <c r="E228" s="219">
        <v>1041984021.3</v>
      </c>
      <c r="F228" s="219">
        <v>1041984021.3</v>
      </c>
    </row>
    <row r="229" spans="2:7" x14ac:dyDescent="0.25">
      <c r="B229" s="159" t="s">
        <v>634</v>
      </c>
      <c r="C229" s="219">
        <v>300247582</v>
      </c>
      <c r="D229" s="219">
        <v>34008239.149999999</v>
      </c>
      <c r="E229" s="219">
        <v>20718698.059999999</v>
      </c>
      <c r="F229" s="219">
        <v>20711250.659999996</v>
      </c>
      <c r="G229" s="159"/>
    </row>
    <row r="230" spans="2:7" x14ac:dyDescent="0.25">
      <c r="B230" s="218" t="s">
        <v>633</v>
      </c>
      <c r="C230" s="219">
        <v>300247582</v>
      </c>
      <c r="D230" s="219">
        <v>34008239.149999999</v>
      </c>
      <c r="E230" s="219">
        <v>20718698.059999999</v>
      </c>
      <c r="F230" s="219">
        <v>20711250.659999996</v>
      </c>
      <c r="G230" s="218"/>
    </row>
    <row r="231" spans="2:7" x14ac:dyDescent="0.25">
      <c r="B231" s="159" t="s">
        <v>632</v>
      </c>
      <c r="C231" s="219">
        <v>892036398</v>
      </c>
      <c r="D231" s="219">
        <v>46446271.75999999</v>
      </c>
      <c r="E231" s="219">
        <v>57256983.189999998</v>
      </c>
      <c r="F231" s="219">
        <v>41596176.200000003</v>
      </c>
      <c r="G231" s="159"/>
    </row>
    <row r="232" spans="2:7" x14ac:dyDescent="0.25">
      <c r="B232" s="218" t="s">
        <v>631</v>
      </c>
      <c r="C232" s="219">
        <v>892036398</v>
      </c>
      <c r="D232" s="219">
        <v>46446271.75999999</v>
      </c>
      <c r="E232" s="219">
        <v>57256983.189999998</v>
      </c>
      <c r="F232" s="219">
        <v>41596176.200000003</v>
      </c>
      <c r="G232" s="218"/>
    </row>
    <row r="233" spans="2:7" x14ac:dyDescent="0.25">
      <c r="B233" s="159" t="s">
        <v>630</v>
      </c>
      <c r="C233" s="219">
        <v>532561425</v>
      </c>
      <c r="D233" s="219">
        <v>18983471.880000003</v>
      </c>
      <c r="E233" s="219">
        <v>48245517.770000011</v>
      </c>
      <c r="F233" s="219">
        <v>44991477.300000004</v>
      </c>
      <c r="G233" s="159"/>
    </row>
    <row r="234" spans="2:7" x14ac:dyDescent="0.25">
      <c r="B234" s="218" t="s">
        <v>629</v>
      </c>
      <c r="C234" s="219">
        <v>532561425</v>
      </c>
      <c r="D234" s="219">
        <v>18983471.880000003</v>
      </c>
      <c r="E234" s="219">
        <v>48245517.770000011</v>
      </c>
      <c r="F234" s="219">
        <v>44991477.300000004</v>
      </c>
      <c r="G234" s="218"/>
    </row>
    <row r="235" spans="2:7" x14ac:dyDescent="0.25">
      <c r="B235" s="159" t="s">
        <v>628</v>
      </c>
      <c r="C235" s="219">
        <v>129678888</v>
      </c>
      <c r="D235" s="219">
        <v>8968933.1500000004</v>
      </c>
      <c r="E235" s="219">
        <v>10226105.75</v>
      </c>
      <c r="F235" s="219">
        <v>6810199.2700000005</v>
      </c>
      <c r="G235" s="159"/>
    </row>
    <row r="236" spans="2:7" x14ac:dyDescent="0.25">
      <c r="B236" s="218" t="s">
        <v>627</v>
      </c>
      <c r="C236" s="219">
        <v>129678888</v>
      </c>
      <c r="D236" s="219">
        <v>8968933.1500000004</v>
      </c>
      <c r="E236" s="219">
        <v>10226105.75</v>
      </c>
      <c r="F236" s="219">
        <v>6810199.2700000005</v>
      </c>
      <c r="G236" s="218"/>
    </row>
    <row r="237" spans="2:7" x14ac:dyDescent="0.25">
      <c r="B237" s="159" t="s">
        <v>626</v>
      </c>
      <c r="C237" s="219">
        <v>223646305</v>
      </c>
      <c r="D237" s="219">
        <v>13170832.129999999</v>
      </c>
      <c r="E237" s="219">
        <v>23146228.050000001</v>
      </c>
      <c r="F237" s="219">
        <v>23538808.390000001</v>
      </c>
      <c r="G237" s="159"/>
    </row>
    <row r="238" spans="2:7" x14ac:dyDescent="0.25">
      <c r="B238" s="218" t="s">
        <v>625</v>
      </c>
      <c r="C238" s="219">
        <v>223646305</v>
      </c>
      <c r="D238" s="219">
        <v>13170832.129999999</v>
      </c>
      <c r="E238" s="219">
        <v>23146228.050000001</v>
      </c>
      <c r="F238" s="219">
        <v>23538808.390000001</v>
      </c>
      <c r="G238" s="218"/>
    </row>
    <row r="239" spans="2:7" x14ac:dyDescent="0.25">
      <c r="B239" s="159" t="s">
        <v>624</v>
      </c>
      <c r="C239" s="219">
        <v>0</v>
      </c>
      <c r="D239" s="219">
        <v>0</v>
      </c>
      <c r="E239" s="219">
        <v>18631233.989999998</v>
      </c>
      <c r="F239" s="219">
        <v>3276900</v>
      </c>
      <c r="G239" s="159"/>
    </row>
    <row r="240" spans="2:7" x14ac:dyDescent="0.25">
      <c r="B240" s="218" t="s">
        <v>623</v>
      </c>
      <c r="C240" s="219">
        <v>0</v>
      </c>
      <c r="D240" s="219">
        <v>0</v>
      </c>
      <c r="E240" s="219">
        <v>18631233.989999998</v>
      </c>
      <c r="F240" s="219">
        <v>3276900</v>
      </c>
      <c r="G240" s="218"/>
    </row>
    <row r="241" spans="2:6" x14ac:dyDescent="0.25">
      <c r="B241" s="159" t="s">
        <v>622</v>
      </c>
      <c r="C241" s="219">
        <v>491684800</v>
      </c>
      <c r="D241" s="219">
        <v>50077534.860000007</v>
      </c>
      <c r="E241" s="219">
        <v>45073810.570000008</v>
      </c>
      <c r="F241" s="219">
        <v>40768776.410000004</v>
      </c>
    </row>
    <row r="242" spans="2:6" x14ac:dyDescent="0.25">
      <c r="B242" s="218" t="s">
        <v>621</v>
      </c>
      <c r="C242" s="219">
        <v>491684800</v>
      </c>
      <c r="D242" s="219">
        <v>50077534.860000007</v>
      </c>
      <c r="E242" s="219">
        <v>45073810.570000008</v>
      </c>
      <c r="F242" s="219">
        <v>40768776.410000004</v>
      </c>
    </row>
    <row r="243" spans="2:6" x14ac:dyDescent="0.25">
      <c r="B243" s="159" t="s">
        <v>620</v>
      </c>
      <c r="C243" s="219">
        <v>490064557</v>
      </c>
      <c r="D243" s="219">
        <v>52855823.080000006</v>
      </c>
      <c r="E243" s="219">
        <v>54734114.319999993</v>
      </c>
      <c r="F243" s="219">
        <v>54269101.399999999</v>
      </c>
    </row>
    <row r="244" spans="2:6" x14ac:dyDescent="0.25">
      <c r="B244" s="218" t="s">
        <v>619</v>
      </c>
      <c r="C244" s="219">
        <v>490064557</v>
      </c>
      <c r="D244" s="219">
        <v>52855823.080000006</v>
      </c>
      <c r="E244" s="219">
        <v>54734114.319999993</v>
      </c>
      <c r="F244" s="219">
        <v>54269101.399999999</v>
      </c>
    </row>
    <row r="245" spans="2:6" x14ac:dyDescent="0.25">
      <c r="B245" s="159" t="s">
        <v>618</v>
      </c>
      <c r="C245" s="219">
        <v>657019369</v>
      </c>
      <c r="D245" s="219">
        <v>3019866.2700000005</v>
      </c>
      <c r="E245" s="219">
        <v>36265370.670000002</v>
      </c>
      <c r="F245" s="219">
        <v>58619900.519999988</v>
      </c>
    </row>
    <row r="246" spans="2:6" x14ac:dyDescent="0.25">
      <c r="B246" s="218" t="s">
        <v>617</v>
      </c>
      <c r="C246" s="219">
        <v>657019369</v>
      </c>
      <c r="D246" s="219">
        <v>3019866.2700000005</v>
      </c>
      <c r="E246" s="219">
        <v>36265370.670000002</v>
      </c>
      <c r="F246" s="219">
        <v>58619900.519999988</v>
      </c>
    </row>
    <row r="247" spans="2:6" x14ac:dyDescent="0.25">
      <c r="B247" s="159" t="s">
        <v>616</v>
      </c>
      <c r="C247" s="219">
        <v>187840383</v>
      </c>
      <c r="D247" s="219">
        <v>7927885.04</v>
      </c>
      <c r="E247" s="219">
        <v>8502442.6500000004</v>
      </c>
      <c r="F247" s="219">
        <v>5373821.6000000006</v>
      </c>
    </row>
    <row r="248" spans="2:6" x14ac:dyDescent="0.25">
      <c r="B248" s="218" t="s">
        <v>615</v>
      </c>
      <c r="C248" s="219">
        <v>187840383</v>
      </c>
      <c r="D248" s="219">
        <v>7927885.04</v>
      </c>
      <c r="E248" s="219">
        <v>8502442.6500000004</v>
      </c>
      <c r="F248" s="219">
        <v>5373821.6000000006</v>
      </c>
    </row>
    <row r="249" spans="2:6" x14ac:dyDescent="0.25">
      <c r="B249" s="159" t="s">
        <v>614</v>
      </c>
      <c r="C249" s="219">
        <v>524402708</v>
      </c>
      <c r="D249" s="219">
        <v>62337444.740000002</v>
      </c>
      <c r="E249" s="219">
        <v>64971785.5</v>
      </c>
      <c r="F249" s="219">
        <v>71126081.219999984</v>
      </c>
    </row>
    <row r="250" spans="2:6" x14ac:dyDescent="0.25">
      <c r="B250" s="218" t="s">
        <v>613</v>
      </c>
      <c r="C250" s="219">
        <v>524402708</v>
      </c>
      <c r="D250" s="219">
        <v>62337444.740000002</v>
      </c>
      <c r="E250" s="219">
        <v>64971785.5</v>
      </c>
      <c r="F250" s="219">
        <v>71126081.219999984</v>
      </c>
    </row>
    <row r="251" spans="2:6" x14ac:dyDescent="0.25">
      <c r="B251" s="249" t="s">
        <v>102</v>
      </c>
      <c r="C251" s="213">
        <v>231147700000</v>
      </c>
      <c r="D251" s="213">
        <v>8604368553.2199993</v>
      </c>
      <c r="E251" s="213">
        <v>16657777136.470001</v>
      </c>
      <c r="F251" s="213">
        <v>16222324780.579998</v>
      </c>
    </row>
    <row r="252" spans="2:6" x14ac:dyDescent="0.25">
      <c r="B252" s="168" t="s">
        <v>612</v>
      </c>
      <c r="C252" s="214">
        <v>231147700000</v>
      </c>
      <c r="D252" s="214">
        <v>8604368553.2199993</v>
      </c>
      <c r="E252" s="214">
        <v>16657777136.470001</v>
      </c>
      <c r="F252" s="214">
        <v>16222324780.579998</v>
      </c>
    </row>
    <row r="253" spans="2:6" x14ac:dyDescent="0.25">
      <c r="B253" s="159" t="s">
        <v>611</v>
      </c>
      <c r="C253" s="219">
        <v>170773683960</v>
      </c>
      <c r="D253" s="219">
        <v>5116079888.1499996</v>
      </c>
      <c r="E253" s="219">
        <v>12725361422.759998</v>
      </c>
      <c r="F253" s="219">
        <v>12099836552.01</v>
      </c>
    </row>
    <row r="254" spans="2:6" x14ac:dyDescent="0.25">
      <c r="B254" s="218" t="s">
        <v>437</v>
      </c>
      <c r="C254" s="219">
        <v>9543329178</v>
      </c>
      <c r="D254" s="219">
        <v>739346377.38</v>
      </c>
      <c r="E254" s="219">
        <v>553470360.62</v>
      </c>
      <c r="F254" s="219">
        <v>620041437.43000007</v>
      </c>
    </row>
    <row r="255" spans="2:6" x14ac:dyDescent="0.25">
      <c r="B255" s="218" t="s">
        <v>598</v>
      </c>
      <c r="C255" s="219">
        <v>18883034943</v>
      </c>
      <c r="D255" s="219">
        <v>235213073.53999999</v>
      </c>
      <c r="E255" s="219">
        <v>663294538.98000014</v>
      </c>
      <c r="F255" s="219">
        <v>648978184.85000002</v>
      </c>
    </row>
    <row r="256" spans="2:6" x14ac:dyDescent="0.25">
      <c r="B256" s="218" t="s">
        <v>610</v>
      </c>
      <c r="C256" s="219">
        <v>83048381959</v>
      </c>
      <c r="D256" s="219">
        <v>2098877847.1299999</v>
      </c>
      <c r="E256" s="219">
        <v>6938451881.1899986</v>
      </c>
      <c r="F256" s="219">
        <v>6786627132.1499996</v>
      </c>
    </row>
    <row r="257" spans="2:6" x14ac:dyDescent="0.25">
      <c r="B257" s="218" t="s">
        <v>604</v>
      </c>
      <c r="C257" s="219">
        <v>36791157958</v>
      </c>
      <c r="D257" s="219">
        <v>1314101675.96</v>
      </c>
      <c r="E257" s="219">
        <v>3469187472.0600004</v>
      </c>
      <c r="F257" s="219">
        <v>2844995768.9500003</v>
      </c>
    </row>
    <row r="258" spans="2:6" x14ac:dyDescent="0.25">
      <c r="B258" s="218" t="s">
        <v>609</v>
      </c>
      <c r="C258" s="219">
        <v>6798840315</v>
      </c>
      <c r="D258" s="219">
        <v>67464481.800000012</v>
      </c>
      <c r="E258" s="219">
        <v>338151556.03000009</v>
      </c>
      <c r="F258" s="219">
        <v>333204879.39000005</v>
      </c>
    </row>
    <row r="259" spans="2:6" x14ac:dyDescent="0.25">
      <c r="B259" s="218" t="s">
        <v>608</v>
      </c>
      <c r="C259" s="219">
        <v>9740875154</v>
      </c>
      <c r="D259" s="219">
        <v>338314602.48999995</v>
      </c>
      <c r="E259" s="219">
        <v>395901645.84999996</v>
      </c>
      <c r="F259" s="219">
        <v>410717518.75</v>
      </c>
    </row>
    <row r="260" spans="2:6" x14ac:dyDescent="0.25">
      <c r="B260" s="218" t="s">
        <v>595</v>
      </c>
      <c r="C260" s="219">
        <v>303800673</v>
      </c>
      <c r="D260" s="219">
        <v>3264973.46</v>
      </c>
      <c r="E260" s="219">
        <v>3284533.06</v>
      </c>
      <c r="F260" s="219">
        <v>3284533.06</v>
      </c>
    </row>
    <row r="261" spans="2:6" x14ac:dyDescent="0.25">
      <c r="B261" s="218" t="s">
        <v>607</v>
      </c>
      <c r="C261" s="219">
        <v>889503853</v>
      </c>
      <c r="D261" s="219">
        <v>21563447.690000001</v>
      </c>
      <c r="E261" s="219">
        <v>53915114.730000004</v>
      </c>
      <c r="F261" s="219">
        <v>58268487.890000008</v>
      </c>
    </row>
    <row r="262" spans="2:6" x14ac:dyDescent="0.25">
      <c r="B262" s="218" t="s">
        <v>606</v>
      </c>
      <c r="C262" s="219">
        <v>2864746004</v>
      </c>
      <c r="D262" s="219">
        <v>144013897.28</v>
      </c>
      <c r="E262" s="219">
        <v>155784808.81999999</v>
      </c>
      <c r="F262" s="219">
        <v>98798056.289999992</v>
      </c>
    </row>
    <row r="263" spans="2:6" x14ac:dyDescent="0.25">
      <c r="B263" s="218" t="s">
        <v>414</v>
      </c>
      <c r="C263" s="219">
        <v>1910013923</v>
      </c>
      <c r="D263" s="219">
        <v>153919511.42000002</v>
      </c>
      <c r="E263" s="219">
        <v>153919511.42000002</v>
      </c>
      <c r="F263" s="219">
        <v>294920553.25</v>
      </c>
    </row>
    <row r="264" spans="2:6" x14ac:dyDescent="0.25">
      <c r="B264" s="159" t="s">
        <v>605</v>
      </c>
      <c r="C264" s="219">
        <v>2521069884</v>
      </c>
      <c r="D264" s="219">
        <v>3301745.2</v>
      </c>
      <c r="E264" s="219">
        <v>9779411.8800000008</v>
      </c>
      <c r="F264" s="219">
        <v>2668852.88</v>
      </c>
    </row>
    <row r="265" spans="2:6" x14ac:dyDescent="0.25">
      <c r="B265" s="218" t="s">
        <v>604</v>
      </c>
      <c r="C265" s="219">
        <v>1785701384</v>
      </c>
      <c r="D265" s="219">
        <v>0</v>
      </c>
      <c r="E265" s="219">
        <v>0</v>
      </c>
      <c r="F265" s="219">
        <v>0</v>
      </c>
    </row>
    <row r="266" spans="2:6" x14ac:dyDescent="0.25">
      <c r="B266" s="218" t="s">
        <v>603</v>
      </c>
      <c r="C266" s="219">
        <v>735368500</v>
      </c>
      <c r="D266" s="219">
        <v>3301745.2</v>
      </c>
      <c r="E266" s="219">
        <v>9779411.8800000008</v>
      </c>
      <c r="F266" s="219">
        <v>2668852.88</v>
      </c>
    </row>
    <row r="267" spans="2:6" x14ac:dyDescent="0.25">
      <c r="B267" s="159" t="s">
        <v>602</v>
      </c>
      <c r="C267" s="219">
        <v>408501104</v>
      </c>
      <c r="D267" s="219">
        <v>26802404.98</v>
      </c>
      <c r="E267" s="219">
        <v>31477757.870000001</v>
      </c>
      <c r="F267" s="219">
        <v>40674641.549999997</v>
      </c>
    </row>
    <row r="268" spans="2:6" x14ac:dyDescent="0.25">
      <c r="B268" s="218" t="s">
        <v>598</v>
      </c>
      <c r="C268" s="219">
        <v>408501104</v>
      </c>
      <c r="D268" s="219">
        <v>26802404.98</v>
      </c>
      <c r="E268" s="219">
        <v>31477757.870000001</v>
      </c>
      <c r="F268" s="219">
        <v>40674641.549999997</v>
      </c>
    </row>
    <row r="269" spans="2:6" x14ac:dyDescent="0.25">
      <c r="B269" s="159" t="s">
        <v>601</v>
      </c>
      <c r="C269" s="219">
        <v>15455318687</v>
      </c>
      <c r="D269" s="219">
        <v>1319762083.9399998</v>
      </c>
      <c r="E269" s="219">
        <v>1317696101.2500002</v>
      </c>
      <c r="F269" s="219">
        <v>1303652452.2299998</v>
      </c>
    </row>
    <row r="270" spans="2:6" x14ac:dyDescent="0.25">
      <c r="B270" s="218" t="s">
        <v>600</v>
      </c>
      <c r="C270" s="219">
        <v>15455318687</v>
      </c>
      <c r="D270" s="219">
        <v>1319762083.9399998</v>
      </c>
      <c r="E270" s="219">
        <v>1317696101.2500002</v>
      </c>
      <c r="F270" s="219">
        <v>1303652452.2299998</v>
      </c>
    </row>
    <row r="271" spans="2:6" x14ac:dyDescent="0.25">
      <c r="B271" s="159" t="s">
        <v>599</v>
      </c>
      <c r="C271" s="219">
        <v>215545437</v>
      </c>
      <c r="D271" s="219">
        <v>18528963.800000001</v>
      </c>
      <c r="E271" s="219">
        <v>18273544.460000001</v>
      </c>
      <c r="F271" s="219">
        <v>18207747.610000003</v>
      </c>
    </row>
    <row r="272" spans="2:6" x14ac:dyDescent="0.25">
      <c r="B272" s="218" t="s">
        <v>598</v>
      </c>
      <c r="C272" s="219">
        <v>215545437</v>
      </c>
      <c r="D272" s="219">
        <v>18528963.800000001</v>
      </c>
      <c r="E272" s="219">
        <v>18273544.460000001</v>
      </c>
      <c r="F272" s="219">
        <v>18207747.610000003</v>
      </c>
    </row>
    <row r="273" spans="2:6" x14ac:dyDescent="0.25">
      <c r="B273" s="159" t="s">
        <v>597</v>
      </c>
      <c r="C273" s="219">
        <v>2403614449</v>
      </c>
      <c r="D273" s="219">
        <v>188218579.47000003</v>
      </c>
      <c r="E273" s="219">
        <v>148336575.66999999</v>
      </c>
      <c r="F273" s="219">
        <v>129188547.8</v>
      </c>
    </row>
    <row r="274" spans="2:6" x14ac:dyDescent="0.25">
      <c r="B274" s="218" t="s">
        <v>595</v>
      </c>
      <c r="C274" s="219">
        <v>2403614449</v>
      </c>
      <c r="D274" s="219">
        <v>188218579.47000003</v>
      </c>
      <c r="E274" s="219">
        <v>148336575.66999999</v>
      </c>
      <c r="F274" s="219">
        <v>129188547.8</v>
      </c>
    </row>
    <row r="275" spans="2:6" x14ac:dyDescent="0.25">
      <c r="B275" s="159" t="s">
        <v>596</v>
      </c>
      <c r="C275" s="219">
        <v>2707281872</v>
      </c>
      <c r="D275" s="219">
        <v>174541103.16999999</v>
      </c>
      <c r="E275" s="219">
        <v>192999690.58000004</v>
      </c>
      <c r="F275" s="219">
        <v>188645655.71000001</v>
      </c>
    </row>
    <row r="276" spans="2:6" x14ac:dyDescent="0.25">
      <c r="B276" s="218" t="s">
        <v>595</v>
      </c>
      <c r="C276" s="219">
        <v>2707281872</v>
      </c>
      <c r="D276" s="219">
        <v>174541103.16999999</v>
      </c>
      <c r="E276" s="219">
        <v>192999690.58000004</v>
      </c>
      <c r="F276" s="219">
        <v>188645655.71000001</v>
      </c>
    </row>
    <row r="277" spans="2:6" x14ac:dyDescent="0.25">
      <c r="B277" s="159" t="s">
        <v>594</v>
      </c>
      <c r="C277" s="219">
        <v>8336626554</v>
      </c>
      <c r="D277" s="219">
        <v>433748680.10999995</v>
      </c>
      <c r="E277" s="219">
        <v>780473626.07000005</v>
      </c>
      <c r="F277" s="219">
        <v>760057020.91999984</v>
      </c>
    </row>
    <row r="278" spans="2:6" x14ac:dyDescent="0.25">
      <c r="B278" s="218" t="s">
        <v>593</v>
      </c>
      <c r="C278" s="219">
        <v>8336626554</v>
      </c>
      <c r="D278" s="219">
        <v>433748680.10999995</v>
      </c>
      <c r="E278" s="219">
        <v>780473626.07000005</v>
      </c>
      <c r="F278" s="219">
        <v>760057020.91999984</v>
      </c>
    </row>
    <row r="279" spans="2:6" x14ac:dyDescent="0.25">
      <c r="B279" s="159" t="s">
        <v>592</v>
      </c>
      <c r="C279" s="219">
        <v>28326058053</v>
      </c>
      <c r="D279" s="219">
        <v>1323385104.4000001</v>
      </c>
      <c r="E279" s="219">
        <v>1433379005.9300001</v>
      </c>
      <c r="F279" s="219">
        <v>1679393309.8699999</v>
      </c>
    </row>
    <row r="280" spans="2:6" x14ac:dyDescent="0.25">
      <c r="B280" s="218" t="s">
        <v>591</v>
      </c>
      <c r="C280" s="219">
        <v>28326058053</v>
      </c>
      <c r="D280" s="219">
        <v>1323385104.4000001</v>
      </c>
      <c r="E280" s="219">
        <v>1433379005.9300001</v>
      </c>
      <c r="F280" s="219">
        <v>1679393309.8699999</v>
      </c>
    </row>
    <row r="281" spans="2:6" x14ac:dyDescent="0.25">
      <c r="B281" s="249" t="s">
        <v>101</v>
      </c>
      <c r="C281" s="213">
        <v>123452761388</v>
      </c>
      <c r="D281" s="213">
        <v>12532533794.150002</v>
      </c>
      <c r="E281" s="213">
        <v>10581429980.82</v>
      </c>
      <c r="F281" s="213">
        <v>9006068510.5799999</v>
      </c>
    </row>
    <row r="282" spans="2:6" x14ac:dyDescent="0.25">
      <c r="B282" s="168" t="s">
        <v>590</v>
      </c>
      <c r="C282" s="214">
        <v>123452761388</v>
      </c>
      <c r="D282" s="214">
        <v>12532533794.150002</v>
      </c>
      <c r="E282" s="214">
        <v>10581429980.82</v>
      </c>
      <c r="F282" s="214">
        <v>9006068510.5799999</v>
      </c>
    </row>
    <row r="283" spans="2:6" x14ac:dyDescent="0.25">
      <c r="B283" s="159" t="s">
        <v>589</v>
      </c>
      <c r="C283" s="219">
        <v>114824796924</v>
      </c>
      <c r="D283" s="219">
        <v>8361028993.7099991</v>
      </c>
      <c r="E283" s="219">
        <v>8291621458.8499994</v>
      </c>
      <c r="F283" s="219">
        <v>8166813089.8799992</v>
      </c>
    </row>
    <row r="284" spans="2:6" x14ac:dyDescent="0.25">
      <c r="B284" s="218" t="s">
        <v>437</v>
      </c>
      <c r="C284" s="219">
        <v>5358574258</v>
      </c>
      <c r="D284" s="219">
        <v>764720279.15999985</v>
      </c>
      <c r="E284" s="219">
        <v>721684090.08999991</v>
      </c>
      <c r="F284" s="219">
        <v>705934731.30999994</v>
      </c>
    </row>
    <row r="285" spans="2:6" x14ac:dyDescent="0.25">
      <c r="B285" s="218" t="s">
        <v>577</v>
      </c>
      <c r="C285" s="219">
        <v>389714537</v>
      </c>
      <c r="D285" s="219">
        <v>0</v>
      </c>
      <c r="E285" s="219">
        <v>0</v>
      </c>
      <c r="F285" s="219">
        <v>0</v>
      </c>
    </row>
    <row r="286" spans="2:6" x14ac:dyDescent="0.25">
      <c r="B286" s="218" t="s">
        <v>580</v>
      </c>
      <c r="C286" s="219">
        <v>1011999975</v>
      </c>
      <c r="D286" s="219">
        <v>35192671.280000001</v>
      </c>
      <c r="E286" s="219">
        <v>34996329.839999996</v>
      </c>
      <c r="F286" s="219">
        <v>34279075.380000003</v>
      </c>
    </row>
    <row r="287" spans="2:6" x14ac:dyDescent="0.25">
      <c r="B287" s="218" t="s">
        <v>588</v>
      </c>
      <c r="C287" s="219">
        <v>104762729</v>
      </c>
      <c r="D287" s="219">
        <v>544198.5</v>
      </c>
      <c r="E287" s="219">
        <v>373825</v>
      </c>
      <c r="F287" s="219">
        <v>798999.97</v>
      </c>
    </row>
    <row r="288" spans="2:6" x14ac:dyDescent="0.25">
      <c r="B288" s="218" t="s">
        <v>587</v>
      </c>
      <c r="C288" s="219">
        <v>1898954988</v>
      </c>
      <c r="D288" s="219">
        <v>67662800.719999999</v>
      </c>
      <c r="E288" s="219">
        <v>57021313.289999999</v>
      </c>
      <c r="F288" s="219">
        <v>62185356.780000009</v>
      </c>
    </row>
    <row r="289" spans="2:6" x14ac:dyDescent="0.25">
      <c r="B289" s="218" t="s">
        <v>586</v>
      </c>
      <c r="C289" s="219">
        <v>32000000</v>
      </c>
      <c r="D289" s="219">
        <v>22106669.530000001</v>
      </c>
      <c r="E289" s="219">
        <v>7177459.3899999997</v>
      </c>
      <c r="F289" s="219">
        <v>19929069.859999999</v>
      </c>
    </row>
    <row r="290" spans="2:6" x14ac:dyDescent="0.25">
      <c r="B290" s="218" t="s">
        <v>579</v>
      </c>
      <c r="C290" s="219">
        <v>878764721</v>
      </c>
      <c r="D290" s="219">
        <v>695603.73</v>
      </c>
      <c r="E290" s="219">
        <v>167644.73000000001</v>
      </c>
      <c r="F290" s="219">
        <v>0</v>
      </c>
    </row>
    <row r="291" spans="2:6" x14ac:dyDescent="0.25">
      <c r="B291" s="218" t="s">
        <v>585</v>
      </c>
      <c r="C291" s="219">
        <v>23908152</v>
      </c>
      <c r="D291" s="219">
        <v>460200</v>
      </c>
      <c r="E291" s="219">
        <v>692045</v>
      </c>
      <c r="F291" s="219">
        <v>60480</v>
      </c>
    </row>
    <row r="292" spans="2:6" x14ac:dyDescent="0.25">
      <c r="B292" s="218" t="s">
        <v>584</v>
      </c>
      <c r="C292" s="219">
        <v>24027276</v>
      </c>
      <c r="D292" s="219">
        <v>327799.28000000003</v>
      </c>
      <c r="E292" s="219">
        <v>189980</v>
      </c>
      <c r="F292" s="219">
        <v>0</v>
      </c>
    </row>
    <row r="293" spans="2:6" x14ac:dyDescent="0.25">
      <c r="B293" s="218" t="s">
        <v>414</v>
      </c>
      <c r="C293" s="219">
        <v>1181805339</v>
      </c>
      <c r="D293" s="219">
        <v>119412147.08</v>
      </c>
      <c r="E293" s="219">
        <v>119412147.08</v>
      </c>
      <c r="F293" s="219">
        <v>86784932.829999998</v>
      </c>
    </row>
    <row r="294" spans="2:6" x14ac:dyDescent="0.25">
      <c r="B294" s="218" t="s">
        <v>413</v>
      </c>
      <c r="C294" s="219">
        <v>103920284949</v>
      </c>
      <c r="D294" s="219">
        <v>7349906624.4299994</v>
      </c>
      <c r="E294" s="219">
        <v>7349906624.4299994</v>
      </c>
      <c r="F294" s="219">
        <v>7256840443.75</v>
      </c>
    </row>
    <row r="295" spans="2:6" x14ac:dyDescent="0.25">
      <c r="B295" s="159" t="s">
        <v>583</v>
      </c>
      <c r="C295" s="219">
        <v>241775024</v>
      </c>
      <c r="D295" s="219">
        <v>11089737.4</v>
      </c>
      <c r="E295" s="219">
        <v>12589737.4</v>
      </c>
      <c r="F295" s="219">
        <v>13832035.369999997</v>
      </c>
    </row>
    <row r="296" spans="2:6" x14ac:dyDescent="0.25">
      <c r="B296" s="218" t="s">
        <v>579</v>
      </c>
      <c r="C296" s="219">
        <v>241775024</v>
      </c>
      <c r="D296" s="219">
        <v>11089737.4</v>
      </c>
      <c r="E296" s="219">
        <v>12589737.4</v>
      </c>
      <c r="F296" s="219">
        <v>13832035.369999997</v>
      </c>
    </row>
    <row r="297" spans="2:6" x14ac:dyDescent="0.25">
      <c r="B297" s="159" t="s">
        <v>582</v>
      </c>
      <c r="C297" s="219">
        <v>8386189440</v>
      </c>
      <c r="D297" s="219">
        <v>4153125089.8800001</v>
      </c>
      <c r="E297" s="219">
        <v>2249872541.21</v>
      </c>
      <c r="F297" s="219">
        <v>797277019.92000008</v>
      </c>
    </row>
    <row r="298" spans="2:6" x14ac:dyDescent="0.25">
      <c r="B298" s="218" t="s">
        <v>581</v>
      </c>
      <c r="C298" s="219">
        <v>4523739784</v>
      </c>
      <c r="D298" s="219">
        <v>2156702385.3400002</v>
      </c>
      <c r="E298" s="219">
        <v>1210575838.77</v>
      </c>
      <c r="F298" s="219">
        <v>420517678.92000002</v>
      </c>
    </row>
    <row r="299" spans="2:6" x14ac:dyDescent="0.25">
      <c r="B299" s="218" t="s">
        <v>580</v>
      </c>
      <c r="C299" s="219">
        <v>3862449656</v>
      </c>
      <c r="D299" s="219">
        <v>1996422704.54</v>
      </c>
      <c r="E299" s="219">
        <v>1021938812.92</v>
      </c>
      <c r="F299" s="219">
        <v>376759341</v>
      </c>
    </row>
    <row r="300" spans="2:6" x14ac:dyDescent="0.25">
      <c r="B300" s="218" t="s">
        <v>579</v>
      </c>
      <c r="C300" s="219">
        <v>0</v>
      </c>
      <c r="D300" s="219">
        <v>0</v>
      </c>
      <c r="E300" s="219">
        <v>17357889.52</v>
      </c>
      <c r="F300" s="219">
        <v>0</v>
      </c>
    </row>
    <row r="301" spans="2:6" x14ac:dyDescent="0.25">
      <c r="B301" s="159" t="s">
        <v>578</v>
      </c>
      <c r="C301" s="219">
        <v>0</v>
      </c>
      <c r="D301" s="219">
        <v>7289973.1600000001</v>
      </c>
      <c r="E301" s="219">
        <v>27346243.359999999</v>
      </c>
      <c r="F301" s="219">
        <v>28146365.410000008</v>
      </c>
    </row>
    <row r="302" spans="2:6" x14ac:dyDescent="0.25">
      <c r="B302" s="218" t="s">
        <v>577</v>
      </c>
      <c r="C302" s="219">
        <v>0</v>
      </c>
      <c r="D302" s="219">
        <v>7289973.1600000001</v>
      </c>
      <c r="E302" s="219">
        <v>27346243.359999999</v>
      </c>
      <c r="F302" s="219">
        <v>28146365.410000008</v>
      </c>
    </row>
    <row r="303" spans="2:6" x14ac:dyDescent="0.25">
      <c r="B303" s="249" t="s">
        <v>100</v>
      </c>
      <c r="C303" s="213">
        <v>2890580897</v>
      </c>
      <c r="D303" s="213">
        <v>235101764.81999999</v>
      </c>
      <c r="E303" s="213">
        <v>238314386.25999996</v>
      </c>
      <c r="F303" s="213">
        <v>206326456.16</v>
      </c>
    </row>
    <row r="304" spans="2:6" x14ac:dyDescent="0.25">
      <c r="B304" s="168" t="s">
        <v>576</v>
      </c>
      <c r="C304" s="214">
        <v>2890580897</v>
      </c>
      <c r="D304" s="214">
        <v>235101764.81999999</v>
      </c>
      <c r="E304" s="214">
        <v>238314386.25999996</v>
      </c>
      <c r="F304" s="214">
        <v>206326456.16</v>
      </c>
    </row>
    <row r="305" spans="2:6" x14ac:dyDescent="0.25">
      <c r="B305" s="159" t="s">
        <v>575</v>
      </c>
      <c r="C305" s="219">
        <v>2746095827</v>
      </c>
      <c r="D305" s="219">
        <v>223663870.72999999</v>
      </c>
      <c r="E305" s="219">
        <v>230969884.87999997</v>
      </c>
      <c r="F305" s="219">
        <v>199763123.28999999</v>
      </c>
    </row>
    <row r="306" spans="2:6" x14ac:dyDescent="0.25">
      <c r="B306" s="218" t="s">
        <v>437</v>
      </c>
      <c r="C306" s="219">
        <v>1249396408</v>
      </c>
      <c r="D306" s="219">
        <v>86067722.109999999</v>
      </c>
      <c r="E306" s="219">
        <v>91078240.449999988</v>
      </c>
      <c r="F306" s="219">
        <v>93618649.039999992</v>
      </c>
    </row>
    <row r="307" spans="2:6" x14ac:dyDescent="0.25">
      <c r="B307" s="218" t="s">
        <v>574</v>
      </c>
      <c r="C307" s="219">
        <v>396169155</v>
      </c>
      <c r="D307" s="219">
        <v>59801989.990000002</v>
      </c>
      <c r="E307" s="219">
        <v>70194808.200000003</v>
      </c>
      <c r="F307" s="219">
        <v>30986031.800000001</v>
      </c>
    </row>
    <row r="308" spans="2:6" x14ac:dyDescent="0.25">
      <c r="B308" s="218" t="s">
        <v>573</v>
      </c>
      <c r="C308" s="219">
        <v>641414855</v>
      </c>
      <c r="D308" s="219">
        <v>48830087.159999996</v>
      </c>
      <c r="E308" s="219">
        <v>50008192.839999996</v>
      </c>
      <c r="F308" s="219">
        <v>49152773.059999995</v>
      </c>
    </row>
    <row r="309" spans="2:6" x14ac:dyDescent="0.25">
      <c r="B309" s="218" t="s">
        <v>572</v>
      </c>
      <c r="C309" s="219">
        <v>68327400</v>
      </c>
      <c r="D309" s="219">
        <v>3413826.54</v>
      </c>
      <c r="E309" s="219">
        <v>3413826.5399999996</v>
      </c>
      <c r="F309" s="219">
        <v>3352929.0399999996</v>
      </c>
    </row>
    <row r="310" spans="2:6" x14ac:dyDescent="0.25">
      <c r="B310" s="218" t="s">
        <v>571</v>
      </c>
      <c r="C310" s="219">
        <v>34362500</v>
      </c>
      <c r="D310" s="219">
        <v>2419699.02</v>
      </c>
      <c r="E310" s="219">
        <v>2485549.0200000005</v>
      </c>
      <c r="F310" s="219">
        <v>2563399.0200000005</v>
      </c>
    </row>
    <row r="311" spans="2:6" x14ac:dyDescent="0.25">
      <c r="B311" s="218" t="s">
        <v>569</v>
      </c>
      <c r="C311" s="219">
        <v>214647441</v>
      </c>
      <c r="D311" s="219">
        <v>21649479.240000002</v>
      </c>
      <c r="E311" s="219">
        <v>12308201.16</v>
      </c>
      <c r="F311" s="219">
        <v>18608274.659999996</v>
      </c>
    </row>
    <row r="312" spans="2:6" x14ac:dyDescent="0.25">
      <c r="B312" s="218" t="s">
        <v>414</v>
      </c>
      <c r="C312" s="219">
        <v>141778068</v>
      </c>
      <c r="D312" s="219">
        <v>1481066.67</v>
      </c>
      <c r="E312" s="219">
        <v>1481066.67</v>
      </c>
      <c r="F312" s="219">
        <v>1481066.67</v>
      </c>
    </row>
    <row r="313" spans="2:6" x14ac:dyDescent="0.25">
      <c r="B313" s="159" t="s">
        <v>570</v>
      </c>
      <c r="C313" s="219">
        <v>144485070</v>
      </c>
      <c r="D313" s="219">
        <v>11437894.09</v>
      </c>
      <c r="E313" s="219">
        <v>7344501.3799999999</v>
      </c>
      <c r="F313" s="219">
        <v>6563332.8699999992</v>
      </c>
    </row>
    <row r="314" spans="2:6" x14ac:dyDescent="0.25">
      <c r="B314" s="218" t="s">
        <v>569</v>
      </c>
      <c r="C314" s="219">
        <v>144485070</v>
      </c>
      <c r="D314" s="219">
        <v>11437894.09</v>
      </c>
      <c r="E314" s="219">
        <v>7344501.3799999999</v>
      </c>
      <c r="F314" s="219">
        <v>6563332.8699999992</v>
      </c>
    </row>
    <row r="315" spans="2:6" x14ac:dyDescent="0.25">
      <c r="B315" s="249" t="s">
        <v>99</v>
      </c>
      <c r="C315" s="213">
        <v>3321764347</v>
      </c>
      <c r="D315" s="213">
        <v>170379671.92000002</v>
      </c>
      <c r="E315" s="213">
        <v>167919676.36000001</v>
      </c>
      <c r="F315" s="213">
        <v>202458630.04000002</v>
      </c>
    </row>
    <row r="316" spans="2:6" x14ac:dyDescent="0.25">
      <c r="B316" s="168" t="s">
        <v>568</v>
      </c>
      <c r="C316" s="214">
        <v>3321764347</v>
      </c>
      <c r="D316" s="214">
        <v>170379671.92000002</v>
      </c>
      <c r="E316" s="214">
        <v>167919676.36000001</v>
      </c>
      <c r="F316" s="214">
        <v>202458630.04000002</v>
      </c>
    </row>
    <row r="317" spans="2:6" x14ac:dyDescent="0.25">
      <c r="B317" s="159" t="s">
        <v>567</v>
      </c>
      <c r="C317" s="219">
        <v>3321764347</v>
      </c>
      <c r="D317" s="219">
        <v>170379671.92000002</v>
      </c>
      <c r="E317" s="219">
        <v>167919676.36000001</v>
      </c>
      <c r="F317" s="219">
        <v>202458630.04000002</v>
      </c>
    </row>
    <row r="318" spans="2:6" x14ac:dyDescent="0.25">
      <c r="B318" s="218" t="s">
        <v>437</v>
      </c>
      <c r="C318" s="219">
        <v>559207565</v>
      </c>
      <c r="D318" s="219">
        <v>33971347.600000001</v>
      </c>
      <c r="E318" s="219">
        <v>30467188.250000007</v>
      </c>
      <c r="F318" s="219">
        <v>72513308.930000007</v>
      </c>
    </row>
    <row r="319" spans="2:6" x14ac:dyDescent="0.25">
      <c r="B319" s="218" t="s">
        <v>566</v>
      </c>
      <c r="C319" s="219">
        <v>343061350</v>
      </c>
      <c r="D319" s="219">
        <v>33471711.419999998</v>
      </c>
      <c r="E319" s="219">
        <v>32528850.889999997</v>
      </c>
      <c r="F319" s="219">
        <v>34280653.240000002</v>
      </c>
    </row>
    <row r="320" spans="2:6" x14ac:dyDescent="0.25">
      <c r="B320" s="218" t="s">
        <v>565</v>
      </c>
      <c r="C320" s="219">
        <v>19548000</v>
      </c>
      <c r="D320" s="219">
        <v>1593584.04</v>
      </c>
      <c r="E320" s="219">
        <v>1593584.04</v>
      </c>
      <c r="F320" s="219">
        <v>1643291.54</v>
      </c>
    </row>
    <row r="321" spans="2:7" x14ac:dyDescent="0.25">
      <c r="B321" s="218" t="s">
        <v>564</v>
      </c>
      <c r="C321" s="219">
        <v>1451871557</v>
      </c>
      <c r="D321" s="219">
        <v>17259152.670000002</v>
      </c>
      <c r="E321" s="219">
        <v>19246176.990000002</v>
      </c>
      <c r="F321" s="219">
        <v>9937500.1400000006</v>
      </c>
    </row>
    <row r="322" spans="2:7" x14ac:dyDescent="0.25">
      <c r="B322" s="218" t="s">
        <v>414</v>
      </c>
      <c r="C322" s="219">
        <v>24755964</v>
      </c>
      <c r="D322" s="219">
        <v>455773</v>
      </c>
      <c r="E322" s="219">
        <v>455773</v>
      </c>
      <c r="F322" s="219">
        <v>455773</v>
      </c>
    </row>
    <row r="323" spans="2:7" x14ac:dyDescent="0.25">
      <c r="B323" s="218" t="s">
        <v>413</v>
      </c>
      <c r="C323" s="219">
        <v>923319911</v>
      </c>
      <c r="D323" s="219">
        <v>83628103.189999998</v>
      </c>
      <c r="E323" s="219">
        <v>83628103.189999998</v>
      </c>
      <c r="F323" s="219">
        <v>83628103.189999998</v>
      </c>
    </row>
    <row r="324" spans="2:7" x14ac:dyDescent="0.25">
      <c r="B324" s="249" t="s">
        <v>98</v>
      </c>
      <c r="C324" s="213">
        <v>15702169538</v>
      </c>
      <c r="D324" s="213">
        <v>5304336025.7699995</v>
      </c>
      <c r="E324" s="213">
        <v>5142233255.6399984</v>
      </c>
      <c r="F324" s="213">
        <v>5040747308.8799992</v>
      </c>
    </row>
    <row r="325" spans="2:7" x14ac:dyDescent="0.25">
      <c r="B325" s="168" t="s">
        <v>563</v>
      </c>
      <c r="C325" s="214">
        <v>15702169538</v>
      </c>
      <c r="D325" s="214">
        <v>5304336025.7699995</v>
      </c>
      <c r="E325" s="214">
        <v>5142233255.6399984</v>
      </c>
      <c r="F325" s="214">
        <v>5040747308.8799992</v>
      </c>
    </row>
    <row r="326" spans="2:7" x14ac:dyDescent="0.25">
      <c r="B326" s="159" t="s">
        <v>562</v>
      </c>
      <c r="C326" s="219">
        <v>14875474831</v>
      </c>
      <c r="D326" s="219">
        <v>5269284994.6400003</v>
      </c>
      <c r="E326" s="219">
        <v>5086008553.9599991</v>
      </c>
      <c r="F326" s="219">
        <v>4988860681.4699993</v>
      </c>
    </row>
    <row r="327" spans="2:7" x14ac:dyDescent="0.25">
      <c r="B327" s="218" t="s">
        <v>437</v>
      </c>
      <c r="C327" s="219">
        <v>3286347639</v>
      </c>
      <c r="D327" s="219">
        <v>373415678.84000003</v>
      </c>
      <c r="E327" s="219">
        <v>233562382.53999999</v>
      </c>
      <c r="F327" s="219">
        <v>184327189.21000001</v>
      </c>
    </row>
    <row r="328" spans="2:7" x14ac:dyDescent="0.25">
      <c r="B328" s="218" t="s">
        <v>561</v>
      </c>
      <c r="C328" s="219">
        <v>585117116</v>
      </c>
      <c r="D328" s="219">
        <v>10860136.289999999</v>
      </c>
      <c r="E328" s="219">
        <v>14460817.699999999</v>
      </c>
      <c r="F328" s="219">
        <v>34830179.899999999</v>
      </c>
      <c r="G328" s="218"/>
    </row>
    <row r="329" spans="2:7" x14ac:dyDescent="0.25">
      <c r="B329" s="218" t="s">
        <v>560</v>
      </c>
      <c r="C329" s="219">
        <v>2455428027</v>
      </c>
      <c r="D329" s="219">
        <v>280783008.12999994</v>
      </c>
      <c r="E329" s="219">
        <v>233554864.55000001</v>
      </c>
      <c r="F329" s="219">
        <v>201924432.88</v>
      </c>
      <c r="G329" s="218"/>
    </row>
    <row r="330" spans="2:7" x14ac:dyDescent="0.25">
      <c r="B330" s="218" t="s">
        <v>552</v>
      </c>
      <c r="C330" s="219">
        <v>286248000</v>
      </c>
      <c r="D330" s="219">
        <v>8710441.6699999999</v>
      </c>
      <c r="E330" s="219">
        <v>8080160.3600000003</v>
      </c>
      <c r="F330" s="219">
        <v>9136724.1600000001</v>
      </c>
      <c r="G330" s="218"/>
    </row>
    <row r="331" spans="2:7" x14ac:dyDescent="0.25">
      <c r="B331" s="218" t="s">
        <v>557</v>
      </c>
      <c r="C331" s="219">
        <v>15000000</v>
      </c>
      <c r="D331" s="219">
        <v>0</v>
      </c>
      <c r="E331" s="219">
        <v>134850</v>
      </c>
      <c r="F331" s="219">
        <v>166946</v>
      </c>
      <c r="G331" s="218"/>
    </row>
    <row r="332" spans="2:7" x14ac:dyDescent="0.25">
      <c r="B332" s="218" t="s">
        <v>559</v>
      </c>
      <c r="C332" s="219">
        <v>1441004911</v>
      </c>
      <c r="D332" s="219">
        <v>723201.76000000024</v>
      </c>
      <c r="E332" s="219">
        <v>1422950.8599999999</v>
      </c>
      <c r="F332" s="219">
        <v>249035.72</v>
      </c>
      <c r="G332" s="218"/>
    </row>
    <row r="333" spans="2:7" x14ac:dyDescent="0.25">
      <c r="B333" s="218" t="s">
        <v>414</v>
      </c>
      <c r="C333" s="219">
        <v>1000508524</v>
      </c>
      <c r="D333" s="219">
        <v>802507714.8499999</v>
      </c>
      <c r="E333" s="219">
        <v>802507714.8499999</v>
      </c>
      <c r="F333" s="219">
        <v>786605801.51999998</v>
      </c>
      <c r="G333" s="218"/>
    </row>
    <row r="334" spans="2:7" x14ac:dyDescent="0.25">
      <c r="B334" s="218" t="s">
        <v>413</v>
      </c>
      <c r="C334" s="219">
        <v>5805820614</v>
      </c>
      <c r="D334" s="219">
        <v>3792284813.0999999</v>
      </c>
      <c r="E334" s="219">
        <v>3792284813.0999999</v>
      </c>
      <c r="F334" s="219">
        <v>3771620372.0799994</v>
      </c>
      <c r="G334" s="218"/>
    </row>
    <row r="335" spans="2:7" x14ac:dyDescent="0.25">
      <c r="B335" s="159" t="s">
        <v>558</v>
      </c>
      <c r="C335" s="219">
        <v>649454641</v>
      </c>
      <c r="D335" s="219">
        <v>21267424.84</v>
      </c>
      <c r="E335" s="219">
        <v>39975428.719999991</v>
      </c>
      <c r="F335" s="219">
        <v>39300143.250000007</v>
      </c>
    </row>
    <row r="336" spans="2:7" x14ac:dyDescent="0.25">
      <c r="B336" s="218" t="s">
        <v>557</v>
      </c>
      <c r="C336" s="219">
        <v>571152190</v>
      </c>
      <c r="D336" s="219">
        <v>5949951.3900000006</v>
      </c>
      <c r="E336" s="219">
        <v>37324220.239999995</v>
      </c>
      <c r="F336" s="219">
        <v>37276898.330000006</v>
      </c>
    </row>
    <row r="337" spans="2:6" x14ac:dyDescent="0.25">
      <c r="B337" s="218" t="s">
        <v>556</v>
      </c>
      <c r="C337" s="219">
        <v>57132451</v>
      </c>
      <c r="D337" s="219">
        <v>14726637.800000001</v>
      </c>
      <c r="E337" s="219">
        <v>1720694.2499999998</v>
      </c>
      <c r="F337" s="219">
        <v>834749.41999999993</v>
      </c>
    </row>
    <row r="338" spans="2:6" x14ac:dyDescent="0.25">
      <c r="B338" s="218" t="s">
        <v>555</v>
      </c>
      <c r="C338" s="219">
        <v>21170000</v>
      </c>
      <c r="D338" s="219">
        <v>590835.65</v>
      </c>
      <c r="E338" s="219">
        <v>930514.23</v>
      </c>
      <c r="F338" s="219">
        <v>1188495.5</v>
      </c>
    </row>
    <row r="339" spans="2:6" x14ac:dyDescent="0.25">
      <c r="B339" s="159" t="s">
        <v>554</v>
      </c>
      <c r="C339" s="219">
        <v>27240066</v>
      </c>
      <c r="D339" s="219">
        <v>1420886.2</v>
      </c>
      <c r="E339" s="219">
        <v>1165074.3999999999</v>
      </c>
      <c r="F339" s="219">
        <v>1354996.29</v>
      </c>
    </row>
    <row r="340" spans="2:6" x14ac:dyDescent="0.25">
      <c r="B340" s="218" t="s">
        <v>437</v>
      </c>
      <c r="C340" s="219">
        <v>27240066</v>
      </c>
      <c r="D340" s="219">
        <v>1420886.2</v>
      </c>
      <c r="E340" s="219">
        <v>1165074.3999999999</v>
      </c>
      <c r="F340" s="219">
        <v>1354996.29</v>
      </c>
    </row>
    <row r="341" spans="2:6" x14ac:dyDescent="0.25">
      <c r="B341" s="159" t="s">
        <v>553</v>
      </c>
      <c r="C341" s="219">
        <v>150000000</v>
      </c>
      <c r="D341" s="219">
        <v>12362720.09</v>
      </c>
      <c r="E341" s="219">
        <v>15084198.560000001</v>
      </c>
      <c r="F341" s="219">
        <v>11231487.870000003</v>
      </c>
    </row>
    <row r="342" spans="2:6" x14ac:dyDescent="0.25">
      <c r="B342" s="218" t="s">
        <v>552</v>
      </c>
      <c r="C342" s="219">
        <v>150000000</v>
      </c>
      <c r="D342" s="219">
        <v>12362720.09</v>
      </c>
      <c r="E342" s="219">
        <v>15084198.560000001</v>
      </c>
      <c r="F342" s="219">
        <v>11231487.870000003</v>
      </c>
    </row>
    <row r="343" spans="2:6" x14ac:dyDescent="0.25">
      <c r="B343" s="249" t="s">
        <v>551</v>
      </c>
      <c r="C343" s="213">
        <v>48295382533</v>
      </c>
      <c r="D343" s="213">
        <v>5393500092.8999996</v>
      </c>
      <c r="E343" s="213">
        <v>4766987878.4499998</v>
      </c>
      <c r="F343" s="213">
        <v>3765141681.2700005</v>
      </c>
    </row>
    <row r="344" spans="2:6" x14ac:dyDescent="0.25">
      <c r="B344" s="168" t="s">
        <v>550</v>
      </c>
      <c r="C344" s="214">
        <v>48295382533</v>
      </c>
      <c r="D344" s="214">
        <v>5393500092.8999996</v>
      </c>
      <c r="E344" s="214">
        <v>4766987878.4499998</v>
      </c>
      <c r="F344" s="214">
        <v>3765141681.2700005</v>
      </c>
    </row>
    <row r="345" spans="2:6" x14ac:dyDescent="0.25">
      <c r="B345" s="159" t="s">
        <v>549</v>
      </c>
      <c r="C345" s="219">
        <v>36273193816</v>
      </c>
      <c r="D345" s="219">
        <v>4064337972.8999996</v>
      </c>
      <c r="E345" s="219">
        <v>3919531261.73</v>
      </c>
      <c r="F345" s="219">
        <v>2735209827.3400002</v>
      </c>
    </row>
    <row r="346" spans="2:6" x14ac:dyDescent="0.25">
      <c r="B346" s="218" t="s">
        <v>437</v>
      </c>
      <c r="C346" s="219">
        <v>3200403388</v>
      </c>
      <c r="D346" s="219">
        <v>267765849.92000002</v>
      </c>
      <c r="E346" s="219">
        <v>197072295.5</v>
      </c>
      <c r="F346" s="219">
        <v>164722144.63</v>
      </c>
    </row>
    <row r="347" spans="2:6" x14ac:dyDescent="0.25">
      <c r="B347" s="218" t="s">
        <v>548</v>
      </c>
      <c r="C347" s="219">
        <v>13306891455</v>
      </c>
      <c r="D347" s="219">
        <v>383942972.13</v>
      </c>
      <c r="E347" s="219">
        <v>366715329.05000007</v>
      </c>
      <c r="F347" s="219">
        <v>167027872.13000003</v>
      </c>
    </row>
    <row r="348" spans="2:6" x14ac:dyDescent="0.25">
      <c r="B348" s="218" t="s">
        <v>547</v>
      </c>
      <c r="C348" s="219">
        <v>5246545416</v>
      </c>
      <c r="D348" s="219">
        <v>2033161847.0899999</v>
      </c>
      <c r="E348" s="219">
        <v>2020134467.2500002</v>
      </c>
      <c r="F348" s="219">
        <v>1761366485.48</v>
      </c>
    </row>
    <row r="349" spans="2:6" x14ac:dyDescent="0.25">
      <c r="B349" s="218" t="s">
        <v>546</v>
      </c>
      <c r="C349" s="219">
        <v>1836454160</v>
      </c>
      <c r="D349" s="219">
        <v>998628723.88999987</v>
      </c>
      <c r="E349" s="219">
        <v>998628723.88999987</v>
      </c>
      <c r="F349" s="219">
        <v>319687837.32999998</v>
      </c>
    </row>
    <row r="350" spans="2:6" x14ac:dyDescent="0.25">
      <c r="B350" s="218" t="s">
        <v>545</v>
      </c>
      <c r="C350" s="219">
        <v>1105891782</v>
      </c>
      <c r="D350" s="219">
        <v>0</v>
      </c>
      <c r="E350" s="219">
        <v>0</v>
      </c>
      <c r="F350" s="219">
        <v>0</v>
      </c>
    </row>
    <row r="351" spans="2:6" x14ac:dyDescent="0.25">
      <c r="B351" s="218" t="s">
        <v>544</v>
      </c>
      <c r="C351" s="219">
        <v>242893607</v>
      </c>
      <c r="D351" s="219">
        <v>0</v>
      </c>
      <c r="E351" s="219">
        <v>0</v>
      </c>
      <c r="F351" s="219">
        <v>0</v>
      </c>
    </row>
    <row r="352" spans="2:6" x14ac:dyDescent="0.25">
      <c r="B352" s="218" t="s">
        <v>543</v>
      </c>
      <c r="C352" s="219">
        <v>31715518</v>
      </c>
      <c r="D352" s="219">
        <v>0</v>
      </c>
      <c r="E352" s="219">
        <v>0</v>
      </c>
      <c r="F352" s="219">
        <v>0</v>
      </c>
    </row>
    <row r="353" spans="2:6" x14ac:dyDescent="0.25">
      <c r="B353" s="218" t="s">
        <v>533</v>
      </c>
      <c r="C353" s="219">
        <v>1324386149</v>
      </c>
      <c r="D353" s="219">
        <v>67278407.229999989</v>
      </c>
      <c r="E353" s="219">
        <v>44069098.990000002</v>
      </c>
      <c r="F353" s="219">
        <v>37579389.68</v>
      </c>
    </row>
    <row r="354" spans="2:6" x14ac:dyDescent="0.25">
      <c r="B354" s="218" t="s">
        <v>542</v>
      </c>
      <c r="C354" s="219">
        <v>241720000</v>
      </c>
      <c r="D354" s="219">
        <v>0</v>
      </c>
      <c r="E354" s="219">
        <v>0</v>
      </c>
      <c r="F354" s="219">
        <v>0</v>
      </c>
    </row>
    <row r="355" spans="2:6" x14ac:dyDescent="0.25">
      <c r="B355" s="218" t="s">
        <v>541</v>
      </c>
      <c r="C355" s="219">
        <v>815962390</v>
      </c>
      <c r="D355" s="219">
        <v>74144580</v>
      </c>
      <c r="E355" s="219">
        <v>73495754.409999996</v>
      </c>
      <c r="F355" s="219">
        <v>75688126.260000005</v>
      </c>
    </row>
    <row r="356" spans="2:6" x14ac:dyDescent="0.25">
      <c r="B356" s="218" t="s">
        <v>540</v>
      </c>
      <c r="C356" s="219">
        <v>181290000</v>
      </c>
      <c r="D356" s="219">
        <v>119973624.43999998</v>
      </c>
      <c r="E356" s="219">
        <v>99973624.439999998</v>
      </c>
      <c r="F356" s="219">
        <v>89696003.63000001</v>
      </c>
    </row>
    <row r="357" spans="2:6" x14ac:dyDescent="0.25">
      <c r="B357" s="218" t="s">
        <v>414</v>
      </c>
      <c r="C357" s="219">
        <v>4694362187</v>
      </c>
      <c r="D357" s="219">
        <v>135862</v>
      </c>
      <c r="E357" s="219">
        <v>135862</v>
      </c>
      <c r="F357" s="219">
        <v>5135862</v>
      </c>
    </row>
    <row r="358" spans="2:6" x14ac:dyDescent="0.25">
      <c r="B358" s="218" t="s">
        <v>413</v>
      </c>
      <c r="C358" s="219">
        <v>4044677764</v>
      </c>
      <c r="D358" s="219">
        <v>119306106.2</v>
      </c>
      <c r="E358" s="219">
        <v>119306106.2</v>
      </c>
      <c r="F358" s="219">
        <v>114306106.2</v>
      </c>
    </row>
    <row r="359" spans="2:6" x14ac:dyDescent="0.25">
      <c r="B359" s="159" t="s">
        <v>539</v>
      </c>
      <c r="C359" s="219">
        <v>373839875</v>
      </c>
      <c r="D359" s="219">
        <v>45887066.779999994</v>
      </c>
      <c r="E359" s="219">
        <v>36024958.880000003</v>
      </c>
      <c r="F359" s="219">
        <v>42324267.20000001</v>
      </c>
    </row>
    <row r="360" spans="2:6" x14ac:dyDescent="0.25">
      <c r="B360" s="218" t="s">
        <v>538</v>
      </c>
      <c r="C360" s="219">
        <v>373839875</v>
      </c>
      <c r="D360" s="219">
        <v>45887066.779999994</v>
      </c>
      <c r="E360" s="219">
        <v>36024958.880000003</v>
      </c>
      <c r="F360" s="219">
        <v>42324267.20000001</v>
      </c>
    </row>
    <row r="361" spans="2:6" x14ac:dyDescent="0.25">
      <c r="B361" s="159" t="s">
        <v>537</v>
      </c>
      <c r="C361" s="219">
        <v>8979667454</v>
      </c>
      <c r="D361" s="219">
        <v>1021117266.8699999</v>
      </c>
      <c r="E361" s="219">
        <v>532087527.88999999</v>
      </c>
      <c r="F361" s="219">
        <v>675470351.39999998</v>
      </c>
    </row>
    <row r="362" spans="2:6" x14ac:dyDescent="0.25">
      <c r="B362" s="218" t="s">
        <v>535</v>
      </c>
      <c r="C362" s="219">
        <v>8979667454</v>
      </c>
      <c r="D362" s="219">
        <v>1021117266.8699999</v>
      </c>
      <c r="E362" s="219">
        <v>532087527.88999999</v>
      </c>
      <c r="F362" s="219">
        <v>675470351.39999998</v>
      </c>
    </row>
    <row r="363" spans="2:6" x14ac:dyDescent="0.25">
      <c r="B363" s="159" t="s">
        <v>536</v>
      </c>
      <c r="C363" s="219">
        <v>2264240745</v>
      </c>
      <c r="D363" s="219">
        <v>242606018.98999998</v>
      </c>
      <c r="E363" s="219">
        <v>249363813.27999997</v>
      </c>
      <c r="F363" s="219">
        <v>278070906.05000001</v>
      </c>
    </row>
    <row r="364" spans="2:6" x14ac:dyDescent="0.25">
      <c r="B364" s="218" t="s">
        <v>535</v>
      </c>
      <c r="C364" s="219">
        <v>2264240745</v>
      </c>
      <c r="D364" s="219">
        <v>242606018.98999998</v>
      </c>
      <c r="E364" s="219">
        <v>249363813.27999997</v>
      </c>
      <c r="F364" s="219">
        <v>278070906.05000001</v>
      </c>
    </row>
    <row r="365" spans="2:6" x14ac:dyDescent="0.25">
      <c r="B365" s="159" t="s">
        <v>534</v>
      </c>
      <c r="C365" s="219">
        <v>152886760</v>
      </c>
      <c r="D365" s="219">
        <v>1311855.79</v>
      </c>
      <c r="E365" s="219">
        <v>11424314.300000001</v>
      </c>
      <c r="F365" s="219">
        <v>17181650.039999999</v>
      </c>
    </row>
    <row r="366" spans="2:6" x14ac:dyDescent="0.25">
      <c r="B366" s="218" t="s">
        <v>533</v>
      </c>
      <c r="C366" s="219">
        <v>152886760</v>
      </c>
      <c r="D366" s="219">
        <v>1311855.79</v>
      </c>
      <c r="E366" s="219">
        <v>11424314.300000001</v>
      </c>
      <c r="F366" s="219">
        <v>17181650.039999999</v>
      </c>
    </row>
    <row r="367" spans="2:6" x14ac:dyDescent="0.25">
      <c r="B367" s="159" t="s">
        <v>532</v>
      </c>
      <c r="C367" s="219">
        <v>195688996</v>
      </c>
      <c r="D367" s="219">
        <v>16158634.57</v>
      </c>
      <c r="E367" s="219">
        <v>14029499.740000004</v>
      </c>
      <c r="F367" s="219">
        <v>12816743.480000002</v>
      </c>
    </row>
    <row r="368" spans="2:6" x14ac:dyDescent="0.25">
      <c r="B368" s="218" t="s">
        <v>531</v>
      </c>
      <c r="C368" s="219">
        <v>195688996</v>
      </c>
      <c r="D368" s="219">
        <v>16158634.57</v>
      </c>
      <c r="E368" s="219">
        <v>14029499.740000004</v>
      </c>
      <c r="F368" s="219">
        <v>12816743.480000002</v>
      </c>
    </row>
    <row r="369" spans="2:6" x14ac:dyDescent="0.25">
      <c r="B369" s="159" t="s">
        <v>530</v>
      </c>
      <c r="C369" s="219">
        <v>55864887</v>
      </c>
      <c r="D369" s="219">
        <v>2081277</v>
      </c>
      <c r="E369" s="219">
        <v>4526502.63</v>
      </c>
      <c r="F369" s="219">
        <v>4067935.76</v>
      </c>
    </row>
    <row r="370" spans="2:6" x14ac:dyDescent="0.25">
      <c r="B370" s="218" t="s">
        <v>529</v>
      </c>
      <c r="C370" s="219">
        <v>55864887</v>
      </c>
      <c r="D370" s="219">
        <v>2081277</v>
      </c>
      <c r="E370" s="219">
        <v>4526502.63</v>
      </c>
      <c r="F370" s="219">
        <v>4067935.76</v>
      </c>
    </row>
    <row r="371" spans="2:6" x14ac:dyDescent="0.25">
      <c r="B371" s="249" t="s">
        <v>96</v>
      </c>
      <c r="C371" s="213">
        <v>6771009965</v>
      </c>
      <c r="D371" s="213">
        <v>2540717431.3200002</v>
      </c>
      <c r="E371" s="213">
        <v>2407720153.8199997</v>
      </c>
      <c r="F371" s="213">
        <v>1007029626.4</v>
      </c>
    </row>
    <row r="372" spans="2:6" x14ac:dyDescent="0.25">
      <c r="B372" s="168" t="s">
        <v>528</v>
      </c>
      <c r="C372" s="214">
        <v>6771009965</v>
      </c>
      <c r="D372" s="214">
        <v>2540717431.3200002</v>
      </c>
      <c r="E372" s="214">
        <v>2407720153.8199997</v>
      </c>
      <c r="F372" s="214">
        <v>1007029626.4</v>
      </c>
    </row>
    <row r="373" spans="2:6" x14ac:dyDescent="0.25">
      <c r="B373" s="159" t="s">
        <v>527</v>
      </c>
      <c r="C373" s="219">
        <v>6306319011</v>
      </c>
      <c r="D373" s="219">
        <v>2496854100.5999999</v>
      </c>
      <c r="E373" s="219">
        <v>2364971063.0499997</v>
      </c>
      <c r="F373" s="219">
        <v>966608772.42999995</v>
      </c>
    </row>
    <row r="374" spans="2:6" x14ac:dyDescent="0.25">
      <c r="B374" s="218" t="s">
        <v>437</v>
      </c>
      <c r="C374" s="219">
        <v>2686907651</v>
      </c>
      <c r="D374" s="219">
        <v>307812190.98999995</v>
      </c>
      <c r="E374" s="219">
        <v>227105517.65000004</v>
      </c>
      <c r="F374" s="219">
        <v>241833359.31</v>
      </c>
    </row>
    <row r="375" spans="2:6" x14ac:dyDescent="0.25">
      <c r="B375" s="218" t="s">
        <v>518</v>
      </c>
      <c r="C375" s="219">
        <v>122346587</v>
      </c>
      <c r="D375" s="219">
        <v>14104121.84</v>
      </c>
      <c r="E375" s="219">
        <v>8783378.8500000015</v>
      </c>
      <c r="F375" s="219">
        <v>6350968.8499999987</v>
      </c>
    </row>
    <row r="376" spans="2:6" x14ac:dyDescent="0.25">
      <c r="B376" s="218" t="s">
        <v>520</v>
      </c>
      <c r="C376" s="219">
        <v>862357072</v>
      </c>
      <c r="D376" s="219">
        <v>106357685.72</v>
      </c>
      <c r="E376" s="219">
        <v>66086501.239999987</v>
      </c>
      <c r="F376" s="219">
        <v>65516765.5</v>
      </c>
    </row>
    <row r="377" spans="2:6" x14ac:dyDescent="0.25">
      <c r="B377" s="218" t="s">
        <v>526</v>
      </c>
      <c r="C377" s="219">
        <v>241240039</v>
      </c>
      <c r="D377" s="219">
        <v>16782663.710000001</v>
      </c>
      <c r="E377" s="219">
        <v>12349171.640000001</v>
      </c>
      <c r="F377" s="219">
        <v>9277744.1399999987</v>
      </c>
    </row>
    <row r="378" spans="2:6" x14ac:dyDescent="0.25">
      <c r="B378" s="218" t="s">
        <v>525</v>
      </c>
      <c r="C378" s="219">
        <v>50000000</v>
      </c>
      <c r="D378" s="219">
        <v>3258772.17</v>
      </c>
      <c r="E378" s="219">
        <v>2107827.5</v>
      </c>
      <c r="F378" s="219">
        <v>2283216</v>
      </c>
    </row>
    <row r="379" spans="2:6" x14ac:dyDescent="0.25">
      <c r="B379" s="218" t="s">
        <v>414</v>
      </c>
      <c r="C379" s="219">
        <v>107793580</v>
      </c>
      <c r="D379" s="219">
        <v>1758968196.8999999</v>
      </c>
      <c r="E379" s="219">
        <v>1758968196.8999999</v>
      </c>
      <c r="F379" s="219">
        <v>355113266.82999998</v>
      </c>
    </row>
    <row r="380" spans="2:6" x14ac:dyDescent="0.25">
      <c r="B380" s="218" t="s">
        <v>413</v>
      </c>
      <c r="C380" s="219">
        <v>2235674082</v>
      </c>
      <c r="D380" s="219">
        <v>289570469.26999998</v>
      </c>
      <c r="E380" s="219">
        <v>289570469.26999998</v>
      </c>
      <c r="F380" s="219">
        <v>286233451.80000001</v>
      </c>
    </row>
    <row r="381" spans="2:6" x14ac:dyDescent="0.25">
      <c r="B381" s="159" t="s">
        <v>524</v>
      </c>
      <c r="C381" s="219">
        <v>190938467</v>
      </c>
      <c r="D381" s="219">
        <v>20423157.59</v>
      </c>
      <c r="E381" s="219">
        <v>21281059.599999998</v>
      </c>
      <c r="F381" s="219">
        <v>19972566.93</v>
      </c>
    </row>
    <row r="382" spans="2:6" x14ac:dyDescent="0.25">
      <c r="B382" s="218" t="s">
        <v>523</v>
      </c>
      <c r="C382" s="219">
        <v>190938467</v>
      </c>
      <c r="D382" s="219">
        <v>20423157.59</v>
      </c>
      <c r="E382" s="219">
        <v>21281059.599999998</v>
      </c>
      <c r="F382" s="219">
        <v>19972566.93</v>
      </c>
    </row>
    <row r="383" spans="2:6" x14ac:dyDescent="0.25">
      <c r="B383" s="159" t="s">
        <v>522</v>
      </c>
      <c r="C383" s="219">
        <v>141264040</v>
      </c>
      <c r="D383" s="219">
        <v>9462592.5699999984</v>
      </c>
      <c r="E383" s="219">
        <v>8768509.9900000002</v>
      </c>
      <c r="F383" s="219">
        <v>7815779.7999999989</v>
      </c>
    </row>
    <row r="384" spans="2:6" x14ac:dyDescent="0.25">
      <c r="B384" s="218" t="s">
        <v>520</v>
      </c>
      <c r="C384" s="219">
        <v>141264040</v>
      </c>
      <c r="D384" s="219">
        <v>9462592.5699999984</v>
      </c>
      <c r="E384" s="219">
        <v>8768509.9900000002</v>
      </c>
      <c r="F384" s="219">
        <v>7815779.7999999989</v>
      </c>
    </row>
    <row r="385" spans="2:6" x14ac:dyDescent="0.25">
      <c r="B385" s="159" t="s">
        <v>521</v>
      </c>
      <c r="C385" s="219">
        <v>54094771</v>
      </c>
      <c r="D385" s="219">
        <v>4129119.3400000008</v>
      </c>
      <c r="E385" s="219">
        <v>3668811.22</v>
      </c>
      <c r="F385" s="219">
        <v>3565073.84</v>
      </c>
    </row>
    <row r="386" spans="2:6" x14ac:dyDescent="0.25">
      <c r="B386" s="218" t="s">
        <v>520</v>
      </c>
      <c r="C386" s="219">
        <v>54094771</v>
      </c>
      <c r="D386" s="219">
        <v>4129119.3400000008</v>
      </c>
      <c r="E386" s="219">
        <v>3668811.22</v>
      </c>
      <c r="F386" s="219">
        <v>3565073.84</v>
      </c>
    </row>
    <row r="387" spans="2:6" x14ac:dyDescent="0.25">
      <c r="B387" s="159" t="s">
        <v>519</v>
      </c>
      <c r="C387" s="219">
        <v>78393676</v>
      </c>
      <c r="D387" s="219">
        <v>9848461.2199999988</v>
      </c>
      <c r="E387" s="219">
        <v>9030709.9600000009</v>
      </c>
      <c r="F387" s="219">
        <v>9067433.3999999985</v>
      </c>
    </row>
    <row r="388" spans="2:6" x14ac:dyDescent="0.25">
      <c r="B388" s="218" t="s">
        <v>518</v>
      </c>
      <c r="C388" s="219">
        <v>78393676</v>
      </c>
      <c r="D388" s="219">
        <v>9848461.2199999988</v>
      </c>
      <c r="E388" s="219">
        <v>9030709.9600000009</v>
      </c>
      <c r="F388" s="219">
        <v>9067433.3999999985</v>
      </c>
    </row>
    <row r="389" spans="2:6" x14ac:dyDescent="0.25">
      <c r="B389" s="249" t="s">
        <v>95</v>
      </c>
      <c r="C389" s="213">
        <v>6472352809</v>
      </c>
      <c r="D389" s="213">
        <v>540474578.92000008</v>
      </c>
      <c r="E389" s="213">
        <v>391234413.15999997</v>
      </c>
      <c r="F389" s="213">
        <v>365626531.44000006</v>
      </c>
    </row>
    <row r="390" spans="2:6" x14ac:dyDescent="0.25">
      <c r="B390" s="168" t="s">
        <v>517</v>
      </c>
      <c r="C390" s="214">
        <v>6472352809</v>
      </c>
      <c r="D390" s="214">
        <v>540474578.92000008</v>
      </c>
      <c r="E390" s="214">
        <v>391234413.15999997</v>
      </c>
      <c r="F390" s="214">
        <v>365626531.44000006</v>
      </c>
    </row>
    <row r="391" spans="2:6" x14ac:dyDescent="0.25">
      <c r="B391" s="159" t="s">
        <v>516</v>
      </c>
      <c r="C391" s="219">
        <v>4478884603</v>
      </c>
      <c r="D391" s="219">
        <v>227671129.44</v>
      </c>
      <c r="E391" s="219">
        <v>173591539.80000001</v>
      </c>
      <c r="F391" s="219">
        <v>192921287.88</v>
      </c>
    </row>
    <row r="392" spans="2:6" x14ac:dyDescent="0.25">
      <c r="B392" s="218" t="s">
        <v>437</v>
      </c>
      <c r="C392" s="219">
        <v>909774836</v>
      </c>
      <c r="D392" s="219">
        <v>42391795.160000004</v>
      </c>
      <c r="E392" s="219">
        <v>14044479.310000001</v>
      </c>
      <c r="F392" s="219">
        <v>19085648.02</v>
      </c>
    </row>
    <row r="393" spans="2:6" x14ac:dyDescent="0.25">
      <c r="B393" s="218" t="s">
        <v>515</v>
      </c>
      <c r="C393" s="219">
        <v>3107008742</v>
      </c>
      <c r="D393" s="219">
        <v>133291336.80000001</v>
      </c>
      <c r="E393" s="219">
        <v>151899728.49000001</v>
      </c>
      <c r="F393" s="219">
        <v>167021641.85999998</v>
      </c>
    </row>
    <row r="394" spans="2:6" x14ac:dyDescent="0.25">
      <c r="B394" s="218" t="s">
        <v>514</v>
      </c>
      <c r="C394" s="219">
        <v>221314565</v>
      </c>
      <c r="D394" s="219">
        <v>49904665.480000004</v>
      </c>
      <c r="E394" s="219">
        <v>5564000</v>
      </c>
      <c r="F394" s="219">
        <v>5564000</v>
      </c>
    </row>
    <row r="395" spans="2:6" x14ac:dyDescent="0.25">
      <c r="B395" s="218" t="s">
        <v>414</v>
      </c>
      <c r="C395" s="219">
        <v>240786460</v>
      </c>
      <c r="D395" s="219">
        <v>2083332</v>
      </c>
      <c r="E395" s="219">
        <v>2083332</v>
      </c>
      <c r="F395" s="219">
        <v>1249998</v>
      </c>
    </row>
    <row r="396" spans="2:6" x14ac:dyDescent="0.25">
      <c r="B396" s="159" t="s">
        <v>513</v>
      </c>
      <c r="C396" s="219">
        <v>1993468206</v>
      </c>
      <c r="D396" s="219">
        <v>312803449.48000002</v>
      </c>
      <c r="E396" s="219">
        <v>217642873.35999998</v>
      </c>
      <c r="F396" s="219">
        <v>172705243.56000003</v>
      </c>
    </row>
    <row r="397" spans="2:6" x14ac:dyDescent="0.25">
      <c r="B397" s="218" t="s">
        <v>512</v>
      </c>
      <c r="C397" s="219">
        <v>1993468206</v>
      </c>
      <c r="D397" s="219">
        <v>312803449.48000002</v>
      </c>
      <c r="E397" s="219">
        <v>217642873.35999998</v>
      </c>
      <c r="F397" s="219">
        <v>172705243.56000003</v>
      </c>
    </row>
    <row r="398" spans="2:6" x14ac:dyDescent="0.25">
      <c r="B398" s="249" t="s">
        <v>511</v>
      </c>
      <c r="C398" s="213">
        <v>8399310777</v>
      </c>
      <c r="D398" s="213">
        <v>656785447.76999998</v>
      </c>
      <c r="E398" s="213">
        <v>656785447.76999998</v>
      </c>
      <c r="F398" s="213">
        <v>656785447.7700001</v>
      </c>
    </row>
    <row r="399" spans="2:6" x14ac:dyDescent="0.25">
      <c r="B399" s="168" t="s">
        <v>510</v>
      </c>
      <c r="C399" s="214">
        <v>8399310777</v>
      </c>
      <c r="D399" s="214">
        <v>656785447.76999998</v>
      </c>
      <c r="E399" s="214">
        <v>656785447.76999998</v>
      </c>
      <c r="F399" s="214">
        <v>656785447.7700001</v>
      </c>
    </row>
    <row r="400" spans="2:6" x14ac:dyDescent="0.25">
      <c r="B400" s="159" t="s">
        <v>509</v>
      </c>
      <c r="C400" s="219">
        <v>8399310777</v>
      </c>
      <c r="D400" s="219">
        <v>656785447.76999998</v>
      </c>
      <c r="E400" s="219">
        <v>656785447.76999998</v>
      </c>
      <c r="F400" s="219">
        <v>656785447.7700001</v>
      </c>
    </row>
    <row r="401" spans="2:6" x14ac:dyDescent="0.25">
      <c r="B401" s="218" t="s">
        <v>437</v>
      </c>
      <c r="C401" s="219">
        <v>1480974094</v>
      </c>
      <c r="D401" s="219">
        <v>123414507.83</v>
      </c>
      <c r="E401" s="219">
        <v>123414507.83</v>
      </c>
      <c r="F401" s="219">
        <v>123414507.83</v>
      </c>
    </row>
    <row r="402" spans="2:6" x14ac:dyDescent="0.25">
      <c r="B402" s="218" t="s">
        <v>508</v>
      </c>
      <c r="C402" s="219">
        <v>5678609477</v>
      </c>
      <c r="D402" s="219">
        <v>430060340.11999989</v>
      </c>
      <c r="E402" s="219">
        <v>430060340.11999989</v>
      </c>
      <c r="F402" s="219">
        <v>430060340.12</v>
      </c>
    </row>
    <row r="403" spans="2:6" x14ac:dyDescent="0.25">
      <c r="B403" s="218" t="s">
        <v>507</v>
      </c>
      <c r="C403" s="219">
        <v>1030544527</v>
      </c>
      <c r="D403" s="219">
        <v>85878710.599999994</v>
      </c>
      <c r="E403" s="219">
        <v>85878710.599999994</v>
      </c>
      <c r="F403" s="219">
        <v>85878710.599999994</v>
      </c>
    </row>
    <row r="404" spans="2:6" x14ac:dyDescent="0.25">
      <c r="B404" s="218" t="s">
        <v>506</v>
      </c>
      <c r="C404" s="219">
        <v>209182679</v>
      </c>
      <c r="D404" s="219">
        <v>17431889.219999999</v>
      </c>
      <c r="E404" s="219">
        <v>17431889.219999999</v>
      </c>
      <c r="F404" s="219">
        <v>17431889.219999999</v>
      </c>
    </row>
    <row r="405" spans="2:6" x14ac:dyDescent="0.25">
      <c r="B405" s="249" t="s">
        <v>93</v>
      </c>
      <c r="C405" s="213">
        <v>1206917122</v>
      </c>
      <c r="D405" s="213">
        <v>91019426.819999993</v>
      </c>
      <c r="E405" s="213">
        <v>90052894.74000001</v>
      </c>
      <c r="F405" s="213">
        <v>78869776.609999985</v>
      </c>
    </row>
    <row r="406" spans="2:6" x14ac:dyDescent="0.25">
      <c r="B406" s="168" t="s">
        <v>505</v>
      </c>
      <c r="C406" s="214">
        <v>1206917122</v>
      </c>
      <c r="D406" s="214">
        <v>91019426.819999993</v>
      </c>
      <c r="E406" s="214">
        <v>90052894.74000001</v>
      </c>
      <c r="F406" s="214">
        <v>78869776.609999985</v>
      </c>
    </row>
    <row r="407" spans="2:6" x14ac:dyDescent="0.25">
      <c r="B407" s="159" t="s">
        <v>504</v>
      </c>
      <c r="C407" s="219">
        <v>1206917122</v>
      </c>
      <c r="D407" s="219">
        <v>91019426.819999993</v>
      </c>
      <c r="E407" s="219">
        <v>90052894.74000001</v>
      </c>
      <c r="F407" s="219">
        <v>78869776.609999985</v>
      </c>
    </row>
    <row r="408" spans="2:6" x14ac:dyDescent="0.25">
      <c r="B408" s="218" t="s">
        <v>437</v>
      </c>
      <c r="C408" s="219">
        <v>486268379</v>
      </c>
      <c r="D408" s="219">
        <v>38334086.280000001</v>
      </c>
      <c r="E408" s="219">
        <v>41615660.340000004</v>
      </c>
      <c r="F408" s="219">
        <v>34914926.179999992</v>
      </c>
    </row>
    <row r="409" spans="2:6" x14ac:dyDescent="0.25">
      <c r="B409" s="218" t="s">
        <v>503</v>
      </c>
      <c r="C409" s="219">
        <v>41185856</v>
      </c>
      <c r="D409" s="219">
        <v>877403</v>
      </c>
      <c r="E409" s="219">
        <v>633530.73</v>
      </c>
      <c r="F409" s="219">
        <v>191397.11</v>
      </c>
    </row>
    <row r="410" spans="2:6" x14ac:dyDescent="0.25">
      <c r="B410" s="218" t="s">
        <v>502</v>
      </c>
      <c r="C410" s="219">
        <v>23262980</v>
      </c>
      <c r="D410" s="219">
        <v>1521824.76</v>
      </c>
      <c r="E410" s="219">
        <v>1486735.61</v>
      </c>
      <c r="F410" s="219">
        <v>1020332.8200000001</v>
      </c>
    </row>
    <row r="411" spans="2:6" x14ac:dyDescent="0.25">
      <c r="B411" s="218" t="s">
        <v>501</v>
      </c>
      <c r="C411" s="219">
        <v>145352665</v>
      </c>
      <c r="D411" s="219">
        <v>9727999.120000001</v>
      </c>
      <c r="E411" s="219">
        <v>5500310.5900000008</v>
      </c>
      <c r="F411" s="219">
        <v>4210003.1999999993</v>
      </c>
    </row>
    <row r="412" spans="2:6" x14ac:dyDescent="0.25">
      <c r="B412" s="218" t="s">
        <v>500</v>
      </c>
      <c r="C412" s="219">
        <v>41920095</v>
      </c>
      <c r="D412" s="219">
        <v>92000</v>
      </c>
      <c r="E412" s="219">
        <v>293666.25</v>
      </c>
      <c r="F412" s="219">
        <v>737677.26</v>
      </c>
    </row>
    <row r="413" spans="2:6" x14ac:dyDescent="0.25">
      <c r="B413" s="218" t="s">
        <v>499</v>
      </c>
      <c r="C413" s="219">
        <v>22850000</v>
      </c>
      <c r="D413" s="219">
        <v>2361735.37</v>
      </c>
      <c r="E413" s="219">
        <v>2418612.9300000002</v>
      </c>
      <c r="F413" s="219">
        <v>1401373.67</v>
      </c>
    </row>
    <row r="414" spans="2:6" x14ac:dyDescent="0.25">
      <c r="B414" s="218" t="s">
        <v>414</v>
      </c>
      <c r="C414" s="219">
        <v>446077147</v>
      </c>
      <c r="D414" s="219">
        <v>38104378.289999999</v>
      </c>
      <c r="E414" s="219">
        <v>38104378.289999999</v>
      </c>
      <c r="F414" s="219">
        <v>36394066.369999997</v>
      </c>
    </row>
    <row r="415" spans="2:6" x14ac:dyDescent="0.25">
      <c r="B415" s="249" t="s">
        <v>92</v>
      </c>
      <c r="C415" s="213">
        <v>3017699205</v>
      </c>
      <c r="D415" s="213">
        <v>287750917.30000001</v>
      </c>
      <c r="E415" s="213">
        <v>297670902.25</v>
      </c>
      <c r="F415" s="213">
        <v>247332421.83999997</v>
      </c>
    </row>
    <row r="416" spans="2:6" x14ac:dyDescent="0.25">
      <c r="B416" s="168" t="s">
        <v>498</v>
      </c>
      <c r="C416" s="214">
        <v>3017699205</v>
      </c>
      <c r="D416" s="214">
        <v>287750917.30000001</v>
      </c>
      <c r="E416" s="214">
        <v>297670902.25</v>
      </c>
      <c r="F416" s="214">
        <v>247332421.83999997</v>
      </c>
    </row>
    <row r="417" spans="2:6" x14ac:dyDescent="0.25">
      <c r="B417" s="159" t="s">
        <v>497</v>
      </c>
      <c r="C417" s="219">
        <v>2115775488</v>
      </c>
      <c r="D417" s="219">
        <v>210515368.67000002</v>
      </c>
      <c r="E417" s="219">
        <v>209177971.07000002</v>
      </c>
      <c r="F417" s="219">
        <v>158332894.63999999</v>
      </c>
    </row>
    <row r="418" spans="2:6" x14ac:dyDescent="0.25">
      <c r="B418" s="218" t="s">
        <v>437</v>
      </c>
      <c r="C418" s="219">
        <v>620881817</v>
      </c>
      <c r="D418" s="219">
        <v>88568999.760000005</v>
      </c>
      <c r="E418" s="219">
        <v>82415792.530000001</v>
      </c>
      <c r="F418" s="219">
        <v>39065150.32</v>
      </c>
    </row>
    <row r="419" spans="2:6" x14ac:dyDescent="0.25">
      <c r="B419" s="218" t="s">
        <v>496</v>
      </c>
      <c r="C419" s="219">
        <v>232811058</v>
      </c>
      <c r="D419" s="219">
        <v>14645834.67</v>
      </c>
      <c r="E419" s="219">
        <v>14370168.530000001</v>
      </c>
      <c r="F419" s="219">
        <v>14805218.99</v>
      </c>
    </row>
    <row r="420" spans="2:6" x14ac:dyDescent="0.25">
      <c r="B420" s="218" t="s">
        <v>493</v>
      </c>
      <c r="C420" s="219">
        <v>30610000</v>
      </c>
      <c r="D420" s="219">
        <v>-1294297.69</v>
      </c>
      <c r="E420" s="219">
        <v>4427091.0799999991</v>
      </c>
      <c r="F420" s="219">
        <v>1290410.48</v>
      </c>
    </row>
    <row r="421" spans="2:6" x14ac:dyDescent="0.25">
      <c r="B421" s="218" t="s">
        <v>491</v>
      </c>
      <c r="C421" s="219">
        <v>317883594</v>
      </c>
      <c r="D421" s="219">
        <v>30205511.850000001</v>
      </c>
      <c r="E421" s="219">
        <v>29575598.850000001</v>
      </c>
      <c r="F421" s="219">
        <v>26113926.990000002</v>
      </c>
    </row>
    <row r="422" spans="2:6" x14ac:dyDescent="0.25">
      <c r="B422" s="218" t="s">
        <v>414</v>
      </c>
      <c r="C422" s="219">
        <v>349122449</v>
      </c>
      <c r="D422" s="219">
        <v>21910849.790000003</v>
      </c>
      <c r="E422" s="219">
        <v>21910849.790000003</v>
      </c>
      <c r="F422" s="219">
        <v>29063086.32</v>
      </c>
    </row>
    <row r="423" spans="2:6" x14ac:dyDescent="0.25">
      <c r="B423" s="218" t="s">
        <v>413</v>
      </c>
      <c r="C423" s="219">
        <v>564466570</v>
      </c>
      <c r="D423" s="219">
        <v>56478470.290000007</v>
      </c>
      <c r="E423" s="219">
        <v>56478470.290000007</v>
      </c>
      <c r="F423" s="219">
        <v>47995101.539999992</v>
      </c>
    </row>
    <row r="424" spans="2:6" x14ac:dyDescent="0.25">
      <c r="B424" s="159" t="s">
        <v>495</v>
      </c>
      <c r="C424" s="219">
        <v>100117122</v>
      </c>
      <c r="D424" s="219">
        <v>13733354.16</v>
      </c>
      <c r="E424" s="219">
        <v>8581348.0599999987</v>
      </c>
      <c r="F424" s="219">
        <v>11237108.229999999</v>
      </c>
    </row>
    <row r="425" spans="2:6" x14ac:dyDescent="0.25">
      <c r="B425" s="218" t="s">
        <v>491</v>
      </c>
      <c r="C425" s="219">
        <v>100117122</v>
      </c>
      <c r="D425" s="219">
        <v>13733354.16</v>
      </c>
      <c r="E425" s="219">
        <v>8581348.0599999987</v>
      </c>
      <c r="F425" s="219">
        <v>11237108.229999999</v>
      </c>
    </row>
    <row r="426" spans="2:6" x14ac:dyDescent="0.25">
      <c r="B426" s="159" t="s">
        <v>494</v>
      </c>
      <c r="C426" s="219">
        <v>148779208</v>
      </c>
      <c r="D426" s="219">
        <v>11864977.759999998</v>
      </c>
      <c r="E426" s="219">
        <v>12383259.070000002</v>
      </c>
      <c r="F426" s="219">
        <v>10819588.699999999</v>
      </c>
    </row>
    <row r="427" spans="2:6" x14ac:dyDescent="0.25">
      <c r="B427" s="218" t="s">
        <v>493</v>
      </c>
      <c r="C427" s="219">
        <v>148779208</v>
      </c>
      <c r="D427" s="219">
        <v>11864977.759999998</v>
      </c>
      <c r="E427" s="219">
        <v>12383259.070000002</v>
      </c>
      <c r="F427" s="219">
        <v>10819588.699999999</v>
      </c>
    </row>
    <row r="428" spans="2:6" x14ac:dyDescent="0.25">
      <c r="B428" s="159" t="s">
        <v>492</v>
      </c>
      <c r="C428" s="219">
        <v>653027387</v>
      </c>
      <c r="D428" s="219">
        <v>51637216.710000001</v>
      </c>
      <c r="E428" s="219">
        <v>67528324.049999982</v>
      </c>
      <c r="F428" s="219">
        <v>66942830.269999996</v>
      </c>
    </row>
    <row r="429" spans="2:6" x14ac:dyDescent="0.25">
      <c r="B429" s="218" t="s">
        <v>491</v>
      </c>
      <c r="C429" s="219">
        <v>653027387</v>
      </c>
      <c r="D429" s="219">
        <v>51637216.710000001</v>
      </c>
      <c r="E429" s="219">
        <v>67528324.049999982</v>
      </c>
      <c r="F429" s="219">
        <v>66942830.269999996</v>
      </c>
    </row>
    <row r="430" spans="2:6" x14ac:dyDescent="0.25">
      <c r="B430" s="249" t="s">
        <v>91</v>
      </c>
      <c r="C430" s="213">
        <v>660646782</v>
      </c>
      <c r="D430" s="213">
        <v>47700211.300000004</v>
      </c>
      <c r="E430" s="213">
        <v>83212046.539999992</v>
      </c>
      <c r="F430" s="213">
        <v>53261655.74000001</v>
      </c>
    </row>
    <row r="431" spans="2:6" x14ac:dyDescent="0.25">
      <c r="B431" s="168" t="s">
        <v>490</v>
      </c>
      <c r="C431" s="214">
        <v>660646782</v>
      </c>
      <c r="D431" s="214">
        <v>47700211.300000004</v>
      </c>
      <c r="E431" s="214">
        <v>83212046.539999992</v>
      </c>
      <c r="F431" s="214">
        <v>53261655.74000001</v>
      </c>
    </row>
    <row r="432" spans="2:6" x14ac:dyDescent="0.25">
      <c r="B432" s="159" t="s">
        <v>489</v>
      </c>
      <c r="C432" s="219">
        <v>660646782</v>
      </c>
      <c r="D432" s="219">
        <v>47700211.300000004</v>
      </c>
      <c r="E432" s="219">
        <v>83212046.539999992</v>
      </c>
      <c r="F432" s="219">
        <v>53261655.74000001</v>
      </c>
    </row>
    <row r="433" spans="2:6" x14ac:dyDescent="0.25">
      <c r="B433" s="218" t="s">
        <v>488</v>
      </c>
      <c r="C433" s="219">
        <v>656287732</v>
      </c>
      <c r="D433" s="219">
        <v>47540211.300000004</v>
      </c>
      <c r="E433" s="219">
        <v>83052046.539999992</v>
      </c>
      <c r="F433" s="219">
        <v>53011655.74000001</v>
      </c>
    </row>
    <row r="434" spans="2:6" x14ac:dyDescent="0.25">
      <c r="B434" s="218" t="s">
        <v>414</v>
      </c>
      <c r="C434" s="219">
        <v>4359050</v>
      </c>
      <c r="D434" s="219">
        <v>160000</v>
      </c>
      <c r="E434" s="219">
        <v>160000</v>
      </c>
      <c r="F434" s="219">
        <v>250000</v>
      </c>
    </row>
    <row r="435" spans="2:6" x14ac:dyDescent="0.25">
      <c r="B435" s="249" t="s">
        <v>90</v>
      </c>
      <c r="C435" s="213">
        <v>12135451604</v>
      </c>
      <c r="D435" s="213">
        <v>2747279194.8300004</v>
      </c>
      <c r="E435" s="213">
        <v>2724121748.9900007</v>
      </c>
      <c r="F435" s="213">
        <v>2565326805.2800002</v>
      </c>
    </row>
    <row r="436" spans="2:6" x14ac:dyDescent="0.25">
      <c r="B436" s="168" t="s">
        <v>487</v>
      </c>
      <c r="C436" s="214">
        <v>12135451604</v>
      </c>
      <c r="D436" s="214">
        <v>2747279194.8300004</v>
      </c>
      <c r="E436" s="214">
        <v>2724121748.9900007</v>
      </c>
      <c r="F436" s="214">
        <v>2565326805.2800002</v>
      </c>
    </row>
    <row r="437" spans="2:6" x14ac:dyDescent="0.25">
      <c r="B437" s="159" t="s">
        <v>486</v>
      </c>
      <c r="C437" s="219">
        <v>11082462961</v>
      </c>
      <c r="D437" s="219">
        <v>2626951860.3000002</v>
      </c>
      <c r="E437" s="219">
        <v>2650509904.0000005</v>
      </c>
      <c r="F437" s="219">
        <v>2457043221.4900002</v>
      </c>
    </row>
    <row r="438" spans="2:6" x14ac:dyDescent="0.25">
      <c r="B438" s="218" t="s">
        <v>437</v>
      </c>
      <c r="C438" s="219">
        <v>1304738273</v>
      </c>
      <c r="D438" s="219">
        <v>115036775.33999999</v>
      </c>
      <c r="E438" s="219">
        <v>100133623.7</v>
      </c>
      <c r="F438" s="219">
        <v>100570495.53999999</v>
      </c>
    </row>
    <row r="439" spans="2:6" x14ac:dyDescent="0.25">
      <c r="B439" s="218" t="s">
        <v>485</v>
      </c>
      <c r="C439" s="219">
        <v>60057830</v>
      </c>
      <c r="D439" s="219">
        <v>5181778.5999999996</v>
      </c>
      <c r="E439" s="219">
        <v>4566692.59</v>
      </c>
      <c r="F439" s="219">
        <v>4491324.03</v>
      </c>
    </row>
    <row r="440" spans="2:6" x14ac:dyDescent="0.25">
      <c r="B440" s="218" t="s">
        <v>484</v>
      </c>
      <c r="C440" s="219">
        <v>454870434</v>
      </c>
      <c r="D440" s="219">
        <v>19076400.149999999</v>
      </c>
      <c r="E440" s="219">
        <v>20037226.379999999</v>
      </c>
      <c r="F440" s="219">
        <v>20300144.949999999</v>
      </c>
    </row>
    <row r="441" spans="2:6" x14ac:dyDescent="0.25">
      <c r="B441" s="218" t="s">
        <v>483</v>
      </c>
      <c r="C441" s="219">
        <v>815254072</v>
      </c>
      <c r="D441" s="219">
        <v>43860742.910000004</v>
      </c>
      <c r="E441" s="219">
        <v>45098407.530000001</v>
      </c>
      <c r="F441" s="219">
        <v>40232953.950000003</v>
      </c>
    </row>
    <row r="442" spans="2:6" x14ac:dyDescent="0.25">
      <c r="B442" s="218" t="s">
        <v>478</v>
      </c>
      <c r="C442" s="219">
        <v>1161417797</v>
      </c>
      <c r="D442" s="219">
        <v>7336947.5899999999</v>
      </c>
      <c r="E442" s="219">
        <v>37344107.339999996</v>
      </c>
      <c r="F442" s="219">
        <v>37658724.840000004</v>
      </c>
    </row>
    <row r="443" spans="2:6" x14ac:dyDescent="0.25">
      <c r="B443" s="218" t="s">
        <v>482</v>
      </c>
      <c r="C443" s="219">
        <v>75748528</v>
      </c>
      <c r="D443" s="219">
        <v>4227462</v>
      </c>
      <c r="E443" s="219">
        <v>5228145.3199999994</v>
      </c>
      <c r="F443" s="219">
        <v>4647828.24</v>
      </c>
    </row>
    <row r="444" spans="2:6" x14ac:dyDescent="0.25">
      <c r="B444" s="218" t="s">
        <v>481</v>
      </c>
      <c r="C444" s="219">
        <v>212481509</v>
      </c>
      <c r="D444" s="219">
        <v>8359878.5</v>
      </c>
      <c r="E444" s="219">
        <v>10030928</v>
      </c>
      <c r="F444" s="219">
        <v>9933275.4600000009</v>
      </c>
    </row>
    <row r="445" spans="2:6" x14ac:dyDescent="0.25">
      <c r="B445" s="218" t="s">
        <v>480</v>
      </c>
      <c r="C445" s="219">
        <v>97648290</v>
      </c>
      <c r="D445" s="219">
        <v>5579176.71</v>
      </c>
      <c r="E445" s="219">
        <v>6216746.3200000003</v>
      </c>
      <c r="F445" s="219">
        <v>6280743.7299999995</v>
      </c>
    </row>
    <row r="446" spans="2:6" x14ac:dyDescent="0.25">
      <c r="B446" s="218" t="s">
        <v>414</v>
      </c>
      <c r="C446" s="219">
        <v>315273847</v>
      </c>
      <c r="D446" s="219">
        <v>33841626.060000002</v>
      </c>
      <c r="E446" s="219">
        <v>37402954.379999995</v>
      </c>
      <c r="F446" s="219">
        <v>29901658.300000001</v>
      </c>
    </row>
    <row r="447" spans="2:6" x14ac:dyDescent="0.25">
      <c r="B447" s="218" t="s">
        <v>413</v>
      </c>
      <c r="C447" s="219">
        <v>6584972381</v>
      </c>
      <c r="D447" s="219">
        <v>2384451072.4400001</v>
      </c>
      <c r="E447" s="219">
        <v>2384451072.4400001</v>
      </c>
      <c r="F447" s="219">
        <v>2203026072.4499998</v>
      </c>
    </row>
    <row r="448" spans="2:6" x14ac:dyDescent="0.25">
      <c r="B448" s="159" t="s">
        <v>479</v>
      </c>
      <c r="C448" s="219">
        <v>1052988643</v>
      </c>
      <c r="D448" s="219">
        <v>120327334.52999999</v>
      </c>
      <c r="E448" s="219">
        <v>73611844.99000001</v>
      </c>
      <c r="F448" s="219">
        <v>108283583.78999999</v>
      </c>
    </row>
    <row r="449" spans="2:6" x14ac:dyDescent="0.25">
      <c r="B449" s="218" t="s">
        <v>478</v>
      </c>
      <c r="C449" s="219">
        <v>1052988643</v>
      </c>
      <c r="D449" s="219">
        <v>120327334.52999999</v>
      </c>
      <c r="E449" s="219">
        <v>73611844.99000001</v>
      </c>
      <c r="F449" s="219">
        <v>108283583.78999999</v>
      </c>
    </row>
    <row r="450" spans="2:6" x14ac:dyDescent="0.25">
      <c r="B450" s="249" t="s">
        <v>89</v>
      </c>
      <c r="C450" s="213">
        <v>15535507827</v>
      </c>
      <c r="D450" s="213">
        <v>1512333597.52</v>
      </c>
      <c r="E450" s="213">
        <v>1475478821.0099998</v>
      </c>
      <c r="F450" s="213">
        <v>1435227595.8199999</v>
      </c>
    </row>
    <row r="451" spans="2:6" x14ac:dyDescent="0.25">
      <c r="B451" s="168" t="s">
        <v>477</v>
      </c>
      <c r="C451" s="214">
        <v>15535507827</v>
      </c>
      <c r="D451" s="214">
        <v>1512333597.52</v>
      </c>
      <c r="E451" s="214">
        <v>1475478821.0099998</v>
      </c>
      <c r="F451" s="214">
        <v>1435227595.8199999</v>
      </c>
    </row>
    <row r="452" spans="2:6" x14ac:dyDescent="0.25">
      <c r="B452" s="159" t="s">
        <v>476</v>
      </c>
      <c r="C452" s="219">
        <v>14321235398</v>
      </c>
      <c r="D452" s="219">
        <v>1420460679.9199998</v>
      </c>
      <c r="E452" s="219">
        <v>1387553123.7199998</v>
      </c>
      <c r="F452" s="219">
        <v>1354352753.8499999</v>
      </c>
    </row>
    <row r="453" spans="2:6" x14ac:dyDescent="0.25">
      <c r="B453" s="218" t="s">
        <v>437</v>
      </c>
      <c r="C453" s="219">
        <v>545939160</v>
      </c>
      <c r="D453" s="219">
        <v>45795830.280000009</v>
      </c>
      <c r="E453" s="219">
        <v>32905105.739999998</v>
      </c>
      <c r="F453" s="219">
        <v>34911148.799999997</v>
      </c>
    </row>
    <row r="454" spans="2:6" x14ac:dyDescent="0.25">
      <c r="B454" s="218" t="s">
        <v>473</v>
      </c>
      <c r="C454" s="219">
        <v>2940706788</v>
      </c>
      <c r="D454" s="219">
        <v>205370978.33000001</v>
      </c>
      <c r="E454" s="219">
        <v>187997436.43999997</v>
      </c>
      <c r="F454" s="219">
        <v>170968071.97999999</v>
      </c>
    </row>
    <row r="455" spans="2:6" x14ac:dyDescent="0.25">
      <c r="B455" s="218" t="s">
        <v>471</v>
      </c>
      <c r="C455" s="219">
        <v>463394782</v>
      </c>
      <c r="D455" s="219">
        <v>6151578.0100000007</v>
      </c>
      <c r="E455" s="219">
        <v>3508288.2399999998</v>
      </c>
      <c r="F455" s="219">
        <v>3772796.6799999997</v>
      </c>
    </row>
    <row r="456" spans="2:6" x14ac:dyDescent="0.25">
      <c r="B456" s="218" t="s">
        <v>414</v>
      </c>
      <c r="C456" s="219">
        <v>760228131</v>
      </c>
      <c r="D456" s="219">
        <v>55338222.959999993</v>
      </c>
      <c r="E456" s="219">
        <v>55338222.959999993</v>
      </c>
      <c r="F456" s="219">
        <v>45754221.829999998</v>
      </c>
    </row>
    <row r="457" spans="2:6" x14ac:dyDescent="0.25">
      <c r="B457" s="218" t="s">
        <v>413</v>
      </c>
      <c r="C457" s="219">
        <v>9610966537</v>
      </c>
      <c r="D457" s="219">
        <v>1107804070.3399999</v>
      </c>
      <c r="E457" s="219">
        <v>1107804070.3399999</v>
      </c>
      <c r="F457" s="219">
        <v>1098946514.5599999</v>
      </c>
    </row>
    <row r="458" spans="2:6" x14ac:dyDescent="0.25">
      <c r="B458" s="159" t="s">
        <v>475</v>
      </c>
      <c r="C458" s="219">
        <v>595209094</v>
      </c>
      <c r="D458" s="219">
        <v>79418978.320000008</v>
      </c>
      <c r="E458" s="219">
        <v>42894871.489999995</v>
      </c>
      <c r="F458" s="219">
        <v>39885981.150000006</v>
      </c>
    </row>
    <row r="459" spans="2:6" x14ac:dyDescent="0.25">
      <c r="B459" s="218" t="s">
        <v>471</v>
      </c>
      <c r="C459" s="219">
        <v>595209094</v>
      </c>
      <c r="D459" s="219">
        <v>79418978.320000008</v>
      </c>
      <c r="E459" s="219">
        <v>42894871.489999995</v>
      </c>
      <c r="F459" s="219">
        <v>39885981.150000006</v>
      </c>
    </row>
    <row r="460" spans="2:6" x14ac:dyDescent="0.25">
      <c r="B460" s="159" t="s">
        <v>474</v>
      </c>
      <c r="C460" s="219">
        <v>580483181</v>
      </c>
      <c r="D460" s="219">
        <v>8898879.0700000003</v>
      </c>
      <c r="E460" s="219">
        <v>41778706.839999996</v>
      </c>
      <c r="F460" s="219">
        <v>38291539.740000002</v>
      </c>
    </row>
    <row r="461" spans="2:6" x14ac:dyDescent="0.25">
      <c r="B461" s="218" t="s">
        <v>473</v>
      </c>
      <c r="C461" s="219">
        <v>580483181</v>
      </c>
      <c r="D461" s="219">
        <v>8898879.0700000003</v>
      </c>
      <c r="E461" s="219">
        <v>41778706.839999996</v>
      </c>
      <c r="F461" s="219">
        <v>38291539.740000002</v>
      </c>
    </row>
    <row r="462" spans="2:6" x14ac:dyDescent="0.25">
      <c r="B462" s="159" t="s">
        <v>472</v>
      </c>
      <c r="C462" s="219">
        <v>38580154</v>
      </c>
      <c r="D462" s="219">
        <v>3555060.21</v>
      </c>
      <c r="E462" s="219">
        <v>3252118.96</v>
      </c>
      <c r="F462" s="219">
        <v>2697321.08</v>
      </c>
    </row>
    <row r="463" spans="2:6" x14ac:dyDescent="0.25">
      <c r="B463" s="218" t="s">
        <v>471</v>
      </c>
      <c r="C463" s="219">
        <v>38580154</v>
      </c>
      <c r="D463" s="219">
        <v>3555060.21</v>
      </c>
      <c r="E463" s="219">
        <v>3252118.96</v>
      </c>
      <c r="F463" s="219">
        <v>2697321.08</v>
      </c>
    </row>
    <row r="464" spans="2:6" x14ac:dyDescent="0.25">
      <c r="B464" s="249" t="s">
        <v>470</v>
      </c>
      <c r="C464" s="213">
        <v>5697312972</v>
      </c>
      <c r="D464" s="213">
        <v>376033870.64000005</v>
      </c>
      <c r="E464" s="213">
        <v>438008503.48000008</v>
      </c>
      <c r="F464" s="213">
        <v>440863213.58000004</v>
      </c>
    </row>
    <row r="465" spans="2:6" x14ac:dyDescent="0.25">
      <c r="B465" s="168" t="s">
        <v>469</v>
      </c>
      <c r="C465" s="214">
        <v>5697312972</v>
      </c>
      <c r="D465" s="214">
        <v>376033870.64000005</v>
      </c>
      <c r="E465" s="214">
        <v>438008503.48000008</v>
      </c>
      <c r="F465" s="214">
        <v>440863213.58000004</v>
      </c>
    </row>
    <row r="466" spans="2:6" x14ac:dyDescent="0.25">
      <c r="B466" s="159" t="s">
        <v>468</v>
      </c>
      <c r="C466" s="219">
        <v>2679122491</v>
      </c>
      <c r="D466" s="219">
        <v>201373988.70000002</v>
      </c>
      <c r="E466" s="219">
        <v>181461269.09999996</v>
      </c>
      <c r="F466" s="219">
        <v>216765911.85000002</v>
      </c>
    </row>
    <row r="467" spans="2:6" x14ac:dyDescent="0.25">
      <c r="B467" s="218" t="s">
        <v>437</v>
      </c>
      <c r="C467" s="219">
        <v>769418252</v>
      </c>
      <c r="D467" s="219">
        <v>69621427.100000009</v>
      </c>
      <c r="E467" s="219">
        <v>78727093.179999992</v>
      </c>
      <c r="F467" s="219">
        <v>48996328.420000009</v>
      </c>
    </row>
    <row r="468" spans="2:6" x14ac:dyDescent="0.25">
      <c r="B468" s="218" t="s">
        <v>467</v>
      </c>
      <c r="C468" s="219">
        <v>900218484</v>
      </c>
      <c r="D468" s="219">
        <v>9952423.1100000013</v>
      </c>
      <c r="E468" s="219">
        <v>10045827.859999999</v>
      </c>
      <c r="F468" s="219">
        <v>5821981.0599999996</v>
      </c>
    </row>
    <row r="469" spans="2:6" x14ac:dyDescent="0.25">
      <c r="B469" s="218" t="s">
        <v>466</v>
      </c>
      <c r="C469" s="219">
        <v>536719638</v>
      </c>
      <c r="D469" s="219">
        <v>46358668.510000005</v>
      </c>
      <c r="E469" s="219">
        <v>46074104.359999992</v>
      </c>
      <c r="F469" s="219">
        <v>26072314.129999995</v>
      </c>
    </row>
    <row r="470" spans="2:6" x14ac:dyDescent="0.25">
      <c r="B470" s="218" t="s">
        <v>464</v>
      </c>
      <c r="C470" s="219">
        <v>163847729</v>
      </c>
      <c r="D470" s="219">
        <v>15305427.750000002</v>
      </c>
      <c r="E470" s="219">
        <v>15083936.470000001</v>
      </c>
      <c r="F470" s="219">
        <v>8640723.2400000002</v>
      </c>
    </row>
    <row r="471" spans="2:6" x14ac:dyDescent="0.25">
      <c r="B471" s="218" t="s">
        <v>414</v>
      </c>
      <c r="C471" s="219">
        <v>73827605</v>
      </c>
      <c r="D471" s="219">
        <v>2405218</v>
      </c>
      <c r="E471" s="219">
        <v>2405218</v>
      </c>
      <c r="F471" s="219">
        <v>10041019.559999999</v>
      </c>
    </row>
    <row r="472" spans="2:6" x14ac:dyDescent="0.25">
      <c r="B472" s="218" t="s">
        <v>413</v>
      </c>
      <c r="C472" s="219">
        <v>235090783</v>
      </c>
      <c r="D472" s="219">
        <v>57730824.229999997</v>
      </c>
      <c r="E472" s="219">
        <v>29125089.23</v>
      </c>
      <c r="F472" s="219">
        <v>117193545.44</v>
      </c>
    </row>
    <row r="473" spans="2:6" x14ac:dyDescent="0.25">
      <c r="B473" s="159" t="s">
        <v>465</v>
      </c>
      <c r="C473" s="219">
        <v>276622900</v>
      </c>
      <c r="D473" s="219">
        <v>0</v>
      </c>
      <c r="E473" s="219">
        <v>0</v>
      </c>
      <c r="F473" s="219">
        <v>0</v>
      </c>
    </row>
    <row r="474" spans="2:6" x14ac:dyDescent="0.25">
      <c r="B474" s="218" t="s">
        <v>464</v>
      </c>
      <c r="C474" s="219">
        <v>276622900</v>
      </c>
      <c r="D474" s="219">
        <v>0</v>
      </c>
      <c r="E474" s="219">
        <v>0</v>
      </c>
      <c r="F474" s="219">
        <v>0</v>
      </c>
    </row>
    <row r="475" spans="2:6" x14ac:dyDescent="0.25">
      <c r="B475" s="159" t="s">
        <v>463</v>
      </c>
      <c r="C475" s="219">
        <v>2691494249</v>
      </c>
      <c r="D475" s="219">
        <v>169987844.50999996</v>
      </c>
      <c r="E475" s="219">
        <v>251884677.94999999</v>
      </c>
      <c r="F475" s="219">
        <v>220256773.74000001</v>
      </c>
    </row>
    <row r="476" spans="2:6" x14ac:dyDescent="0.25">
      <c r="B476" s="218" t="s">
        <v>462</v>
      </c>
      <c r="C476" s="219">
        <v>2691494249</v>
      </c>
      <c r="D476" s="219">
        <v>169987844.50999996</v>
      </c>
      <c r="E476" s="219">
        <v>251884677.94999999</v>
      </c>
      <c r="F476" s="219">
        <v>220256773.74000001</v>
      </c>
    </row>
    <row r="477" spans="2:6" x14ac:dyDescent="0.25">
      <c r="B477" s="159" t="s">
        <v>461</v>
      </c>
      <c r="C477" s="219">
        <v>50073332</v>
      </c>
      <c r="D477" s="219">
        <v>4672037.43</v>
      </c>
      <c r="E477" s="219">
        <v>4662556.43</v>
      </c>
      <c r="F477" s="219">
        <v>3840527.9899999993</v>
      </c>
    </row>
    <row r="478" spans="2:6" x14ac:dyDescent="0.25">
      <c r="B478" s="218" t="s">
        <v>437</v>
      </c>
      <c r="C478" s="219">
        <v>50073332</v>
      </c>
      <c r="D478" s="219">
        <v>4672037.43</v>
      </c>
      <c r="E478" s="219">
        <v>4662556.43</v>
      </c>
      <c r="F478" s="219">
        <v>3840527.9899999993</v>
      </c>
    </row>
    <row r="479" spans="2:6" x14ac:dyDescent="0.25">
      <c r="B479" s="249" t="s">
        <v>460</v>
      </c>
      <c r="C479" s="213">
        <v>1857951622</v>
      </c>
      <c r="D479" s="213">
        <v>184816560.41</v>
      </c>
      <c r="E479" s="213">
        <v>158785597.80000001</v>
      </c>
      <c r="F479" s="213">
        <v>166323537.54999998</v>
      </c>
    </row>
    <row r="480" spans="2:6" x14ac:dyDescent="0.25">
      <c r="B480" s="168" t="s">
        <v>459</v>
      </c>
      <c r="C480" s="214">
        <v>1857951622</v>
      </c>
      <c r="D480" s="214">
        <v>184816560.41</v>
      </c>
      <c r="E480" s="214">
        <v>158785597.80000001</v>
      </c>
      <c r="F480" s="214">
        <v>166323537.54999998</v>
      </c>
    </row>
    <row r="481" spans="2:6" x14ac:dyDescent="0.25">
      <c r="B481" s="159" t="s">
        <v>458</v>
      </c>
      <c r="C481" s="219">
        <v>1000969087</v>
      </c>
      <c r="D481" s="219">
        <v>103496282.69999999</v>
      </c>
      <c r="E481" s="219">
        <v>82319238.719999999</v>
      </c>
      <c r="F481" s="219">
        <v>87754201.039999992</v>
      </c>
    </row>
    <row r="482" spans="2:6" x14ac:dyDescent="0.25">
      <c r="B482" s="218" t="s">
        <v>437</v>
      </c>
      <c r="C482" s="219">
        <v>673308126</v>
      </c>
      <c r="D482" s="219">
        <v>66422526.289999992</v>
      </c>
      <c r="E482" s="219">
        <v>46118470.810000002</v>
      </c>
      <c r="F482" s="219">
        <v>50527945.399999999</v>
      </c>
    </row>
    <row r="483" spans="2:6" x14ac:dyDescent="0.25">
      <c r="B483" s="218" t="s">
        <v>457</v>
      </c>
      <c r="C483" s="219">
        <v>300860961</v>
      </c>
      <c r="D483" s="219">
        <v>34377923.219999999</v>
      </c>
      <c r="E483" s="219">
        <v>29181118.720000003</v>
      </c>
      <c r="F483" s="219">
        <v>33639417.729999997</v>
      </c>
    </row>
    <row r="484" spans="2:6" x14ac:dyDescent="0.25">
      <c r="B484" s="218" t="s">
        <v>414</v>
      </c>
      <c r="C484" s="219">
        <v>26800000</v>
      </c>
      <c r="D484" s="219">
        <v>2695833.19</v>
      </c>
      <c r="E484" s="219">
        <v>7019649.1900000004</v>
      </c>
      <c r="F484" s="219">
        <v>3586837.91</v>
      </c>
    </row>
    <row r="485" spans="2:6" x14ac:dyDescent="0.25">
      <c r="B485" s="159" t="s">
        <v>456</v>
      </c>
      <c r="C485" s="219">
        <v>186188488</v>
      </c>
      <c r="D485" s="219">
        <v>12770183.750000002</v>
      </c>
      <c r="E485" s="219">
        <v>11875977.640000001</v>
      </c>
      <c r="F485" s="219">
        <v>13807916.5</v>
      </c>
    </row>
    <row r="486" spans="2:6" x14ac:dyDescent="0.25">
      <c r="B486" s="218" t="s">
        <v>455</v>
      </c>
      <c r="C486" s="219">
        <v>186188488</v>
      </c>
      <c r="D486" s="219">
        <v>12770183.750000002</v>
      </c>
      <c r="E486" s="219">
        <v>11875977.640000001</v>
      </c>
      <c r="F486" s="219">
        <v>13807916.5</v>
      </c>
    </row>
    <row r="487" spans="2:6" x14ac:dyDescent="0.25">
      <c r="B487" s="159" t="s">
        <v>454</v>
      </c>
      <c r="C487" s="219">
        <v>670794047</v>
      </c>
      <c r="D487" s="219">
        <v>68550093.960000008</v>
      </c>
      <c r="E487" s="219">
        <v>64590381.440000005</v>
      </c>
      <c r="F487" s="219">
        <v>64761420.009999998</v>
      </c>
    </row>
    <row r="488" spans="2:6" x14ac:dyDescent="0.25">
      <c r="B488" s="218" t="s">
        <v>453</v>
      </c>
      <c r="C488" s="219">
        <v>670794047</v>
      </c>
      <c r="D488" s="219">
        <v>68550093.960000008</v>
      </c>
      <c r="E488" s="219">
        <v>64590381.440000005</v>
      </c>
      <c r="F488" s="219">
        <v>64761420.009999998</v>
      </c>
    </row>
    <row r="489" spans="2:6" x14ac:dyDescent="0.25">
      <c r="B489" s="249" t="s">
        <v>86</v>
      </c>
      <c r="C489" s="213">
        <v>3551479482</v>
      </c>
      <c r="D489" s="213">
        <v>242492075.31999999</v>
      </c>
      <c r="E489" s="213">
        <v>228940685.84</v>
      </c>
      <c r="F489" s="213">
        <v>293147486.52999997</v>
      </c>
    </row>
    <row r="490" spans="2:6" x14ac:dyDescent="0.25">
      <c r="B490" s="168" t="s">
        <v>452</v>
      </c>
      <c r="C490" s="214">
        <v>3551479482</v>
      </c>
      <c r="D490" s="214">
        <v>242492075.31999999</v>
      </c>
      <c r="E490" s="214">
        <v>228940685.84</v>
      </c>
      <c r="F490" s="214">
        <v>293147486.52999997</v>
      </c>
    </row>
    <row r="491" spans="2:6" x14ac:dyDescent="0.25">
      <c r="B491" s="159" t="s">
        <v>451</v>
      </c>
      <c r="C491" s="219">
        <v>3366336226</v>
      </c>
      <c r="D491" s="219">
        <v>232254372.81</v>
      </c>
      <c r="E491" s="219">
        <v>209713046.34</v>
      </c>
      <c r="F491" s="219">
        <v>281346562.73000002</v>
      </c>
    </row>
    <row r="492" spans="2:6" x14ac:dyDescent="0.25">
      <c r="B492" s="218" t="s">
        <v>437</v>
      </c>
      <c r="C492" s="219">
        <v>1501754655</v>
      </c>
      <c r="D492" s="219">
        <v>137915065.17000002</v>
      </c>
      <c r="E492" s="219">
        <v>72798410.800000012</v>
      </c>
      <c r="F492" s="219">
        <v>87312809.199999988</v>
      </c>
    </row>
    <row r="493" spans="2:6" x14ac:dyDescent="0.25">
      <c r="B493" s="218" t="s">
        <v>447</v>
      </c>
      <c r="C493" s="219">
        <v>134061622</v>
      </c>
      <c r="D493" s="219">
        <v>7182034.4000000004</v>
      </c>
      <c r="E493" s="219">
        <v>8063349.7300000004</v>
      </c>
      <c r="F493" s="219">
        <v>6255216.8600000003</v>
      </c>
    </row>
    <row r="494" spans="2:6" x14ac:dyDescent="0.25">
      <c r="B494" s="218" t="s">
        <v>450</v>
      </c>
      <c r="C494" s="219">
        <v>734922693</v>
      </c>
      <c r="D494" s="219">
        <v>13265426.48</v>
      </c>
      <c r="E494" s="219">
        <v>54959439.050000004</v>
      </c>
      <c r="F494" s="219">
        <v>56209568.070000008</v>
      </c>
    </row>
    <row r="495" spans="2:6" x14ac:dyDescent="0.25">
      <c r="B495" s="218" t="s">
        <v>449</v>
      </c>
      <c r="C495" s="219">
        <v>368510122</v>
      </c>
      <c r="D495" s="219">
        <v>764286.41999999993</v>
      </c>
      <c r="E495" s="219">
        <v>764286.41999999993</v>
      </c>
      <c r="F495" s="219">
        <v>764286.41999999993</v>
      </c>
    </row>
    <row r="496" spans="2:6" x14ac:dyDescent="0.25">
      <c r="B496" s="218" t="s">
        <v>414</v>
      </c>
      <c r="C496" s="219">
        <v>321370378</v>
      </c>
      <c r="D496" s="219">
        <v>50000000</v>
      </c>
      <c r="E496" s="219">
        <v>50000000</v>
      </c>
      <c r="F496" s="219">
        <v>80630594.5</v>
      </c>
    </row>
    <row r="497" spans="2:6" x14ac:dyDescent="0.25">
      <c r="B497" s="218" t="s">
        <v>413</v>
      </c>
      <c r="C497" s="219">
        <v>305716756</v>
      </c>
      <c r="D497" s="219">
        <v>23127560.34</v>
      </c>
      <c r="E497" s="219">
        <v>23127560.34</v>
      </c>
      <c r="F497" s="219">
        <v>50174087.68</v>
      </c>
    </row>
    <row r="498" spans="2:6" x14ac:dyDescent="0.25">
      <c r="B498" s="159" t="s">
        <v>448</v>
      </c>
      <c r="C498" s="219">
        <v>185143256</v>
      </c>
      <c r="D498" s="219">
        <v>10237702.51</v>
      </c>
      <c r="E498" s="219">
        <v>19227639.5</v>
      </c>
      <c r="F498" s="219">
        <v>11800923.800000001</v>
      </c>
    </row>
    <row r="499" spans="2:6" x14ac:dyDescent="0.25">
      <c r="B499" s="218" t="s">
        <v>447</v>
      </c>
      <c r="C499" s="219">
        <v>185143256</v>
      </c>
      <c r="D499" s="219">
        <v>10237702.51</v>
      </c>
      <c r="E499" s="219">
        <v>19227639.5</v>
      </c>
      <c r="F499" s="219">
        <v>11800923.800000001</v>
      </c>
    </row>
    <row r="500" spans="2:6" x14ac:dyDescent="0.25">
      <c r="B500" s="249" t="s">
        <v>85</v>
      </c>
      <c r="C500" s="213">
        <v>14115198200</v>
      </c>
      <c r="D500" s="213">
        <v>1893934478.1500001</v>
      </c>
      <c r="E500" s="213">
        <v>2294326891.5100002</v>
      </c>
      <c r="F500" s="213">
        <v>1377337728.73</v>
      </c>
    </row>
    <row r="501" spans="2:6" x14ac:dyDescent="0.25">
      <c r="B501" s="168" t="s">
        <v>446</v>
      </c>
      <c r="C501" s="214">
        <v>14115198200</v>
      </c>
      <c r="D501" s="214">
        <v>1893934478.1500001</v>
      </c>
      <c r="E501" s="214">
        <v>2294326891.5100002</v>
      </c>
      <c r="F501" s="214">
        <v>1377337728.73</v>
      </c>
    </row>
    <row r="502" spans="2:6" x14ac:dyDescent="0.25">
      <c r="B502" s="159" t="s">
        <v>445</v>
      </c>
      <c r="C502" s="219">
        <v>14115198200</v>
      </c>
      <c r="D502" s="219">
        <v>1893934478.1500001</v>
      </c>
      <c r="E502" s="219">
        <v>2294326891.5100002</v>
      </c>
      <c r="F502" s="219">
        <v>1377337728.73</v>
      </c>
    </row>
    <row r="503" spans="2:6" x14ac:dyDescent="0.25">
      <c r="B503" s="218" t="s">
        <v>437</v>
      </c>
      <c r="C503" s="219">
        <v>2140531468</v>
      </c>
      <c r="D503" s="219">
        <v>-33545995.769999985</v>
      </c>
      <c r="E503" s="219">
        <v>151693216.95000002</v>
      </c>
      <c r="F503" s="219">
        <v>136928071.18000001</v>
      </c>
    </row>
    <row r="504" spans="2:6" x14ac:dyDescent="0.25">
      <c r="B504" s="218" t="s">
        <v>444</v>
      </c>
      <c r="C504" s="219">
        <v>6713453437</v>
      </c>
      <c r="D504" s="219">
        <v>1133442209.3199999</v>
      </c>
      <c r="E504" s="219">
        <v>1227916318.3499999</v>
      </c>
      <c r="F504" s="219">
        <v>488211933.78999996</v>
      </c>
    </row>
    <row r="505" spans="2:6" x14ac:dyDescent="0.25">
      <c r="B505" s="218" t="s">
        <v>443</v>
      </c>
      <c r="C505" s="219">
        <v>5224875095</v>
      </c>
      <c r="D505" s="219">
        <v>794038264.60000002</v>
      </c>
      <c r="E505" s="219">
        <v>914717356.21000004</v>
      </c>
      <c r="F505" s="219">
        <v>752197723.75999987</v>
      </c>
    </row>
    <row r="506" spans="2:6" x14ac:dyDescent="0.25">
      <c r="B506" s="218" t="s">
        <v>414</v>
      </c>
      <c r="C506" s="219">
        <v>36338200</v>
      </c>
      <c r="D506" s="219">
        <v>0</v>
      </c>
      <c r="E506" s="219">
        <v>0</v>
      </c>
      <c r="F506" s="219">
        <v>0</v>
      </c>
    </row>
    <row r="507" spans="2:6" x14ac:dyDescent="0.25">
      <c r="B507" s="249" t="s">
        <v>83</v>
      </c>
      <c r="C507" s="213">
        <v>9087263346</v>
      </c>
      <c r="D507" s="213">
        <v>757271927.98000002</v>
      </c>
      <c r="E507" s="213">
        <v>757271927.98000002</v>
      </c>
      <c r="F507" s="213">
        <v>757271927.98000014</v>
      </c>
    </row>
    <row r="508" spans="2:6" x14ac:dyDescent="0.25">
      <c r="B508" s="168" t="s">
        <v>442</v>
      </c>
      <c r="C508" s="214">
        <v>9087263346</v>
      </c>
      <c r="D508" s="214">
        <v>757271927.98000002</v>
      </c>
      <c r="E508" s="214">
        <v>757271927.98000002</v>
      </c>
      <c r="F508" s="214">
        <v>757271927.98000014</v>
      </c>
    </row>
    <row r="509" spans="2:6" x14ac:dyDescent="0.25">
      <c r="B509" s="159" t="s">
        <v>441</v>
      </c>
      <c r="C509" s="219">
        <v>9087263346</v>
      </c>
      <c r="D509" s="219">
        <v>757271927.98000002</v>
      </c>
      <c r="E509" s="219">
        <v>757271927.98000002</v>
      </c>
      <c r="F509" s="219">
        <v>757271927.98000014</v>
      </c>
    </row>
    <row r="510" spans="2:6" x14ac:dyDescent="0.25">
      <c r="B510" s="218" t="s">
        <v>440</v>
      </c>
      <c r="C510" s="219">
        <v>8086959903</v>
      </c>
      <c r="D510" s="219">
        <v>673380493.32999992</v>
      </c>
      <c r="E510" s="219">
        <v>673380493.32999992</v>
      </c>
      <c r="F510" s="219">
        <v>673380493.33000004</v>
      </c>
    </row>
    <row r="511" spans="2:6" x14ac:dyDescent="0.25">
      <c r="B511" s="218" t="s">
        <v>414</v>
      </c>
      <c r="C511" s="219">
        <v>383633960</v>
      </c>
      <c r="D511" s="219">
        <v>32502311.07</v>
      </c>
      <c r="E511" s="219">
        <v>32502311.07</v>
      </c>
      <c r="F511" s="219">
        <v>32502311.07</v>
      </c>
    </row>
    <row r="512" spans="2:6" x14ac:dyDescent="0.25">
      <c r="B512" s="218" t="s">
        <v>413</v>
      </c>
      <c r="C512" s="219">
        <v>616669483</v>
      </c>
      <c r="D512" s="219">
        <v>51389123.579999998</v>
      </c>
      <c r="E512" s="219">
        <v>51389123.579999998</v>
      </c>
      <c r="F512" s="219">
        <v>51389123.579999998</v>
      </c>
    </row>
    <row r="513" spans="2:6" x14ac:dyDescent="0.25">
      <c r="B513" s="249" t="s">
        <v>81</v>
      </c>
      <c r="C513" s="213">
        <v>5511291957</v>
      </c>
      <c r="D513" s="213">
        <v>742607641</v>
      </c>
      <c r="E513" s="213">
        <v>742607641</v>
      </c>
      <c r="F513" s="213">
        <v>742607641</v>
      </c>
    </row>
    <row r="514" spans="2:6" x14ac:dyDescent="0.25">
      <c r="B514" s="168" t="s">
        <v>439</v>
      </c>
      <c r="C514" s="214">
        <v>5511291957</v>
      </c>
      <c r="D514" s="214">
        <v>742607641</v>
      </c>
      <c r="E514" s="214">
        <v>742607641</v>
      </c>
      <c r="F514" s="214">
        <v>742607641</v>
      </c>
    </row>
    <row r="515" spans="2:6" x14ac:dyDescent="0.25">
      <c r="B515" s="159" t="s">
        <v>438</v>
      </c>
      <c r="C515" s="219">
        <v>5511291957</v>
      </c>
      <c r="D515" s="219">
        <v>742607641</v>
      </c>
      <c r="E515" s="219">
        <v>742607641</v>
      </c>
      <c r="F515" s="219">
        <v>742607641</v>
      </c>
    </row>
    <row r="516" spans="2:6" x14ac:dyDescent="0.25">
      <c r="B516" s="218" t="s">
        <v>437</v>
      </c>
      <c r="C516" s="219">
        <v>2430099197</v>
      </c>
      <c r="D516" s="219">
        <v>354126257</v>
      </c>
      <c r="E516" s="219">
        <v>354126257</v>
      </c>
      <c r="F516" s="219">
        <v>354126257</v>
      </c>
    </row>
    <row r="517" spans="2:6" x14ac:dyDescent="0.25">
      <c r="B517" s="218" t="s">
        <v>436</v>
      </c>
      <c r="C517" s="219">
        <v>11775480</v>
      </c>
      <c r="D517" s="219">
        <v>0</v>
      </c>
      <c r="E517" s="219">
        <v>0</v>
      </c>
      <c r="F517" s="219">
        <v>0</v>
      </c>
    </row>
    <row r="518" spans="2:6" x14ac:dyDescent="0.25">
      <c r="B518" s="218" t="s">
        <v>435</v>
      </c>
      <c r="C518" s="219">
        <v>973012440</v>
      </c>
      <c r="D518" s="219">
        <v>147769086</v>
      </c>
      <c r="E518" s="219">
        <v>147769086</v>
      </c>
      <c r="F518" s="219">
        <v>147769086</v>
      </c>
    </row>
    <row r="519" spans="2:6" x14ac:dyDescent="0.25">
      <c r="B519" s="218" t="s">
        <v>434</v>
      </c>
      <c r="C519" s="219">
        <v>836004840</v>
      </c>
      <c r="D519" s="219">
        <v>135678965</v>
      </c>
      <c r="E519" s="219">
        <v>135678965</v>
      </c>
      <c r="F519" s="219">
        <v>135678965</v>
      </c>
    </row>
    <row r="520" spans="2:6" x14ac:dyDescent="0.25">
      <c r="B520" s="218" t="s">
        <v>414</v>
      </c>
      <c r="C520" s="219">
        <v>1260400000</v>
      </c>
      <c r="D520" s="219">
        <v>105033333</v>
      </c>
      <c r="E520" s="219">
        <v>105033333</v>
      </c>
      <c r="F520" s="219">
        <v>105033333</v>
      </c>
    </row>
    <row r="521" spans="2:6" x14ac:dyDescent="0.25">
      <c r="B521" s="249" t="s">
        <v>80</v>
      </c>
      <c r="C521" s="213">
        <v>1474248087</v>
      </c>
      <c r="D521" s="213">
        <v>124663194.87</v>
      </c>
      <c r="E521" s="213">
        <v>124663194.87</v>
      </c>
      <c r="F521" s="213">
        <v>124663194.87</v>
      </c>
    </row>
    <row r="522" spans="2:6" x14ac:dyDescent="0.25">
      <c r="B522" s="168" t="s">
        <v>433</v>
      </c>
      <c r="C522" s="214">
        <v>1474248087</v>
      </c>
      <c r="D522" s="214">
        <v>124663194.87</v>
      </c>
      <c r="E522" s="214">
        <v>124663194.87</v>
      </c>
      <c r="F522" s="214">
        <v>124663194.87</v>
      </c>
    </row>
    <row r="523" spans="2:6" x14ac:dyDescent="0.25">
      <c r="B523" s="159" t="s">
        <v>432</v>
      </c>
      <c r="C523" s="219">
        <v>1474248087</v>
      </c>
      <c r="D523" s="219">
        <v>124663194.87</v>
      </c>
      <c r="E523" s="219">
        <v>124663194.87</v>
      </c>
      <c r="F523" s="219">
        <v>124663194.87</v>
      </c>
    </row>
    <row r="524" spans="2:6" x14ac:dyDescent="0.25">
      <c r="B524" s="218" t="s">
        <v>431</v>
      </c>
      <c r="C524" s="219">
        <v>1472945088</v>
      </c>
      <c r="D524" s="219">
        <v>124546770.59</v>
      </c>
      <c r="E524" s="219">
        <v>124546770.59</v>
      </c>
      <c r="F524" s="219">
        <v>124546770.59</v>
      </c>
    </row>
    <row r="525" spans="2:6" x14ac:dyDescent="0.25">
      <c r="B525" s="218" t="s">
        <v>414</v>
      </c>
      <c r="C525" s="219">
        <v>1302999</v>
      </c>
      <c r="D525" s="219">
        <v>116424.28</v>
      </c>
      <c r="E525" s="219">
        <v>116424.28</v>
      </c>
      <c r="F525" s="219">
        <v>116424.28</v>
      </c>
    </row>
    <row r="526" spans="2:6" x14ac:dyDescent="0.25">
      <c r="B526" s="249" t="s">
        <v>79</v>
      </c>
      <c r="C526" s="213">
        <v>1575371875</v>
      </c>
      <c r="D526" s="213">
        <v>131280974.62</v>
      </c>
      <c r="E526" s="213">
        <v>131280974.62</v>
      </c>
      <c r="F526" s="213">
        <v>131280974.61999997</v>
      </c>
    </row>
    <row r="527" spans="2:6" x14ac:dyDescent="0.25">
      <c r="B527" s="168" t="s">
        <v>430</v>
      </c>
      <c r="C527" s="214">
        <v>1575371875</v>
      </c>
      <c r="D527" s="214">
        <v>131280974.62</v>
      </c>
      <c r="E527" s="214">
        <v>131280974.62</v>
      </c>
      <c r="F527" s="214">
        <v>131280974.61999997</v>
      </c>
    </row>
    <row r="528" spans="2:6" x14ac:dyDescent="0.25">
      <c r="B528" s="159" t="s">
        <v>429</v>
      </c>
      <c r="C528" s="219">
        <v>1575371875</v>
      </c>
      <c r="D528" s="219">
        <v>131280974.62</v>
      </c>
      <c r="E528" s="219">
        <v>131280974.62</v>
      </c>
      <c r="F528" s="219">
        <v>131280974.61999997</v>
      </c>
    </row>
    <row r="529" spans="2:6" x14ac:dyDescent="0.25">
      <c r="B529" s="218" t="s">
        <v>428</v>
      </c>
      <c r="C529" s="219">
        <v>1436291875</v>
      </c>
      <c r="D529" s="219">
        <v>119644610.98</v>
      </c>
      <c r="E529" s="219">
        <v>119644610.98</v>
      </c>
      <c r="F529" s="219">
        <v>119644610.97999997</v>
      </c>
    </row>
    <row r="530" spans="2:6" x14ac:dyDescent="0.25">
      <c r="B530" s="218" t="s">
        <v>414</v>
      </c>
      <c r="C530" s="219">
        <v>139080000</v>
      </c>
      <c r="D530" s="219">
        <v>11636363.640000001</v>
      </c>
      <c r="E530" s="219">
        <v>11636363.640000001</v>
      </c>
      <c r="F530" s="219">
        <v>11636363.640000001</v>
      </c>
    </row>
    <row r="531" spans="2:6" x14ac:dyDescent="0.25">
      <c r="B531" s="249" t="s">
        <v>78</v>
      </c>
      <c r="C531" s="213">
        <v>247728228</v>
      </c>
      <c r="D531" s="213">
        <v>19586937.739999998</v>
      </c>
      <c r="E531" s="213">
        <v>18089830.819999997</v>
      </c>
      <c r="F531" s="213">
        <v>17975889.739999998</v>
      </c>
    </row>
    <row r="532" spans="2:6" x14ac:dyDescent="0.25">
      <c r="B532" s="168" t="s">
        <v>427</v>
      </c>
      <c r="C532" s="214">
        <v>247728228</v>
      </c>
      <c r="D532" s="214">
        <v>19586937.739999998</v>
      </c>
      <c r="E532" s="214">
        <v>18089830.819999997</v>
      </c>
      <c r="F532" s="214">
        <v>17975889.739999998</v>
      </c>
    </row>
    <row r="533" spans="2:6" x14ac:dyDescent="0.25">
      <c r="B533" s="159" t="s">
        <v>426</v>
      </c>
      <c r="C533" s="219">
        <v>247728228</v>
      </c>
      <c r="D533" s="219">
        <v>19586937.739999998</v>
      </c>
      <c r="E533" s="219">
        <v>18089830.819999997</v>
      </c>
      <c r="F533" s="219">
        <v>17975889.739999998</v>
      </c>
    </row>
    <row r="534" spans="2:6" x14ac:dyDescent="0.25">
      <c r="B534" s="218" t="s">
        <v>425</v>
      </c>
      <c r="C534" s="219">
        <v>244213628</v>
      </c>
      <c r="D534" s="219">
        <v>19486937.739999998</v>
      </c>
      <c r="E534" s="219">
        <v>17989830.819999997</v>
      </c>
      <c r="F534" s="219">
        <v>17875889.739999998</v>
      </c>
    </row>
    <row r="535" spans="2:6" x14ac:dyDescent="0.25">
      <c r="B535" s="218" t="s">
        <v>414</v>
      </c>
      <c r="C535" s="219">
        <v>3514600</v>
      </c>
      <c r="D535" s="219">
        <v>100000</v>
      </c>
      <c r="E535" s="219">
        <v>100000</v>
      </c>
      <c r="F535" s="219">
        <v>100000</v>
      </c>
    </row>
    <row r="536" spans="2:6" x14ac:dyDescent="0.25">
      <c r="B536" s="249" t="s">
        <v>77</v>
      </c>
      <c r="C536" s="213">
        <v>901881669</v>
      </c>
      <c r="D536" s="213">
        <v>92256794</v>
      </c>
      <c r="E536" s="213">
        <v>92256794</v>
      </c>
      <c r="F536" s="213">
        <v>92256794</v>
      </c>
    </row>
    <row r="537" spans="2:6" x14ac:dyDescent="0.25">
      <c r="B537" s="168" t="s">
        <v>424</v>
      </c>
      <c r="C537" s="214">
        <v>901881669</v>
      </c>
      <c r="D537" s="214">
        <v>92256794</v>
      </c>
      <c r="E537" s="214">
        <v>92256794</v>
      </c>
      <c r="F537" s="214">
        <v>92256794</v>
      </c>
    </row>
    <row r="538" spans="2:6" x14ac:dyDescent="0.25">
      <c r="B538" s="159" t="s">
        <v>423</v>
      </c>
      <c r="C538" s="219">
        <v>901881669</v>
      </c>
      <c r="D538" s="219">
        <v>92256794</v>
      </c>
      <c r="E538" s="219">
        <v>92256794</v>
      </c>
      <c r="F538" s="219">
        <v>92256794</v>
      </c>
    </row>
    <row r="539" spans="2:6" x14ac:dyDescent="0.25">
      <c r="B539" s="218" t="s">
        <v>422</v>
      </c>
      <c r="C539" s="219">
        <v>901781669</v>
      </c>
      <c r="D539" s="219">
        <v>92248460.670000002</v>
      </c>
      <c r="E539" s="219">
        <v>92248460.670000002</v>
      </c>
      <c r="F539" s="219">
        <v>92248460.670000002</v>
      </c>
    </row>
    <row r="540" spans="2:6" x14ac:dyDescent="0.25">
      <c r="B540" s="218" t="s">
        <v>414</v>
      </c>
      <c r="C540" s="219">
        <v>100000</v>
      </c>
      <c r="D540" s="219">
        <v>8333.33</v>
      </c>
      <c r="E540" s="219">
        <v>8333.33</v>
      </c>
      <c r="F540" s="219">
        <v>8333.33</v>
      </c>
    </row>
    <row r="541" spans="2:6" x14ac:dyDescent="0.25">
      <c r="B541" s="249" t="s">
        <v>75</v>
      </c>
      <c r="C541" s="213">
        <v>217039052885</v>
      </c>
      <c r="D541" s="213">
        <v>5043569099.8899994</v>
      </c>
      <c r="E541" s="213">
        <v>5043489363.7399998</v>
      </c>
      <c r="F541" s="213">
        <v>10033703850.25</v>
      </c>
    </row>
    <row r="542" spans="2:6" x14ac:dyDescent="0.25">
      <c r="B542" s="168" t="s">
        <v>421</v>
      </c>
      <c r="C542" s="214">
        <v>217039052885</v>
      </c>
      <c r="D542" s="214">
        <v>5043569099.8899994</v>
      </c>
      <c r="E542" s="214">
        <v>5043489363.7399998</v>
      </c>
      <c r="F542" s="214">
        <v>10033703850.25</v>
      </c>
    </row>
    <row r="543" spans="2:6" x14ac:dyDescent="0.25">
      <c r="B543" s="159" t="s">
        <v>420</v>
      </c>
      <c r="C543" s="219">
        <v>217039052885</v>
      </c>
      <c r="D543" s="219">
        <v>5043569099.8899994</v>
      </c>
      <c r="E543" s="219">
        <v>5043489363.7399998</v>
      </c>
      <c r="F543" s="219">
        <v>10033703850.25</v>
      </c>
    </row>
    <row r="544" spans="2:6" x14ac:dyDescent="0.25">
      <c r="B544" s="218" t="s">
        <v>419</v>
      </c>
      <c r="C544" s="219">
        <v>217039052885</v>
      </c>
      <c r="D544" s="219">
        <v>5043569099.8899994</v>
      </c>
      <c r="E544" s="219">
        <v>5043489363.7399998</v>
      </c>
      <c r="F544" s="219">
        <v>10033703850.25</v>
      </c>
    </row>
    <row r="545" spans="2:6" x14ac:dyDescent="0.25">
      <c r="B545" s="249" t="s">
        <v>74</v>
      </c>
      <c r="C545" s="213">
        <v>88319678959</v>
      </c>
      <c r="D545" s="213">
        <v>8590049163.9899998</v>
      </c>
      <c r="E545" s="213">
        <v>11222960227.85</v>
      </c>
      <c r="F545" s="213">
        <v>11222960227.85</v>
      </c>
    </row>
    <row r="546" spans="2:6" x14ac:dyDescent="0.25">
      <c r="B546" s="168" t="s">
        <v>418</v>
      </c>
      <c r="C546" s="214">
        <v>88319678959</v>
      </c>
      <c r="D546" s="214">
        <v>8590049163.9899998</v>
      </c>
      <c r="E546" s="214">
        <v>11222960227.85</v>
      </c>
      <c r="F546" s="214">
        <v>11222960227.85</v>
      </c>
    </row>
    <row r="547" spans="2:6" x14ac:dyDescent="0.25">
      <c r="B547" s="159" t="s">
        <v>417</v>
      </c>
      <c r="C547" s="219">
        <v>88319678959</v>
      </c>
      <c r="D547" s="219">
        <v>8590049163.9899998</v>
      </c>
      <c r="E547" s="219">
        <v>11222960227.85</v>
      </c>
      <c r="F547" s="219">
        <v>11222960227.85</v>
      </c>
    </row>
    <row r="548" spans="2:6" x14ac:dyDescent="0.25">
      <c r="B548" s="218" t="s">
        <v>416</v>
      </c>
      <c r="C548" s="219">
        <v>3701712</v>
      </c>
      <c r="D548" s="219">
        <v>298352.43</v>
      </c>
      <c r="E548" s="219">
        <v>298352.43</v>
      </c>
      <c r="F548" s="219">
        <v>298352.43</v>
      </c>
    </row>
    <row r="549" spans="2:6" x14ac:dyDescent="0.25">
      <c r="B549" s="218" t="s">
        <v>415</v>
      </c>
      <c r="C549" s="219">
        <v>45895199999</v>
      </c>
      <c r="D549" s="219">
        <v>8262111140.21</v>
      </c>
      <c r="E549" s="219">
        <v>8262111140.21</v>
      </c>
      <c r="F549" s="219">
        <v>8262111140.21</v>
      </c>
    </row>
    <row r="550" spans="2:6" x14ac:dyDescent="0.25">
      <c r="B550" s="218" t="s">
        <v>414</v>
      </c>
      <c r="C550" s="219">
        <v>34163988319</v>
      </c>
      <c r="D550" s="219">
        <v>179225438.50999999</v>
      </c>
      <c r="E550" s="219">
        <v>2812136502.3700004</v>
      </c>
      <c r="F550" s="219">
        <v>2812136502.3699999</v>
      </c>
    </row>
    <row r="551" spans="2:6" x14ac:dyDescent="0.25">
      <c r="B551" s="218" t="s">
        <v>413</v>
      </c>
      <c r="C551" s="219">
        <v>8256788929</v>
      </c>
      <c r="D551" s="219">
        <v>148414232.84</v>
      </c>
      <c r="E551" s="219">
        <v>148414232.84</v>
      </c>
      <c r="F551" s="219">
        <v>148414232.84</v>
      </c>
    </row>
    <row r="552" spans="2:6" x14ac:dyDescent="0.25">
      <c r="B552" s="168" t="s">
        <v>412</v>
      </c>
      <c r="C552" s="214">
        <v>0</v>
      </c>
      <c r="D552" s="214">
        <v>0</v>
      </c>
      <c r="E552" s="214">
        <v>0</v>
      </c>
      <c r="F552" s="214">
        <v>0</v>
      </c>
    </row>
    <row r="553" spans="2:6" x14ac:dyDescent="0.25">
      <c r="B553" s="159" t="s">
        <v>411</v>
      </c>
      <c r="C553" s="219">
        <v>0</v>
      </c>
      <c r="D553" s="219">
        <v>0</v>
      </c>
      <c r="E553" s="219">
        <v>0</v>
      </c>
      <c r="F553" s="219">
        <v>0</v>
      </c>
    </row>
    <row r="554" spans="2:6" x14ac:dyDescent="0.25">
      <c r="B554" s="218" t="s">
        <v>410</v>
      </c>
      <c r="C554" s="219">
        <v>0</v>
      </c>
      <c r="D554" s="219">
        <v>0</v>
      </c>
      <c r="E554" s="219">
        <v>0</v>
      </c>
      <c r="F554" s="219">
        <v>0</v>
      </c>
    </row>
    <row r="555" spans="2:6" ht="15.75" thickBot="1" x14ac:dyDescent="0.3">
      <c r="B555" s="221" t="s">
        <v>67</v>
      </c>
      <c r="C555" s="222">
        <v>1046280711338</v>
      </c>
      <c r="D555" s="222">
        <v>80368135369.339996</v>
      </c>
      <c r="E555" s="222">
        <v>86311266829.999954</v>
      </c>
      <c r="F555" s="222">
        <v>83288567712.210022</v>
      </c>
    </row>
    <row r="556" spans="2:6" x14ac:dyDescent="0.25">
      <c r="B556" s="223" t="s">
        <v>386</v>
      </c>
    </row>
    <row r="557" spans="2:6" x14ac:dyDescent="0.25">
      <c r="B557" s="28" t="s">
        <v>69</v>
      </c>
    </row>
    <row r="558" spans="2:6" x14ac:dyDescent="0.25">
      <c r="B558" s="223" t="s">
        <v>68</v>
      </c>
    </row>
  </sheetData>
  <mergeCells count="7">
    <mergeCell ref="F5:F7"/>
    <mergeCell ref="B3:E3"/>
    <mergeCell ref="B4:E4"/>
    <mergeCell ref="B5:B6"/>
    <mergeCell ref="C5:C7"/>
    <mergeCell ref="D5:D7"/>
    <mergeCell ref="E5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92621-8EC4-43F1-8986-3F043A859F39}">
  <dimension ref="A3:Q320"/>
  <sheetViews>
    <sheetView showGridLines="0" zoomScale="80" zoomScaleNormal="80" workbookViewId="0">
      <selection activeCell="N21" sqref="N21"/>
    </sheetView>
  </sheetViews>
  <sheetFormatPr baseColWidth="10" defaultColWidth="9.140625" defaultRowHeight="15" x14ac:dyDescent="0.25"/>
  <cols>
    <col min="1" max="1" width="9.140625" style="28"/>
    <col min="2" max="2" width="69.85546875" style="28" bestFit="1" customWidth="1"/>
    <col min="3" max="3" width="18" style="28" customWidth="1"/>
    <col min="4" max="5" width="22.140625" style="28" customWidth="1"/>
    <col min="6" max="6" width="16.28515625" style="28" customWidth="1"/>
    <col min="7" max="7" width="15" style="28" bestFit="1" customWidth="1"/>
    <col min="8" max="8" width="19.7109375" style="28" customWidth="1"/>
    <col min="9" max="9" width="21.7109375" style="28" customWidth="1"/>
    <col min="10" max="10" width="12.28515625" style="28" customWidth="1"/>
    <col min="11" max="11" width="15.140625" style="206" customWidth="1"/>
    <col min="12" max="12" width="16.85546875" style="206" customWidth="1"/>
    <col min="13" max="13" width="14.140625" style="28" bestFit="1" customWidth="1"/>
    <col min="14" max="14" width="30.140625" style="28" bestFit="1" customWidth="1"/>
    <col min="15" max="15" width="16.7109375" style="28" bestFit="1" customWidth="1"/>
    <col min="16" max="16" width="9.140625" style="28"/>
    <col min="17" max="17" width="15.7109375" style="28" bestFit="1" customWidth="1"/>
    <col min="18" max="16384" width="9.140625" style="28"/>
  </cols>
  <sheetData>
    <row r="3" spans="2:17" x14ac:dyDescent="0.25">
      <c r="B3" s="258" t="s">
        <v>166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4" spans="2:17" x14ac:dyDescent="0.25">
      <c r="B4" s="255" t="s">
        <v>167</v>
      </c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2:17" x14ac:dyDescent="0.25">
      <c r="B5" s="256" t="s">
        <v>164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N5" s="135" t="s">
        <v>122</v>
      </c>
      <c r="O5" s="136">
        <f>6143649538425/1000000</f>
        <v>6143649.5384250004</v>
      </c>
    </row>
    <row r="6" spans="2:17" ht="15.75" thickBot="1" x14ac:dyDescent="0.3">
      <c r="B6" s="137"/>
      <c r="C6" s="137"/>
      <c r="D6" s="137"/>
      <c r="E6" s="137"/>
      <c r="F6" s="137"/>
      <c r="G6" s="137"/>
      <c r="H6" s="137"/>
      <c r="I6" s="137"/>
      <c r="J6" s="137"/>
      <c r="K6" s="138"/>
      <c r="L6" s="138"/>
    </row>
    <row r="7" spans="2:17" ht="19.5" customHeight="1" thickBot="1" x14ac:dyDescent="0.3">
      <c r="B7" s="259" t="s">
        <v>2</v>
      </c>
      <c r="C7" s="139">
        <v>2021</v>
      </c>
      <c r="D7" s="262">
        <v>2022</v>
      </c>
      <c r="E7" s="262"/>
      <c r="F7" s="262"/>
      <c r="G7" s="262"/>
      <c r="H7" s="262"/>
      <c r="I7" s="262"/>
      <c r="J7" s="263" t="s">
        <v>121</v>
      </c>
      <c r="K7" s="264"/>
      <c r="L7" s="263" t="s">
        <v>168</v>
      </c>
    </row>
    <row r="8" spans="2:17" ht="19.5" customHeight="1" thickBot="1" x14ac:dyDescent="0.3">
      <c r="B8" s="259"/>
      <c r="C8" s="269" t="s">
        <v>169</v>
      </c>
      <c r="D8" s="269" t="s">
        <v>118</v>
      </c>
      <c r="E8" s="269" t="s">
        <v>163</v>
      </c>
      <c r="F8" s="272" t="s">
        <v>162</v>
      </c>
      <c r="G8" s="273"/>
      <c r="H8" s="273"/>
      <c r="I8" s="260"/>
      <c r="J8" s="265"/>
      <c r="K8" s="266"/>
      <c r="L8" s="265"/>
      <c r="N8" s="73" t="s">
        <v>122</v>
      </c>
      <c r="O8" s="72">
        <v>6200273036475</v>
      </c>
      <c r="Q8" s="140"/>
    </row>
    <row r="9" spans="2:17" ht="30" customHeight="1" x14ac:dyDescent="0.25">
      <c r="B9" s="260"/>
      <c r="C9" s="270"/>
      <c r="D9" s="270"/>
      <c r="E9" s="270"/>
      <c r="F9" s="274" t="s">
        <v>170</v>
      </c>
      <c r="G9" s="274" t="s">
        <v>171</v>
      </c>
      <c r="H9" s="269" t="s">
        <v>172</v>
      </c>
      <c r="I9" s="269" t="s">
        <v>114</v>
      </c>
      <c r="J9" s="267"/>
      <c r="K9" s="268"/>
      <c r="L9" s="265"/>
    </row>
    <row r="10" spans="2:17" ht="30" customHeight="1" x14ac:dyDescent="0.25">
      <c r="B10" s="260"/>
      <c r="C10" s="271"/>
      <c r="D10" s="271"/>
      <c r="E10" s="271"/>
      <c r="F10" s="274"/>
      <c r="G10" s="274"/>
      <c r="H10" s="271"/>
      <c r="I10" s="271"/>
      <c r="J10" s="141" t="s">
        <v>113</v>
      </c>
      <c r="K10" s="141" t="s">
        <v>112</v>
      </c>
      <c r="L10" s="267"/>
      <c r="O10" s="140"/>
    </row>
    <row r="11" spans="2:17" ht="15.75" thickBot="1" x14ac:dyDescent="0.3">
      <c r="B11" s="261"/>
      <c r="C11" s="142">
        <v>1</v>
      </c>
      <c r="D11" s="142">
        <v>2</v>
      </c>
      <c r="E11" s="142">
        <v>3</v>
      </c>
      <c r="F11" s="143">
        <v>4</v>
      </c>
      <c r="G11" s="142">
        <v>5</v>
      </c>
      <c r="H11" s="143" t="s">
        <v>173</v>
      </c>
      <c r="I11" s="142" t="s">
        <v>161</v>
      </c>
      <c r="J11" s="143" t="s">
        <v>174</v>
      </c>
      <c r="K11" s="143" t="s">
        <v>175</v>
      </c>
      <c r="L11" s="144" t="s">
        <v>176</v>
      </c>
    </row>
    <row r="12" spans="2:17" x14ac:dyDescent="0.25">
      <c r="B12" s="145" t="s">
        <v>177</v>
      </c>
      <c r="C12" s="146">
        <f>C13+C20+C23+C26+C29+C31+C30</f>
        <v>74441450817.409973</v>
      </c>
      <c r="D12" s="146">
        <f>D13+D20+D23+D26+D29+D31+D30</f>
        <v>823322617658</v>
      </c>
      <c r="E12" s="146">
        <f>E13+E20+E23+E26+E29+E31+E30</f>
        <v>936414973156.05005</v>
      </c>
      <c r="F12" s="146">
        <f>F13+F20+F23+F26+F29+F31+F30</f>
        <v>78081573790.290176</v>
      </c>
      <c r="G12" s="146">
        <f>G13+G20+G23+G26+G29+G31+G30</f>
        <v>77263637179.710022</v>
      </c>
      <c r="H12" s="147">
        <f>IFERROR(G12/F12,"0.0%")</f>
        <v>0.98952458856968029</v>
      </c>
      <c r="I12" s="147">
        <f>IFERROR(G12/E12,"0.0%")</f>
        <v>8.2510040307561733E-2</v>
      </c>
      <c r="J12" s="146">
        <f>G12-C12</f>
        <v>2822186362.3000488</v>
      </c>
      <c r="K12" s="147">
        <f>IFERROR(J12/C12,"0.0%")</f>
        <v>3.7911490591744493E-2</v>
      </c>
      <c r="L12" s="147">
        <f t="shared" ref="L12:L39" si="0">G12/$O$8</f>
        <v>1.246132819073984E-2</v>
      </c>
      <c r="M12" s="35"/>
    </row>
    <row r="13" spans="2:17" x14ac:dyDescent="0.25">
      <c r="B13" s="148" t="s">
        <v>178</v>
      </c>
      <c r="C13" s="149">
        <f>SUM(C14:C19)</f>
        <v>70510741394.319992</v>
      </c>
      <c r="D13" s="149">
        <f>SUM(D14:D19)</f>
        <v>774311822528</v>
      </c>
      <c r="E13" s="149">
        <f>SUM(E14:E19)</f>
        <v>865328531410</v>
      </c>
      <c r="F13" s="149">
        <f>SUM(F14:F19)</f>
        <v>73180767521.519852</v>
      </c>
      <c r="G13" s="149">
        <f>SUM(G14:G19)</f>
        <v>71169185997.990005</v>
      </c>
      <c r="H13" s="150">
        <f t="shared" ref="H13:H40" si="1">IFERROR(G13/F13,"0.0%")</f>
        <v>0.97251215597133067</v>
      </c>
      <c r="I13" s="150">
        <f t="shared" ref="I13:I40" si="2">IFERROR(G13/E13,"0.0%")</f>
        <v>8.2245278428557264E-2</v>
      </c>
      <c r="J13" s="149">
        <f t="shared" ref="J13:J40" si="3">G13-C13</f>
        <v>658444603.67001343</v>
      </c>
      <c r="K13" s="150">
        <f t="shared" ref="K13:K40" si="4">IFERROR(J13/C13,"0.0%")</f>
        <v>9.3382169957307321E-3</v>
      </c>
      <c r="L13" s="150">
        <f t="shared" si="0"/>
        <v>1.1478395480217651E-2</v>
      </c>
      <c r="N13" s="151"/>
    </row>
    <row r="14" spans="2:17" ht="30" x14ac:dyDescent="0.25">
      <c r="B14" s="152" t="s">
        <v>179</v>
      </c>
      <c r="C14" s="153">
        <v>20424958077.189999</v>
      </c>
      <c r="D14" s="153">
        <v>239266514875</v>
      </c>
      <c r="E14" s="153">
        <v>269459896477</v>
      </c>
      <c r="F14" s="153">
        <v>21473924238.365585</v>
      </c>
      <c r="G14" s="153">
        <v>22526824503.239983</v>
      </c>
      <c r="H14" s="154">
        <f t="shared" si="1"/>
        <v>1.0490315721144845</v>
      </c>
      <c r="I14" s="154">
        <f t="shared" si="2"/>
        <v>8.3599915229548016E-2</v>
      </c>
      <c r="J14" s="153">
        <f t="shared" si="3"/>
        <v>2101866426.049984</v>
      </c>
      <c r="K14" s="154">
        <f t="shared" si="4"/>
        <v>0.10290676818559973</v>
      </c>
      <c r="L14" s="154">
        <f t="shared" si="0"/>
        <v>3.6331987915240276E-3</v>
      </c>
    </row>
    <row r="15" spans="2:17" x14ac:dyDescent="0.25">
      <c r="B15" s="155" t="s">
        <v>180</v>
      </c>
      <c r="C15" s="153">
        <v>7235239987.6000004</v>
      </c>
      <c r="D15" s="153">
        <v>38908676469</v>
      </c>
      <c r="E15" s="153">
        <v>46473971668</v>
      </c>
      <c r="F15" s="153">
        <v>5283774813.5253162</v>
      </c>
      <c r="G15" s="153">
        <v>5623957930.7900028</v>
      </c>
      <c r="H15" s="154">
        <f t="shared" si="1"/>
        <v>1.06438259185344</v>
      </c>
      <c r="I15" s="154">
        <f t="shared" si="2"/>
        <v>0.12101306879830159</v>
      </c>
      <c r="J15" s="153">
        <f t="shared" si="3"/>
        <v>-1611282056.8099976</v>
      </c>
      <c r="K15" s="154">
        <f t="shared" si="4"/>
        <v>-0.22269918614606665</v>
      </c>
      <c r="L15" s="154">
        <f t="shared" si="0"/>
        <v>9.0705004403924671E-4</v>
      </c>
    </row>
    <row r="16" spans="2:17" x14ac:dyDescent="0.25">
      <c r="B16" s="156" t="s">
        <v>181</v>
      </c>
      <c r="C16" s="157">
        <v>37845921769.439995</v>
      </c>
      <c r="D16" s="157">
        <v>441856698156</v>
      </c>
      <c r="E16" s="157">
        <v>489471018715</v>
      </c>
      <c r="F16" s="157">
        <v>41476930169.498398</v>
      </c>
      <c r="G16" s="157">
        <v>38450689898.800018</v>
      </c>
      <c r="H16" s="158">
        <f t="shared" si="1"/>
        <v>0.92703798814590577</v>
      </c>
      <c r="I16" s="158">
        <f t="shared" si="2"/>
        <v>7.855560069673577E-2</v>
      </c>
      <c r="J16" s="157">
        <f t="shared" si="3"/>
        <v>604768129.3600235</v>
      </c>
      <c r="K16" s="158">
        <f t="shared" si="4"/>
        <v>1.5979743683990928E-2</v>
      </c>
      <c r="L16" s="158">
        <f t="shared" si="0"/>
        <v>6.2014510768480828E-3</v>
      </c>
    </row>
    <row r="17" spans="2:14" ht="30" x14ac:dyDescent="0.25">
      <c r="B17" s="152" t="s">
        <v>182</v>
      </c>
      <c r="C17" s="153">
        <v>4908194701.2199993</v>
      </c>
      <c r="D17" s="153">
        <v>53090272736</v>
      </c>
      <c r="E17" s="153">
        <v>58719012904</v>
      </c>
      <c r="F17" s="153">
        <v>4840298487.0327005</v>
      </c>
      <c r="G17" s="153">
        <v>4473019937.2799988</v>
      </c>
      <c r="H17" s="154">
        <f t="shared" si="1"/>
        <v>0.92412068166113071</v>
      </c>
      <c r="I17" s="154">
        <f t="shared" si="2"/>
        <v>7.6176688197960016E-2</v>
      </c>
      <c r="J17" s="153">
        <f t="shared" si="3"/>
        <v>-435174763.94000053</v>
      </c>
      <c r="K17" s="154">
        <f t="shared" si="4"/>
        <v>-8.8662897548019412E-2</v>
      </c>
      <c r="L17" s="154">
        <f t="shared" si="0"/>
        <v>7.2142305846308583E-4</v>
      </c>
      <c r="M17" s="35"/>
    </row>
    <row r="18" spans="2:14" x14ac:dyDescent="0.25">
      <c r="B18" s="155" t="s">
        <v>183</v>
      </c>
      <c r="C18" s="153">
        <v>96090410.250000015</v>
      </c>
      <c r="D18" s="153">
        <v>1188226570</v>
      </c>
      <c r="E18" s="153">
        <v>1201835958</v>
      </c>
      <c r="F18" s="153">
        <v>105839813.09785387</v>
      </c>
      <c r="G18" s="153">
        <v>94446585.74000001</v>
      </c>
      <c r="H18" s="154">
        <f t="shared" si="1"/>
        <v>0.89235404878010993</v>
      </c>
      <c r="I18" s="154">
        <f t="shared" si="2"/>
        <v>7.8585255426348297E-2</v>
      </c>
      <c r="J18" s="153">
        <f t="shared" si="3"/>
        <v>-1643824.5100000054</v>
      </c>
      <c r="K18" s="154">
        <f t="shared" si="4"/>
        <v>-1.7107061003519913E-2</v>
      </c>
      <c r="L18" s="154">
        <f t="shared" si="0"/>
        <v>1.5232649463078338E-5</v>
      </c>
      <c r="M18" s="35"/>
    </row>
    <row r="19" spans="2:14" x14ac:dyDescent="0.25">
      <c r="B19" s="159" t="s">
        <v>184</v>
      </c>
      <c r="C19" s="160">
        <v>336448.62</v>
      </c>
      <c r="D19" s="160">
        <v>1433722</v>
      </c>
      <c r="E19" s="160">
        <v>2795688</v>
      </c>
      <c r="F19" s="160">
        <v>0</v>
      </c>
      <c r="G19" s="160">
        <v>247142.13999999996</v>
      </c>
      <c r="H19" s="161" t="str">
        <f t="shared" si="1"/>
        <v>0.0%</v>
      </c>
      <c r="I19" s="161">
        <f t="shared" si="2"/>
        <v>8.8401187829257044E-2</v>
      </c>
      <c r="J19" s="160">
        <f t="shared" si="3"/>
        <v>-89306.48000000004</v>
      </c>
      <c r="K19" s="161">
        <f t="shared" si="4"/>
        <v>-0.26543868719092989</v>
      </c>
      <c r="L19" s="161">
        <f t="shared" si="0"/>
        <v>3.985988012884446E-8</v>
      </c>
      <c r="M19" s="151"/>
    </row>
    <row r="20" spans="2:14" x14ac:dyDescent="0.25">
      <c r="B20" s="162" t="s">
        <v>185</v>
      </c>
      <c r="C20" s="163">
        <f t="shared" ref="C20:G20" si="5">SUM(C21:C22)</f>
        <v>340059420.48000002</v>
      </c>
      <c r="D20" s="163">
        <f t="shared" si="5"/>
        <v>2855666989</v>
      </c>
      <c r="E20" s="163">
        <f t="shared" si="5"/>
        <v>5059181639</v>
      </c>
      <c r="F20" s="163">
        <f t="shared" si="5"/>
        <v>328275076.71036023</v>
      </c>
      <c r="G20" s="163">
        <f t="shared" si="5"/>
        <v>265261519.60999995</v>
      </c>
      <c r="H20" s="164">
        <f t="shared" si="1"/>
        <v>0.8080464781797686</v>
      </c>
      <c r="I20" s="164">
        <f t="shared" si="2"/>
        <v>5.2431705073635516E-2</v>
      </c>
      <c r="J20" s="163">
        <f t="shared" si="3"/>
        <v>-74797900.870000064</v>
      </c>
      <c r="K20" s="164">
        <f t="shared" si="4"/>
        <v>-0.21995538533948414</v>
      </c>
      <c r="L20" s="164">
        <f t="shared" si="0"/>
        <v>4.2782232016157681E-5</v>
      </c>
    </row>
    <row r="21" spans="2:14" x14ac:dyDescent="0.25">
      <c r="B21" s="155" t="s">
        <v>186</v>
      </c>
      <c r="C21" s="153">
        <v>229057602.16</v>
      </c>
      <c r="D21" s="153">
        <v>1215658648</v>
      </c>
      <c r="E21" s="153">
        <v>2579089366</v>
      </c>
      <c r="F21" s="153">
        <v>143388493.66282541</v>
      </c>
      <c r="G21" s="153">
        <v>150961201.57999998</v>
      </c>
      <c r="H21" s="154">
        <f t="shared" si="1"/>
        <v>1.0528125215889472</v>
      </c>
      <c r="I21" s="154">
        <f t="shared" si="2"/>
        <v>5.8532753292737195E-2</v>
      </c>
      <c r="J21" s="153">
        <f t="shared" si="3"/>
        <v>-78096400.580000013</v>
      </c>
      <c r="K21" s="154">
        <f t="shared" si="4"/>
        <v>-0.34094655599096235</v>
      </c>
      <c r="L21" s="154">
        <f t="shared" si="0"/>
        <v>2.4347508680976565E-5</v>
      </c>
    </row>
    <row r="22" spans="2:14" x14ac:dyDescent="0.25">
      <c r="B22" s="156" t="s">
        <v>187</v>
      </c>
      <c r="C22" s="157">
        <v>111001818.32000001</v>
      </c>
      <c r="D22" s="157">
        <v>1640008341</v>
      </c>
      <c r="E22" s="157">
        <v>2480092273</v>
      </c>
      <c r="F22" s="157">
        <v>184886583.04753482</v>
      </c>
      <c r="G22" s="157">
        <v>114300318.02999999</v>
      </c>
      <c r="H22" s="158">
        <f t="shared" si="1"/>
        <v>0.61821856484098192</v>
      </c>
      <c r="I22" s="158">
        <f t="shared" si="2"/>
        <v>4.6087123158421284E-2</v>
      </c>
      <c r="J22" s="157">
        <f t="shared" si="3"/>
        <v>3298499.7099999785</v>
      </c>
      <c r="K22" s="158">
        <f t="shared" si="4"/>
        <v>2.9715726822518759E-2</v>
      </c>
      <c r="L22" s="158">
        <f t="shared" si="0"/>
        <v>1.843472333518112E-5</v>
      </c>
    </row>
    <row r="23" spans="2:14" x14ac:dyDescent="0.25">
      <c r="B23" s="162" t="s">
        <v>188</v>
      </c>
      <c r="C23" s="163">
        <f t="shared" ref="C23:G23" si="6">SUM(C24:C25)</f>
        <v>1979061664.1799998</v>
      </c>
      <c r="D23" s="163">
        <f t="shared" si="6"/>
        <v>24530106722</v>
      </c>
      <c r="E23" s="163">
        <f t="shared" si="6"/>
        <v>31470308630.050003</v>
      </c>
      <c r="F23" s="163">
        <f>SUM(F24:F25)</f>
        <v>2741210114.6755142</v>
      </c>
      <c r="G23" s="163">
        <f t="shared" si="6"/>
        <v>3046410576.579999</v>
      </c>
      <c r="H23" s="164">
        <f t="shared" si="1"/>
        <v>1.1113378577842481</v>
      </c>
      <c r="I23" s="164">
        <f t="shared" si="2"/>
        <v>9.6802691463631782E-2</v>
      </c>
      <c r="J23" s="163">
        <f t="shared" si="3"/>
        <v>1067348912.3999991</v>
      </c>
      <c r="K23" s="164">
        <f t="shared" si="4"/>
        <v>0.5393206951144911</v>
      </c>
      <c r="L23" s="164">
        <f t="shared" si="0"/>
        <v>4.9133490713369526E-4</v>
      </c>
      <c r="N23" s="35"/>
    </row>
    <row r="24" spans="2:14" x14ac:dyDescent="0.25">
      <c r="B24" s="155" t="s">
        <v>189</v>
      </c>
      <c r="C24" s="153">
        <v>1584400032.3299999</v>
      </c>
      <c r="D24" s="153">
        <v>18916568735</v>
      </c>
      <c r="E24" s="153">
        <v>25836078397.050003</v>
      </c>
      <c r="F24" s="153">
        <v>2220266792.803144</v>
      </c>
      <c r="G24" s="153">
        <v>2485157148.7399988</v>
      </c>
      <c r="H24" s="154">
        <f t="shared" si="1"/>
        <v>1.1193056423649088</v>
      </c>
      <c r="I24" s="154">
        <f t="shared" si="2"/>
        <v>9.6189410426303606E-2</v>
      </c>
      <c r="J24" s="153">
        <f t="shared" si="3"/>
        <v>900757116.40999889</v>
      </c>
      <c r="K24" s="154">
        <f t="shared" si="4"/>
        <v>0.56851621940789543</v>
      </c>
      <c r="L24" s="154">
        <f t="shared" si="0"/>
        <v>4.0081414707389542E-4</v>
      </c>
    </row>
    <row r="25" spans="2:14" x14ac:dyDescent="0.25">
      <c r="B25" s="155" t="s">
        <v>190</v>
      </c>
      <c r="C25" s="153">
        <v>394661631.84999996</v>
      </c>
      <c r="D25" s="153">
        <v>5613537987</v>
      </c>
      <c r="E25" s="153">
        <v>5634230233</v>
      </c>
      <c r="F25" s="153">
        <v>520943321.8723703</v>
      </c>
      <c r="G25" s="153">
        <v>561253427.84000003</v>
      </c>
      <c r="H25" s="154">
        <f t="shared" si="1"/>
        <v>1.0773790627025364</v>
      </c>
      <c r="I25" s="154">
        <f t="shared" si="2"/>
        <v>9.9614926020010236E-2</v>
      </c>
      <c r="J25" s="153">
        <f t="shared" si="3"/>
        <v>166591795.99000007</v>
      </c>
      <c r="K25" s="154">
        <f t="shared" si="4"/>
        <v>0.42211297614387056</v>
      </c>
      <c r="L25" s="154">
        <f t="shared" si="0"/>
        <v>9.0520760059799841E-5</v>
      </c>
    </row>
    <row r="26" spans="2:14" x14ac:dyDescent="0.25">
      <c r="B26" s="162" t="s">
        <v>191</v>
      </c>
      <c r="C26" s="163">
        <f>SUM(C27:C28)</f>
        <v>744981381.1400001</v>
      </c>
      <c r="D26" s="163">
        <f>SUM(D27:D28)</f>
        <v>8787404149</v>
      </c>
      <c r="E26" s="163">
        <f>SUM(E27:E28)</f>
        <v>21137587022</v>
      </c>
      <c r="F26" s="163">
        <f>SUM(F27:F28)</f>
        <v>1019184032.3835226</v>
      </c>
      <c r="G26" s="163">
        <f t="shared" ref="G26" si="7">SUM(G27:G28)</f>
        <v>699555706.51999998</v>
      </c>
      <c r="H26" s="158">
        <f t="shared" si="1"/>
        <v>0.6863880165822247</v>
      </c>
      <c r="I26" s="164">
        <f t="shared" si="2"/>
        <v>3.3095343654500509E-2</v>
      </c>
      <c r="J26" s="163">
        <f t="shared" si="3"/>
        <v>-45425674.620000124</v>
      </c>
      <c r="K26" s="164">
        <f t="shared" si="4"/>
        <v>-6.0975583779675074E-2</v>
      </c>
      <c r="L26" s="164">
        <f t="shared" si="0"/>
        <v>1.128265968941448E-4</v>
      </c>
    </row>
    <row r="27" spans="2:14" x14ac:dyDescent="0.25">
      <c r="B27" s="156" t="s">
        <v>192</v>
      </c>
      <c r="C27" s="157">
        <v>174145294.94999999</v>
      </c>
      <c r="D27" s="157">
        <v>0</v>
      </c>
      <c r="E27" s="157">
        <v>940119950</v>
      </c>
      <c r="F27" s="157">
        <v>0</v>
      </c>
      <c r="G27" s="157">
        <v>98346035.090000004</v>
      </c>
      <c r="H27" s="158" t="str">
        <f t="shared" si="1"/>
        <v>0.0%</v>
      </c>
      <c r="I27" s="158">
        <f t="shared" si="2"/>
        <v>0.10461009266955776</v>
      </c>
      <c r="J27" s="157">
        <f t="shared" si="3"/>
        <v>-75799259.859999985</v>
      </c>
      <c r="K27" s="158">
        <f t="shared" si="4"/>
        <v>-0.43526447201323015</v>
      </c>
      <c r="L27" s="158">
        <f t="shared" si="0"/>
        <v>1.5861565210346289E-5</v>
      </c>
    </row>
    <row r="28" spans="2:14" x14ac:dyDescent="0.25">
      <c r="B28" s="155" t="s">
        <v>193</v>
      </c>
      <c r="C28" s="153">
        <v>570836086.19000006</v>
      </c>
      <c r="D28" s="153">
        <v>8787404149</v>
      </c>
      <c r="E28" s="153">
        <v>20197467072</v>
      </c>
      <c r="F28" s="153">
        <v>1019184032.3835226</v>
      </c>
      <c r="G28" s="153">
        <v>601209671.42999995</v>
      </c>
      <c r="H28" s="154">
        <f t="shared" si="1"/>
        <v>0.58989314228557554</v>
      </c>
      <c r="I28" s="154">
        <f t="shared" si="2"/>
        <v>2.9766587527376855E-2</v>
      </c>
      <c r="J28" s="153">
        <f t="shared" si="3"/>
        <v>30373585.23999989</v>
      </c>
      <c r="K28" s="158">
        <f t="shared" si="4"/>
        <v>5.320894381910219E-2</v>
      </c>
      <c r="L28" s="154">
        <f t="shared" si="0"/>
        <v>9.6965031683798506E-5</v>
      </c>
    </row>
    <row r="29" spans="2:14" x14ac:dyDescent="0.25">
      <c r="B29" s="165" t="s">
        <v>194</v>
      </c>
      <c r="C29" s="166">
        <v>0</v>
      </c>
      <c r="D29" s="166">
        <v>1001805845</v>
      </c>
      <c r="E29" s="166">
        <v>2001328662</v>
      </c>
      <c r="F29" s="166">
        <v>2500</v>
      </c>
      <c r="G29" s="166">
        <v>1000000000</v>
      </c>
      <c r="H29" s="167" t="s">
        <v>409</v>
      </c>
      <c r="I29" s="167">
        <f t="shared" si="2"/>
        <v>0.4996680550213396</v>
      </c>
      <c r="J29" s="166">
        <f t="shared" si="3"/>
        <v>1000000000</v>
      </c>
      <c r="K29" s="167" t="str">
        <f t="shared" si="4"/>
        <v>0.0%</v>
      </c>
      <c r="L29" s="167">
        <f t="shared" si="0"/>
        <v>1.612832199674425E-4</v>
      </c>
    </row>
    <row r="30" spans="2:14" x14ac:dyDescent="0.25">
      <c r="B30" s="162" t="s">
        <v>195</v>
      </c>
      <c r="C30" s="163">
        <v>119013410.56</v>
      </c>
      <c r="D30" s="163">
        <v>1502656173</v>
      </c>
      <c r="E30" s="163">
        <v>1365429224</v>
      </c>
      <c r="F30" s="163">
        <v>91677427.05386965</v>
      </c>
      <c r="G30" s="163">
        <v>245303136.85000002</v>
      </c>
      <c r="H30" s="164">
        <f t="shared" si="1"/>
        <v>2.6757201279859211</v>
      </c>
      <c r="I30" s="164">
        <f t="shared" si="2"/>
        <v>0.17965276598620686</v>
      </c>
      <c r="J30" s="163">
        <f t="shared" si="3"/>
        <v>126289726.29000002</v>
      </c>
      <c r="K30" s="164">
        <f t="shared" si="4"/>
        <v>1.061138620393806</v>
      </c>
      <c r="L30" s="164">
        <f t="shared" si="0"/>
        <v>3.9563279779282201E-5</v>
      </c>
    </row>
    <row r="31" spans="2:14" x14ac:dyDescent="0.25">
      <c r="B31" s="168" t="s">
        <v>196</v>
      </c>
      <c r="C31" s="169">
        <v>747593546.73000002</v>
      </c>
      <c r="D31" s="169">
        <v>10333155252</v>
      </c>
      <c r="E31" s="169">
        <v>10052606569</v>
      </c>
      <c r="F31" s="169">
        <v>720457117.94705534</v>
      </c>
      <c r="G31" s="169">
        <v>837920242.15999997</v>
      </c>
      <c r="H31" s="170">
        <f t="shared" si="1"/>
        <v>1.1630397164339998</v>
      </c>
      <c r="I31" s="170">
        <f t="shared" si="2"/>
        <v>8.335352989382469E-2</v>
      </c>
      <c r="J31" s="169">
        <f t="shared" si="3"/>
        <v>90326695.429999948</v>
      </c>
      <c r="K31" s="170">
        <f t="shared" si="4"/>
        <v>0.12082326797106802</v>
      </c>
      <c r="L31" s="170">
        <f t="shared" si="0"/>
        <v>1.3514247473146395E-4</v>
      </c>
      <c r="M31" s="35"/>
    </row>
    <row r="32" spans="2:14" x14ac:dyDescent="0.25">
      <c r="B32" s="171" t="s">
        <v>197</v>
      </c>
      <c r="C32" s="172">
        <f t="shared" ref="C32:G32" si="8">SUM(C33:C35)</f>
        <v>995364090.12</v>
      </c>
      <c r="D32" s="172">
        <f t="shared" si="8"/>
        <v>46173737955</v>
      </c>
      <c r="E32" s="172">
        <f t="shared" si="8"/>
        <v>847506500</v>
      </c>
      <c r="F32" s="172">
        <f t="shared" si="8"/>
        <v>0</v>
      </c>
      <c r="G32" s="172">
        <f t="shared" si="8"/>
        <v>2532955952.46</v>
      </c>
      <c r="H32" s="173" t="str">
        <f t="shared" si="1"/>
        <v>0.0%</v>
      </c>
      <c r="I32" s="173">
        <f t="shared" si="2"/>
        <v>2.9887156646704187</v>
      </c>
      <c r="J32" s="172">
        <f t="shared" si="3"/>
        <v>1537591862.3400002</v>
      </c>
      <c r="K32" s="173">
        <f t="shared" si="4"/>
        <v>1.5447531989572074</v>
      </c>
      <c r="L32" s="173">
        <f t="shared" si="0"/>
        <v>4.08523292048449E-4</v>
      </c>
      <c r="M32" s="35"/>
    </row>
    <row r="33" spans="1:15" ht="30" x14ac:dyDescent="0.25">
      <c r="B33" s="174" t="s">
        <v>198</v>
      </c>
      <c r="C33" s="149">
        <v>22176000</v>
      </c>
      <c r="D33" s="149">
        <v>0</v>
      </c>
      <c r="E33" s="149">
        <v>21257000</v>
      </c>
      <c r="F33" s="149">
        <v>0</v>
      </c>
      <c r="G33" s="149">
        <v>0</v>
      </c>
      <c r="H33" s="150" t="str">
        <f t="shared" si="1"/>
        <v>0.0%</v>
      </c>
      <c r="I33" s="150">
        <f t="shared" si="2"/>
        <v>0</v>
      </c>
      <c r="J33" s="149">
        <f t="shared" si="3"/>
        <v>-22176000</v>
      </c>
      <c r="K33" s="150">
        <f t="shared" si="4"/>
        <v>-1</v>
      </c>
      <c r="L33" s="150">
        <f t="shared" si="0"/>
        <v>0</v>
      </c>
      <c r="M33" s="35"/>
    </row>
    <row r="34" spans="1:15" x14ac:dyDescent="0.25">
      <c r="B34" s="165" t="s">
        <v>199</v>
      </c>
      <c r="C34" s="166">
        <v>847212000</v>
      </c>
      <c r="D34" s="166">
        <v>46173737955</v>
      </c>
      <c r="E34" s="166">
        <v>826249500</v>
      </c>
      <c r="F34" s="166">
        <v>0</v>
      </c>
      <c r="G34" s="166">
        <v>2415519000</v>
      </c>
      <c r="H34" s="167" t="str">
        <f t="shared" si="1"/>
        <v>0.0%</v>
      </c>
      <c r="I34" s="167">
        <f t="shared" si="2"/>
        <v>2.9234740837967226</v>
      </c>
      <c r="J34" s="166">
        <f t="shared" si="3"/>
        <v>1568307000</v>
      </c>
      <c r="K34" s="167">
        <f t="shared" si="4"/>
        <v>1.8511387940680726</v>
      </c>
      <c r="L34" s="167">
        <f t="shared" si="0"/>
        <v>3.895826822125367E-4</v>
      </c>
    </row>
    <row r="35" spans="1:15" ht="30" x14ac:dyDescent="0.25">
      <c r="B35" s="175" t="s">
        <v>200</v>
      </c>
      <c r="C35" s="169">
        <v>125976090.12</v>
      </c>
      <c r="D35" s="169">
        <v>0</v>
      </c>
      <c r="E35" s="169">
        <v>0</v>
      </c>
      <c r="F35" s="169">
        <v>0</v>
      </c>
      <c r="G35" s="169">
        <v>117436952.45999999</v>
      </c>
      <c r="H35" s="170" t="str">
        <f t="shared" si="1"/>
        <v>0.0%</v>
      </c>
      <c r="I35" s="170" t="str">
        <f t="shared" si="2"/>
        <v>0.0%</v>
      </c>
      <c r="J35" s="169">
        <f t="shared" si="3"/>
        <v>-8539137.6600000113</v>
      </c>
      <c r="K35" s="170">
        <f t="shared" si="4"/>
        <v>-6.7783796527308912E-2</v>
      </c>
      <c r="L35" s="170">
        <f t="shared" si="0"/>
        <v>1.8940609835912266E-5</v>
      </c>
    </row>
    <row r="36" spans="1:15" x14ac:dyDescent="0.25">
      <c r="B36" s="176" t="s">
        <v>201</v>
      </c>
      <c r="C36" s="177">
        <f>C12+C32</f>
        <v>75436814907.529968</v>
      </c>
      <c r="D36" s="177">
        <f>D12+D32</f>
        <v>869496355613</v>
      </c>
      <c r="E36" s="177">
        <f>E12+E32</f>
        <v>937262479656.05005</v>
      </c>
      <c r="F36" s="177">
        <f>F12+F32</f>
        <v>78081573790.290176</v>
      </c>
      <c r="G36" s="177">
        <f>G32+G12</f>
        <v>79796593132.170029</v>
      </c>
      <c r="H36" s="178">
        <f t="shared" si="1"/>
        <v>1.0219644566397448</v>
      </c>
      <c r="I36" s="179">
        <f t="shared" si="2"/>
        <v>8.5137936132312922E-2</v>
      </c>
      <c r="J36" s="177">
        <f t="shared" si="3"/>
        <v>4359778224.6400604</v>
      </c>
      <c r="K36" s="178">
        <f t="shared" si="4"/>
        <v>5.7793773901830992E-2</v>
      </c>
      <c r="L36" s="180">
        <f t="shared" si="0"/>
        <v>1.286985148278829E-2</v>
      </c>
      <c r="M36" s="35"/>
    </row>
    <row r="37" spans="1:15" x14ac:dyDescent="0.25">
      <c r="B37" s="181" t="s">
        <v>202</v>
      </c>
      <c r="C37" s="182">
        <f t="shared" ref="C37:E37" si="9">C38+C39</f>
        <v>17652362.250000004</v>
      </c>
      <c r="D37" s="182">
        <f t="shared" si="9"/>
        <v>1989561718</v>
      </c>
      <c r="E37" s="182">
        <f t="shared" si="9"/>
        <v>2646024445.5899997</v>
      </c>
      <c r="F37" s="182">
        <f>F38+F39</f>
        <v>119417735</v>
      </c>
      <c r="G37" s="182">
        <f>G38+G39</f>
        <v>98435550.909999996</v>
      </c>
      <c r="H37" s="183">
        <f>IFERROR(G37/F37,"0.0%")</f>
        <v>0.82429591308192196</v>
      </c>
      <c r="I37" s="184">
        <f t="shared" si="2"/>
        <v>3.7201300643332207E-2</v>
      </c>
      <c r="J37" s="182">
        <f t="shared" si="3"/>
        <v>80783188.659999996</v>
      </c>
      <c r="K37" s="183">
        <f t="shared" si="4"/>
        <v>4.5763387084354665</v>
      </c>
      <c r="L37" s="173">
        <f t="shared" si="0"/>
        <v>1.5876002610033912E-5</v>
      </c>
    </row>
    <row r="38" spans="1:15" x14ac:dyDescent="0.25">
      <c r="B38" s="185" t="str">
        <f>"- Corrientes"</f>
        <v>- Corrientes</v>
      </c>
      <c r="C38" s="186">
        <v>0</v>
      </c>
      <c r="D38" s="186">
        <v>1586667285</v>
      </c>
      <c r="E38" s="186">
        <v>2165383098.2799997</v>
      </c>
      <c r="F38" s="186">
        <v>93688730</v>
      </c>
      <c r="G38" s="186">
        <v>0</v>
      </c>
      <c r="H38" s="187">
        <f t="shared" si="1"/>
        <v>0</v>
      </c>
      <c r="I38" s="188">
        <f t="shared" si="2"/>
        <v>0</v>
      </c>
      <c r="J38" s="186">
        <f t="shared" si="3"/>
        <v>0</v>
      </c>
      <c r="K38" s="187" t="str">
        <f t="shared" si="4"/>
        <v>0.0%</v>
      </c>
      <c r="L38" s="189">
        <f t="shared" si="0"/>
        <v>0</v>
      </c>
    </row>
    <row r="39" spans="1:15" x14ac:dyDescent="0.25">
      <c r="B39" s="190" t="str">
        <f>"- Capital"</f>
        <v>- Capital</v>
      </c>
      <c r="C39" s="191">
        <v>17652362.250000004</v>
      </c>
      <c r="D39" s="191">
        <v>402894433</v>
      </c>
      <c r="E39" s="191">
        <v>480641347.30999994</v>
      </c>
      <c r="F39" s="191">
        <v>25729005</v>
      </c>
      <c r="G39" s="191">
        <v>98435550.909999996</v>
      </c>
      <c r="H39" s="192">
        <f t="shared" si="1"/>
        <v>3.8258592164757244</v>
      </c>
      <c r="I39" s="193">
        <f t="shared" si="2"/>
        <v>0.20480042231263113</v>
      </c>
      <c r="J39" s="191">
        <f t="shared" si="3"/>
        <v>80783188.659999996</v>
      </c>
      <c r="K39" s="192">
        <f t="shared" si="4"/>
        <v>4.5763387084354665</v>
      </c>
      <c r="L39" s="194">
        <f t="shared" si="0"/>
        <v>1.5876002610033912E-5</v>
      </c>
    </row>
    <row r="40" spans="1:15" ht="15.75" thickBot="1" x14ac:dyDescent="0.3">
      <c r="B40" s="195" t="s">
        <v>203</v>
      </c>
      <c r="C40" s="196">
        <f t="shared" ref="C40:F40" si="10">C36+C37</f>
        <v>75454467269.779968</v>
      </c>
      <c r="D40" s="196">
        <f t="shared" si="10"/>
        <v>871485917331</v>
      </c>
      <c r="E40" s="196">
        <f t="shared" si="10"/>
        <v>939908504101.64001</v>
      </c>
      <c r="F40" s="196">
        <f t="shared" si="10"/>
        <v>78200991525.290176</v>
      </c>
      <c r="G40" s="196">
        <f>G36+G37</f>
        <v>79895028683.080032</v>
      </c>
      <c r="H40" s="197">
        <f t="shared" si="1"/>
        <v>1.0216626045878461</v>
      </c>
      <c r="I40" s="198">
        <f t="shared" si="2"/>
        <v>8.5002985220825625E-2</v>
      </c>
      <c r="J40" s="196">
        <f t="shared" si="3"/>
        <v>4440561413.3000641</v>
      </c>
      <c r="K40" s="197">
        <f t="shared" si="4"/>
        <v>5.885087489151937E-2</v>
      </c>
      <c r="L40" s="199">
        <f>G40/$O$8</f>
        <v>1.2885727485398324E-2</v>
      </c>
    </row>
    <row r="41" spans="1:15" x14ac:dyDescent="0.25">
      <c r="B41" s="200"/>
      <c r="C41" s="201"/>
      <c r="D41" s="201"/>
      <c r="E41" s="201"/>
      <c r="F41" s="201"/>
      <c r="G41" s="201"/>
      <c r="H41" s="32"/>
      <c r="I41" s="202"/>
      <c r="J41" s="201"/>
      <c r="K41" s="32"/>
      <c r="L41" s="32"/>
    </row>
    <row r="42" spans="1:15" x14ac:dyDescent="0.25">
      <c r="B42" s="203" t="s">
        <v>204</v>
      </c>
      <c r="C42" s="201"/>
      <c r="D42" s="201"/>
      <c r="E42" s="204"/>
      <c r="F42" s="201"/>
      <c r="G42" s="201"/>
      <c r="H42" s="201"/>
      <c r="I42" s="202"/>
      <c r="J42" s="201"/>
      <c r="K42" s="32"/>
      <c r="L42" s="32"/>
    </row>
    <row r="43" spans="1:15" x14ac:dyDescent="0.25">
      <c r="B43" s="205" t="s">
        <v>205</v>
      </c>
      <c r="C43" s="204"/>
      <c r="D43" s="204"/>
      <c r="E43" s="204"/>
      <c r="F43" s="204"/>
      <c r="G43" s="204"/>
      <c r="H43" s="204"/>
      <c r="I43" s="204"/>
      <c r="K43"/>
    </row>
    <row r="44" spans="1:15" s="206" customFormat="1" x14ac:dyDescent="0.25">
      <c r="A44" s="28"/>
      <c r="B44" s="28" t="s">
        <v>206</v>
      </c>
      <c r="C44" s="28"/>
      <c r="D44" s="28"/>
      <c r="E44" s="28"/>
      <c r="F44" s="28"/>
      <c r="G44" s="28"/>
      <c r="H44" s="28"/>
      <c r="I44" s="28"/>
      <c r="J44" s="28"/>
      <c r="K44"/>
      <c r="M44" s="28"/>
      <c r="N44" s="28"/>
      <c r="O44" s="28"/>
    </row>
    <row r="45" spans="1:15" s="206" customFormat="1" x14ac:dyDescent="0.25">
      <c r="A45" s="28"/>
      <c r="B45" s="207" t="s">
        <v>207</v>
      </c>
      <c r="C45" s="28"/>
      <c r="D45" s="28"/>
      <c r="E45" s="28"/>
      <c r="F45" s="28"/>
      <c r="G45" s="28"/>
      <c r="H45" s="28"/>
      <c r="I45" s="28"/>
      <c r="J45" s="28"/>
      <c r="K45"/>
      <c r="M45" s="28"/>
      <c r="N45" s="28"/>
      <c r="O45" s="28"/>
    </row>
    <row r="46" spans="1:15" s="206" customFormat="1" x14ac:dyDescent="0.25">
      <c r="A46" s="28"/>
      <c r="B46" s="203" t="s">
        <v>208</v>
      </c>
      <c r="C46" s="28"/>
      <c r="D46" s="28"/>
      <c r="E46" s="28"/>
      <c r="F46" s="28"/>
      <c r="G46" s="28"/>
      <c r="H46" s="28"/>
      <c r="I46" s="28"/>
      <c r="J46" s="28"/>
      <c r="K46"/>
      <c r="M46" s="28"/>
      <c r="N46" s="28"/>
      <c r="O46" s="28"/>
    </row>
    <row r="48" spans="1:15" x14ac:dyDescent="0.25">
      <c r="H48" s="208"/>
    </row>
    <row r="49" spans="1:15" s="206" customFormat="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M49" s="28"/>
      <c r="N49" s="28"/>
      <c r="O49" s="28"/>
    </row>
    <row r="51" spans="1:15" x14ac:dyDescent="0.25">
      <c r="I51" s="206"/>
      <c r="J51" s="206"/>
      <c r="K51" s="28"/>
      <c r="L51" s="28"/>
    </row>
    <row r="52" spans="1:15" x14ac:dyDescent="0.25">
      <c r="I52" s="206"/>
      <c r="J52" s="206"/>
      <c r="K52" s="28"/>
      <c r="L52" s="28"/>
    </row>
    <row r="58" spans="1:15" x14ac:dyDescent="0.25">
      <c r="C58" s="209"/>
      <c r="D58" s="209"/>
      <c r="E58" s="209"/>
    </row>
    <row r="320" spans="2:2" x14ac:dyDescent="0.25">
      <c r="B320" s="28" t="s">
        <v>71</v>
      </c>
    </row>
  </sheetData>
  <mergeCells count="15">
    <mergeCell ref="B3:L3"/>
    <mergeCell ref="B4:L4"/>
    <mergeCell ref="B5:L5"/>
    <mergeCell ref="B7:B11"/>
    <mergeCell ref="D7:I7"/>
    <mergeCell ref="J7:K9"/>
    <mergeCell ref="L7:L10"/>
    <mergeCell ref="C8:C10"/>
    <mergeCell ref="D8:D10"/>
    <mergeCell ref="E8:E10"/>
    <mergeCell ref="F8:I8"/>
    <mergeCell ref="F9:F10"/>
    <mergeCell ref="G9:G10"/>
    <mergeCell ref="H9:H10"/>
    <mergeCell ref="I9:I10"/>
  </mergeCells>
  <pageMargins left="0.7" right="0.7" top="0.75" bottom="0.75" header="0.3" footer="0.3"/>
  <pageSetup orientation="portrait" r:id="rId1"/>
  <ignoredErrors>
    <ignoredError sqref="B26:G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D87F-7DAD-46A3-A01F-1409C8F7BD03}">
  <dimension ref="B1:O329"/>
  <sheetViews>
    <sheetView showGridLines="0" zoomScale="80" zoomScaleNormal="80" workbookViewId="0">
      <selection activeCell="K30" sqref="K30"/>
    </sheetView>
  </sheetViews>
  <sheetFormatPr baseColWidth="10" defaultColWidth="11.42578125" defaultRowHeight="15.75" x14ac:dyDescent="0.25"/>
  <cols>
    <col min="1" max="1" width="11.42578125" style="78"/>
    <col min="2" max="2" width="77.140625" style="78" customWidth="1"/>
    <col min="3" max="3" width="16.5703125" style="78" customWidth="1"/>
    <col min="4" max="5" width="19.140625" style="78" customWidth="1"/>
    <col min="6" max="6" width="22.5703125" style="78" customWidth="1"/>
    <col min="7" max="7" width="19.85546875" style="78" customWidth="1"/>
    <col min="8" max="8" width="13.85546875" style="78" bestFit="1" customWidth="1"/>
    <col min="9" max="9" width="21.28515625" style="78" bestFit="1" customWidth="1"/>
    <col min="10" max="10" width="12.42578125" style="78" bestFit="1" customWidth="1"/>
    <col min="11" max="11" width="11.42578125" style="78" bestFit="1" customWidth="1"/>
    <col min="12" max="12" width="16.85546875" style="78" customWidth="1"/>
    <col min="13" max="13" width="12.140625" style="78" customWidth="1"/>
    <col min="14" max="14" width="32.7109375" style="78" bestFit="1" customWidth="1"/>
    <col min="15" max="15" width="16.140625" style="78" bestFit="1" customWidth="1"/>
    <col min="16" max="16384" width="11.42578125" style="78"/>
  </cols>
  <sheetData>
    <row r="1" spans="2:15" x14ac:dyDescent="0.25">
      <c r="N1" s="134"/>
      <c r="O1" s="134"/>
    </row>
    <row r="2" spans="2:15" x14ac:dyDescent="0.25">
      <c r="B2" s="275" t="s">
        <v>165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N2" s="134"/>
      <c r="O2" s="134"/>
    </row>
    <row r="3" spans="2:15" ht="16.5" thickBot="1" x14ac:dyDescent="0.3">
      <c r="B3" s="276" t="s">
        <v>164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N3" s="132"/>
      <c r="O3" s="132"/>
    </row>
    <row r="4" spans="2:15" ht="16.5" thickBot="1" x14ac:dyDescent="0.3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N4" s="132"/>
      <c r="O4" s="132"/>
    </row>
    <row r="5" spans="2:15" ht="15" customHeight="1" thickBot="1" x14ac:dyDescent="0.3">
      <c r="B5" s="277" t="s">
        <v>2</v>
      </c>
      <c r="C5" s="131">
        <v>2021</v>
      </c>
      <c r="D5" s="279">
        <v>2022</v>
      </c>
      <c r="E5" s="280"/>
      <c r="F5" s="280"/>
      <c r="G5" s="280"/>
      <c r="H5" s="280"/>
      <c r="I5" s="280"/>
      <c r="J5" s="281" t="s">
        <v>121</v>
      </c>
      <c r="K5" s="282"/>
      <c r="L5" s="281" t="s">
        <v>120</v>
      </c>
    </row>
    <row r="6" spans="2:15" ht="16.5" customHeight="1" thickBot="1" x14ac:dyDescent="0.3">
      <c r="B6" s="277"/>
      <c r="C6" s="285" t="s">
        <v>119</v>
      </c>
      <c r="D6" s="287" t="s">
        <v>118</v>
      </c>
      <c r="E6" s="287" t="s">
        <v>163</v>
      </c>
      <c r="F6" s="288" t="s">
        <v>162</v>
      </c>
      <c r="G6" s="289"/>
      <c r="H6" s="289"/>
      <c r="I6" s="290"/>
      <c r="J6" s="281"/>
      <c r="K6" s="282"/>
      <c r="L6" s="281"/>
    </row>
    <row r="7" spans="2:15" ht="15.75" customHeight="1" thickBot="1" x14ac:dyDescent="0.3">
      <c r="B7" s="277"/>
      <c r="C7" s="285"/>
      <c r="D7" s="285"/>
      <c r="E7" s="285"/>
      <c r="F7" s="291" t="s">
        <v>116</v>
      </c>
      <c r="G7" s="287" t="s">
        <v>4</v>
      </c>
      <c r="H7" s="287" t="s">
        <v>115</v>
      </c>
      <c r="I7" s="287" t="s">
        <v>114</v>
      </c>
      <c r="J7" s="283"/>
      <c r="K7" s="284"/>
      <c r="L7" s="281"/>
      <c r="N7" s="130" t="s">
        <v>122</v>
      </c>
      <c r="O7" s="72">
        <v>6200273036475</v>
      </c>
    </row>
    <row r="8" spans="2:15" ht="29.25" customHeight="1" thickBot="1" x14ac:dyDescent="0.3">
      <c r="B8" s="277"/>
      <c r="C8" s="286"/>
      <c r="D8" s="286"/>
      <c r="E8" s="286"/>
      <c r="F8" s="284"/>
      <c r="G8" s="286"/>
      <c r="H8" s="286"/>
      <c r="I8" s="286"/>
      <c r="J8" s="129" t="s">
        <v>113</v>
      </c>
      <c r="K8" s="129" t="s">
        <v>112</v>
      </c>
      <c r="L8" s="283"/>
    </row>
    <row r="9" spans="2:15" ht="16.5" thickBot="1" x14ac:dyDescent="0.3">
      <c r="B9" s="278"/>
      <c r="C9" s="128">
        <v>1</v>
      </c>
      <c r="D9" s="128">
        <v>2</v>
      </c>
      <c r="E9" s="128">
        <v>3</v>
      </c>
      <c r="F9" s="128">
        <v>4</v>
      </c>
      <c r="G9" s="128">
        <v>5</v>
      </c>
      <c r="H9" s="128">
        <v>6</v>
      </c>
      <c r="I9" s="128" t="s">
        <v>161</v>
      </c>
      <c r="J9" s="128" t="s">
        <v>160</v>
      </c>
      <c r="K9" s="128" t="s">
        <v>159</v>
      </c>
      <c r="L9" s="127" t="s">
        <v>158</v>
      </c>
      <c r="N9" s="85"/>
    </row>
    <row r="10" spans="2:15" x14ac:dyDescent="0.25">
      <c r="B10" s="126" t="s">
        <v>157</v>
      </c>
      <c r="C10" s="125">
        <f t="shared" ref="C10:H10" si="0">C11+C17+C18+C19+C20+C25</f>
        <v>59084631088.389999</v>
      </c>
      <c r="D10" s="125">
        <f t="shared" si="0"/>
        <v>905574301146</v>
      </c>
      <c r="E10" s="125">
        <f t="shared" si="0"/>
        <v>1016502692314.1102</v>
      </c>
      <c r="F10" s="125">
        <f t="shared" si="0"/>
        <v>63409752599.279999</v>
      </c>
      <c r="G10" s="125">
        <f t="shared" si="0"/>
        <v>70642331057.669998</v>
      </c>
      <c r="H10" s="125">
        <f t="shared" si="0"/>
        <v>71913829807.900009</v>
      </c>
      <c r="I10" s="124">
        <f t="shared" ref="I10:I37" si="1">IFERROR(G10/E10,"0.0%")</f>
        <v>6.9495468720156384E-2</v>
      </c>
      <c r="J10" s="125">
        <f t="shared" ref="J10:J37" si="2">G10-C10</f>
        <v>11557699969.279999</v>
      </c>
      <c r="K10" s="124">
        <f t="shared" ref="K10:K37" si="3">IFERROR(J10/C10,"0.0%")</f>
        <v>0.19561262812980584</v>
      </c>
      <c r="L10" s="124">
        <f t="shared" ref="L10:L37" si="4">G10/$O$7</f>
        <v>1.1393422618987084E-2</v>
      </c>
      <c r="M10" s="111"/>
      <c r="N10" s="85"/>
    </row>
    <row r="11" spans="2:15" x14ac:dyDescent="0.25">
      <c r="B11" s="123" t="s">
        <v>156</v>
      </c>
      <c r="C11" s="109">
        <f t="shared" ref="C11:H11" si="5">SUM(C12:C16)</f>
        <v>25975960157.48</v>
      </c>
      <c r="D11" s="109">
        <f t="shared" si="5"/>
        <v>376517568582</v>
      </c>
      <c r="E11" s="109">
        <f t="shared" si="5"/>
        <v>400167073195.28009</v>
      </c>
      <c r="F11" s="109">
        <f t="shared" si="5"/>
        <v>26016488848.439999</v>
      </c>
      <c r="G11" s="109">
        <f t="shared" si="5"/>
        <v>31788027282.790001</v>
      </c>
      <c r="H11" s="109">
        <f t="shared" si="5"/>
        <v>29741709829.620003</v>
      </c>
      <c r="I11" s="108">
        <f t="shared" si="1"/>
        <v>7.9436888769900266E-2</v>
      </c>
      <c r="J11" s="109">
        <f t="shared" si="2"/>
        <v>5812067125.3100014</v>
      </c>
      <c r="K11" s="108">
        <f t="shared" si="3"/>
        <v>0.22374792269753183</v>
      </c>
      <c r="L11" s="108">
        <f t="shared" si="4"/>
        <v>5.1268753965812829E-3</v>
      </c>
      <c r="M11" s="115"/>
      <c r="N11" s="85"/>
    </row>
    <row r="12" spans="2:15" x14ac:dyDescent="0.25">
      <c r="B12" s="121" t="s">
        <v>155</v>
      </c>
      <c r="C12" s="99">
        <v>19206983043.800003</v>
      </c>
      <c r="D12" s="99">
        <v>257182263691</v>
      </c>
      <c r="E12" s="99">
        <v>272139411680.58002</v>
      </c>
      <c r="F12" s="99">
        <v>14880207866.09</v>
      </c>
      <c r="G12" s="99">
        <v>22739766198.849998</v>
      </c>
      <c r="H12" s="99">
        <v>22450386000.759998</v>
      </c>
      <c r="I12" s="98">
        <f t="shared" si="1"/>
        <v>8.3559253907480674E-2</v>
      </c>
      <c r="J12" s="99">
        <f t="shared" si="2"/>
        <v>3532783155.0499954</v>
      </c>
      <c r="K12" s="98">
        <f t="shared" si="3"/>
        <v>0.18393222647168289</v>
      </c>
      <c r="L12" s="98">
        <f t="shared" si="4"/>
        <v>3.667542713857338E-3</v>
      </c>
      <c r="M12" s="115"/>
      <c r="N12" s="85"/>
    </row>
    <row r="13" spans="2:15" x14ac:dyDescent="0.25">
      <c r="B13" s="122" t="s">
        <v>154</v>
      </c>
      <c r="C13" s="102">
        <v>6763682398.1299992</v>
      </c>
      <c r="D13" s="102">
        <v>115408351555</v>
      </c>
      <c r="E13" s="102">
        <v>127578233147.12003</v>
      </c>
      <c r="F13" s="102">
        <v>11125917423.5</v>
      </c>
      <c r="G13" s="102">
        <v>9037897525.0900021</v>
      </c>
      <c r="H13" s="102">
        <v>7280683695.7800016</v>
      </c>
      <c r="I13" s="101">
        <f t="shared" si="1"/>
        <v>7.0842002606100726E-2</v>
      </c>
      <c r="J13" s="102">
        <f t="shared" si="2"/>
        <v>2274215126.9600029</v>
      </c>
      <c r="K13" s="101">
        <f t="shared" si="3"/>
        <v>0.33623919532188123</v>
      </c>
      <c r="L13" s="101">
        <f t="shared" si="4"/>
        <v>1.4576612145822949E-3</v>
      </c>
      <c r="M13" s="115"/>
      <c r="N13" s="120"/>
    </row>
    <row r="14" spans="2:15" ht="31.5" x14ac:dyDescent="0.25">
      <c r="B14" s="121" t="s">
        <v>153</v>
      </c>
      <c r="C14" s="99">
        <v>5294715.55</v>
      </c>
      <c r="D14" s="99">
        <v>130456318</v>
      </c>
      <c r="E14" s="99">
        <v>218633365.37</v>
      </c>
      <c r="F14" s="99">
        <v>10363558.850000001</v>
      </c>
      <c r="G14" s="99">
        <v>10363558.85</v>
      </c>
      <c r="H14" s="99">
        <v>10640133.079999998</v>
      </c>
      <c r="I14" s="98">
        <f t="shared" si="1"/>
        <v>4.7401542909342446E-2</v>
      </c>
      <c r="J14" s="99">
        <f t="shared" si="2"/>
        <v>5068843.3</v>
      </c>
      <c r="K14" s="98">
        <f t="shared" si="3"/>
        <v>0.95734005956183987</v>
      </c>
      <c r="L14" s="98">
        <f t="shared" si="4"/>
        <v>1.6714681416500852E-6</v>
      </c>
      <c r="M14" s="115"/>
      <c r="N14" s="120"/>
    </row>
    <row r="15" spans="2:15" x14ac:dyDescent="0.25">
      <c r="B15" s="103" t="s">
        <v>152</v>
      </c>
      <c r="C15" s="102">
        <v>0</v>
      </c>
      <c r="D15" s="102">
        <v>3380145672</v>
      </c>
      <c r="E15" s="102">
        <v>87296368.340000629</v>
      </c>
      <c r="F15" s="102">
        <v>0</v>
      </c>
      <c r="G15" s="102">
        <v>0</v>
      </c>
      <c r="H15" s="102">
        <v>0</v>
      </c>
      <c r="I15" s="101">
        <f t="shared" si="1"/>
        <v>0</v>
      </c>
      <c r="J15" s="102">
        <f t="shared" si="2"/>
        <v>0</v>
      </c>
      <c r="K15" s="101" t="str">
        <f t="shared" si="3"/>
        <v>0.0%</v>
      </c>
      <c r="L15" s="101">
        <f t="shared" si="4"/>
        <v>0</v>
      </c>
      <c r="M15" s="115"/>
      <c r="N15" s="120"/>
    </row>
    <row r="16" spans="2:15" ht="31.5" x14ac:dyDescent="0.25">
      <c r="B16" s="103" t="s">
        <v>151</v>
      </c>
      <c r="C16" s="102">
        <v>0</v>
      </c>
      <c r="D16" s="102">
        <v>416351346</v>
      </c>
      <c r="E16" s="102">
        <v>143498633.87</v>
      </c>
      <c r="F16" s="102">
        <v>0</v>
      </c>
      <c r="G16" s="102">
        <v>0</v>
      </c>
      <c r="H16" s="102">
        <v>0</v>
      </c>
      <c r="I16" s="101">
        <f t="shared" si="1"/>
        <v>0</v>
      </c>
      <c r="J16" s="102">
        <f t="shared" si="2"/>
        <v>0</v>
      </c>
      <c r="K16" s="101" t="str">
        <f t="shared" si="3"/>
        <v>0.0%</v>
      </c>
      <c r="L16" s="101">
        <f t="shared" si="4"/>
        <v>0</v>
      </c>
      <c r="M16" s="111"/>
      <c r="N16" s="85"/>
    </row>
    <row r="17" spans="2:14" x14ac:dyDescent="0.25">
      <c r="B17" s="119" t="s">
        <v>150</v>
      </c>
      <c r="C17" s="118">
        <v>3714462526.6700006</v>
      </c>
      <c r="D17" s="118">
        <v>56464492902</v>
      </c>
      <c r="E17" s="118">
        <v>58430556339.290001</v>
      </c>
      <c r="F17" s="118">
        <v>3132507087.5500002</v>
      </c>
      <c r="G17" s="118">
        <v>4693228818.9800005</v>
      </c>
      <c r="H17" s="118">
        <v>4679348841.4100008</v>
      </c>
      <c r="I17" s="117">
        <f t="shared" si="1"/>
        <v>8.0321480968411893E-2</v>
      </c>
      <c r="J17" s="118">
        <f t="shared" si="2"/>
        <v>978766292.30999994</v>
      </c>
      <c r="K17" s="117">
        <f t="shared" si="3"/>
        <v>0.26350145822778287</v>
      </c>
      <c r="L17" s="117">
        <f t="shared" si="4"/>
        <v>7.5693905596909176E-4</v>
      </c>
      <c r="M17" s="111"/>
      <c r="N17" s="85"/>
    </row>
    <row r="18" spans="2:14" x14ac:dyDescent="0.25">
      <c r="B18" s="119" t="s">
        <v>149</v>
      </c>
      <c r="C18" s="118">
        <v>4364672120.6400003</v>
      </c>
      <c r="D18" s="118">
        <v>193105783455</v>
      </c>
      <c r="E18" s="118">
        <v>188291663455</v>
      </c>
      <c r="F18" s="118">
        <v>5043569099.8899994</v>
      </c>
      <c r="G18" s="118">
        <v>5043489363.7400007</v>
      </c>
      <c r="H18" s="118">
        <v>6844825612.250001</v>
      </c>
      <c r="I18" s="117">
        <f t="shared" si="1"/>
        <v>2.6785515997872891E-2</v>
      </c>
      <c r="J18" s="118">
        <f t="shared" si="2"/>
        <v>678817243.10000038</v>
      </c>
      <c r="K18" s="117">
        <f t="shared" si="3"/>
        <v>0.15552536922302976</v>
      </c>
      <c r="L18" s="117">
        <f t="shared" si="4"/>
        <v>8.1343020445553515E-4</v>
      </c>
      <c r="M18" s="115"/>
      <c r="N18" s="85"/>
    </row>
    <row r="19" spans="2:14" x14ac:dyDescent="0.25">
      <c r="B19" s="119" t="s">
        <v>148</v>
      </c>
      <c r="C19" s="118">
        <v>782976516.04999995</v>
      </c>
      <c r="D19" s="118">
        <v>0</v>
      </c>
      <c r="E19" s="118">
        <v>45382700165.970001</v>
      </c>
      <c r="F19" s="118">
        <v>1767009724</v>
      </c>
      <c r="G19" s="118">
        <v>1767009724</v>
      </c>
      <c r="H19" s="118">
        <v>375324758.69</v>
      </c>
      <c r="I19" s="117">
        <f t="shared" si="1"/>
        <v>3.8935755641198798E-2</v>
      </c>
      <c r="J19" s="118">
        <f t="shared" si="2"/>
        <v>984033207.95000005</v>
      </c>
      <c r="K19" s="117">
        <f t="shared" si="3"/>
        <v>1.2567850858596643</v>
      </c>
      <c r="L19" s="117">
        <f t="shared" si="4"/>
        <v>2.8498901800050184E-4</v>
      </c>
      <c r="M19" s="115"/>
      <c r="N19" s="85"/>
    </row>
    <row r="20" spans="2:14" x14ac:dyDescent="0.25">
      <c r="B20" s="106" t="s">
        <v>147</v>
      </c>
      <c r="C20" s="105">
        <v>23827275367.639996</v>
      </c>
      <c r="D20" s="105">
        <f>D21+D22+D23+D24</f>
        <v>279178976374</v>
      </c>
      <c r="E20" s="105">
        <v>321185636681.76013</v>
      </c>
      <c r="F20" s="105">
        <v>27413903469.489994</v>
      </c>
      <c r="G20" s="105">
        <v>27314301498.249996</v>
      </c>
      <c r="H20" s="105">
        <v>30252478112.230003</v>
      </c>
      <c r="I20" s="104">
        <f t="shared" si="1"/>
        <v>8.504210144774868E-2</v>
      </c>
      <c r="J20" s="105">
        <f t="shared" si="2"/>
        <v>3487026130.6100006</v>
      </c>
      <c r="K20" s="104">
        <f t="shared" si="3"/>
        <v>0.14634598697531978</v>
      </c>
      <c r="L20" s="104">
        <f t="shared" si="4"/>
        <v>4.4053384967992978E-3</v>
      </c>
      <c r="M20" s="115"/>
      <c r="N20" s="85"/>
    </row>
    <row r="21" spans="2:14" x14ac:dyDescent="0.25">
      <c r="B21" s="116" t="s">
        <v>146</v>
      </c>
      <c r="C21" s="102">
        <v>4689791500.6999998</v>
      </c>
      <c r="D21" s="102">
        <v>52632654770</v>
      </c>
      <c r="E21" s="102">
        <v>58291968865.880005</v>
      </c>
      <c r="F21" s="102">
        <v>4893768966.3400002</v>
      </c>
      <c r="G21" s="102">
        <v>4922702823.5999994</v>
      </c>
      <c r="H21" s="102">
        <v>4755631120.4900007</v>
      </c>
      <c r="I21" s="101">
        <f t="shared" si="1"/>
        <v>8.4449074535916074E-2</v>
      </c>
      <c r="J21" s="102">
        <f t="shared" si="2"/>
        <v>232911322.89999962</v>
      </c>
      <c r="K21" s="101">
        <f t="shared" si="3"/>
        <v>4.966347072470817E-2</v>
      </c>
      <c r="L21" s="101">
        <f t="shared" si="4"/>
        <v>7.9394936233302899E-4</v>
      </c>
      <c r="M21" s="115"/>
      <c r="N21" s="85"/>
    </row>
    <row r="22" spans="2:14" x14ac:dyDescent="0.25">
      <c r="B22" s="100" t="s">
        <v>145</v>
      </c>
      <c r="C22" s="99">
        <v>17686116247.119995</v>
      </c>
      <c r="D22" s="99">
        <v>211329260730</v>
      </c>
      <c r="E22" s="99">
        <v>245076371855.84006</v>
      </c>
      <c r="F22" s="99">
        <v>20850429872.149998</v>
      </c>
      <c r="G22" s="99">
        <v>20850359990.149998</v>
      </c>
      <c r="H22" s="99">
        <v>24101353128.690002</v>
      </c>
      <c r="I22" s="98">
        <f t="shared" si="1"/>
        <v>8.5076989806323278E-2</v>
      </c>
      <c r="J22" s="99">
        <f t="shared" si="2"/>
        <v>3164243743.0300026</v>
      </c>
      <c r="K22" s="98">
        <f t="shared" si="3"/>
        <v>0.17891116957603778</v>
      </c>
      <c r="L22" s="98">
        <f t="shared" si="4"/>
        <v>3.3628131966917242E-3</v>
      </c>
      <c r="M22" s="115"/>
      <c r="N22" s="85"/>
    </row>
    <row r="23" spans="2:14" x14ac:dyDescent="0.25">
      <c r="B23" s="100" t="s">
        <v>144</v>
      </c>
      <c r="C23" s="99">
        <v>22409757.039999999</v>
      </c>
      <c r="D23" s="99">
        <v>777411014</v>
      </c>
      <c r="E23" s="99">
        <v>764200876.38</v>
      </c>
      <c r="F23" s="99">
        <v>48241465.740000002</v>
      </c>
      <c r="G23" s="99">
        <v>48241465.740000002</v>
      </c>
      <c r="H23" s="99">
        <v>34752935.879999995</v>
      </c>
      <c r="I23" s="98">
        <f t="shared" si="1"/>
        <v>6.3126682042709228E-2</v>
      </c>
      <c r="J23" s="99">
        <f t="shared" si="2"/>
        <v>25831708.700000003</v>
      </c>
      <c r="K23" s="98">
        <f t="shared" si="3"/>
        <v>1.1526991860684628</v>
      </c>
      <c r="L23" s="98">
        <f t="shared" si="4"/>
        <v>7.7805389304962604E-6</v>
      </c>
      <c r="M23" s="115"/>
      <c r="N23" s="85"/>
    </row>
    <row r="24" spans="2:14" x14ac:dyDescent="0.25">
      <c r="B24" s="100" t="s">
        <v>143</v>
      </c>
      <c r="C24" s="99">
        <v>1428957862.7799997</v>
      </c>
      <c r="D24" s="99">
        <v>14439649860</v>
      </c>
      <c r="E24" s="99">
        <v>17053095083.660004</v>
      </c>
      <c r="F24" s="99">
        <v>1621463165.26</v>
      </c>
      <c r="G24" s="99">
        <v>1492997218.7599998</v>
      </c>
      <c r="H24" s="99">
        <v>1360740927.1700001</v>
      </c>
      <c r="I24" s="98">
        <f t="shared" si="1"/>
        <v>8.7549926358562624E-2</v>
      </c>
      <c r="J24" s="99">
        <f t="shared" si="2"/>
        <v>64039355.980000019</v>
      </c>
      <c r="K24" s="98">
        <f t="shared" si="3"/>
        <v>4.4815426436307329E-2</v>
      </c>
      <c r="L24" s="98">
        <f t="shared" si="4"/>
        <v>2.4079539884404891E-4</v>
      </c>
      <c r="M24" s="115"/>
      <c r="N24" s="85"/>
    </row>
    <row r="25" spans="2:14" x14ac:dyDescent="0.25">
      <c r="B25" s="97" t="s">
        <v>142</v>
      </c>
      <c r="C25" s="80">
        <v>419284399.90999997</v>
      </c>
      <c r="D25" s="80">
        <v>307479833</v>
      </c>
      <c r="E25" s="80">
        <v>3045062476.8099995</v>
      </c>
      <c r="F25" s="80">
        <v>36274369.909999996</v>
      </c>
      <c r="G25" s="80">
        <v>36274369.909999996</v>
      </c>
      <c r="H25" s="80">
        <v>20142653.699999999</v>
      </c>
      <c r="I25" s="96">
        <f t="shared" si="1"/>
        <v>1.1912520740133038E-2</v>
      </c>
      <c r="J25" s="80">
        <f t="shared" si="2"/>
        <v>-383010030</v>
      </c>
      <c r="K25" s="96">
        <f t="shared" si="3"/>
        <v>-0.91348504757680871</v>
      </c>
      <c r="L25" s="95">
        <f t="shared" si="4"/>
        <v>5.8504471813749068E-6</v>
      </c>
      <c r="M25" s="115"/>
      <c r="N25" s="85"/>
    </row>
    <row r="26" spans="2:14" x14ac:dyDescent="0.25">
      <c r="B26" s="114" t="s">
        <v>141</v>
      </c>
      <c r="C26" s="113">
        <f t="shared" ref="C26:H26" si="6">SUM(C27:C36)-C32-C33-C34-C35</f>
        <v>8965042281.6399994</v>
      </c>
      <c r="D26" s="113">
        <f t="shared" si="6"/>
        <v>140706410192</v>
      </c>
      <c r="E26" s="113">
        <f t="shared" si="6"/>
        <v>166347227774.82001</v>
      </c>
      <c r="F26" s="113">
        <f t="shared" si="6"/>
        <v>16958382770.060001</v>
      </c>
      <c r="G26" s="113">
        <f t="shared" si="6"/>
        <v>15668935772.330002</v>
      </c>
      <c r="H26" s="113">
        <f t="shared" si="6"/>
        <v>11374737904.309998</v>
      </c>
      <c r="I26" s="112">
        <f t="shared" si="1"/>
        <v>9.4194150283890749E-2</v>
      </c>
      <c r="J26" s="113">
        <f t="shared" si="2"/>
        <v>6703893490.6900024</v>
      </c>
      <c r="K26" s="112">
        <f t="shared" si="3"/>
        <v>0.74778158095464564</v>
      </c>
      <c r="L26" s="112">
        <f t="shared" si="4"/>
        <v>2.527136414824428E-3</v>
      </c>
      <c r="M26" s="111"/>
      <c r="N26" s="85"/>
    </row>
    <row r="27" spans="2:14" x14ac:dyDescent="0.25">
      <c r="B27" s="110" t="s">
        <v>140</v>
      </c>
      <c r="C27" s="109">
        <v>1917301126.4999998</v>
      </c>
      <c r="D27" s="109">
        <v>33202933419</v>
      </c>
      <c r="E27" s="109">
        <v>43104579644.220001</v>
      </c>
      <c r="F27" s="109">
        <v>4224135273.6299982</v>
      </c>
      <c r="G27" s="109">
        <v>4078822355.3399982</v>
      </c>
      <c r="H27" s="109">
        <v>2932594098.4799986</v>
      </c>
      <c r="I27" s="108">
        <f t="shared" si="1"/>
        <v>9.4626194919567849E-2</v>
      </c>
      <c r="J27" s="109">
        <f t="shared" si="2"/>
        <v>2161521228.8399982</v>
      </c>
      <c r="K27" s="108">
        <f t="shared" si="3"/>
        <v>1.1273770191674679</v>
      </c>
      <c r="L27" s="108">
        <f t="shared" si="4"/>
        <v>6.5784560314442286E-4</v>
      </c>
      <c r="M27" s="90"/>
      <c r="N27" s="85"/>
    </row>
    <row r="28" spans="2:14" x14ac:dyDescent="0.25">
      <c r="B28" s="106" t="s">
        <v>139</v>
      </c>
      <c r="C28" s="105">
        <v>2434016034.5500002</v>
      </c>
      <c r="D28" s="105">
        <v>61017821671</v>
      </c>
      <c r="E28" s="105">
        <v>62550132141.12001</v>
      </c>
      <c r="F28" s="105">
        <v>5680066315.7399998</v>
      </c>
      <c r="G28" s="105">
        <v>4903796109.2300014</v>
      </c>
      <c r="H28" s="105">
        <v>2515687572.23</v>
      </c>
      <c r="I28" s="104">
        <f t="shared" si="1"/>
        <v>7.8397853711427753E-2</v>
      </c>
      <c r="J28" s="105">
        <f t="shared" si="2"/>
        <v>2469780074.6800013</v>
      </c>
      <c r="K28" s="104">
        <f t="shared" si="3"/>
        <v>1.0146934283186073</v>
      </c>
      <c r="L28" s="104">
        <f t="shared" si="4"/>
        <v>7.9090002656043092E-4</v>
      </c>
      <c r="M28" s="90"/>
      <c r="N28" s="85"/>
    </row>
    <row r="29" spans="2:14" x14ac:dyDescent="0.25">
      <c r="B29" s="106" t="s">
        <v>138</v>
      </c>
      <c r="C29" s="105">
        <v>0</v>
      </c>
      <c r="D29" s="105">
        <v>26359067</v>
      </c>
      <c r="E29" s="105">
        <v>53909468.790000007</v>
      </c>
      <c r="F29" s="105">
        <v>2805283.89</v>
      </c>
      <c r="G29" s="105">
        <v>622283.89</v>
      </c>
      <c r="H29" s="105">
        <v>0</v>
      </c>
      <c r="I29" s="104">
        <f t="shared" si="1"/>
        <v>1.1543127839453524E-2</v>
      </c>
      <c r="J29" s="105">
        <f t="shared" si="2"/>
        <v>622283.89</v>
      </c>
      <c r="K29" s="104" t="str">
        <f t="shared" si="3"/>
        <v>0.0%</v>
      </c>
      <c r="L29" s="104">
        <f t="shared" si="4"/>
        <v>1.0036394951306579E-7</v>
      </c>
      <c r="M29" s="90"/>
      <c r="N29" s="85"/>
    </row>
    <row r="30" spans="2:14" x14ac:dyDescent="0.25">
      <c r="B30" s="107" t="s">
        <v>137</v>
      </c>
      <c r="C30" s="105">
        <v>23142346.120000001</v>
      </c>
      <c r="D30" s="105">
        <v>2309866101</v>
      </c>
      <c r="E30" s="105">
        <v>3680209065.2100005</v>
      </c>
      <c r="F30" s="105">
        <v>551158923.02999997</v>
      </c>
      <c r="G30" s="105">
        <v>214083785.10000002</v>
      </c>
      <c r="H30" s="105">
        <v>244048625.87</v>
      </c>
      <c r="I30" s="104">
        <f t="shared" si="1"/>
        <v>5.8171636802862976E-2</v>
      </c>
      <c r="J30" s="105">
        <f t="shared" si="2"/>
        <v>190941438.98000002</v>
      </c>
      <c r="K30" s="104">
        <f t="shared" si="3"/>
        <v>8.2507381917940137</v>
      </c>
      <c r="L30" s="104">
        <f t="shared" si="4"/>
        <v>3.4528122203745989E-5</v>
      </c>
      <c r="M30" s="90"/>
      <c r="N30" s="85"/>
    </row>
    <row r="31" spans="2:14" x14ac:dyDescent="0.25">
      <c r="B31" s="106" t="s">
        <v>136</v>
      </c>
      <c r="C31" s="105">
        <v>4590582774.4699993</v>
      </c>
      <c r="D31" s="105">
        <f>D32+D33+D35</f>
        <v>42703145659</v>
      </c>
      <c r="E31" s="105">
        <v>56489603003.869995</v>
      </c>
      <c r="F31" s="105">
        <v>6500216973.7700005</v>
      </c>
      <c r="G31" s="105">
        <v>6471611238.7700005</v>
      </c>
      <c r="H31" s="105">
        <v>5682407607.7299995</v>
      </c>
      <c r="I31" s="104">
        <f t="shared" si="1"/>
        <v>0.11456287342516185</v>
      </c>
      <c r="J31" s="105">
        <f t="shared" si="2"/>
        <v>1881028464.3000011</v>
      </c>
      <c r="K31" s="104">
        <f t="shared" si="3"/>
        <v>0.40975809754724946</v>
      </c>
      <c r="L31" s="104">
        <f t="shared" si="4"/>
        <v>1.043762298966315E-3</v>
      </c>
      <c r="M31" s="90"/>
      <c r="N31" s="85"/>
    </row>
    <row r="32" spans="2:14" x14ac:dyDescent="0.25">
      <c r="B32" s="103" t="s">
        <v>135</v>
      </c>
      <c r="C32" s="102">
        <v>120093102.48999999</v>
      </c>
      <c r="D32" s="102">
        <v>539883260</v>
      </c>
      <c r="E32" s="102">
        <v>1100837246.1599998</v>
      </c>
      <c r="F32" s="102">
        <v>140714614.28999999</v>
      </c>
      <c r="G32" s="102">
        <v>140714614.28999999</v>
      </c>
      <c r="H32" s="102">
        <v>58884253.420000002</v>
      </c>
      <c r="I32" s="101">
        <f t="shared" si="1"/>
        <v>0.12782508475330784</v>
      </c>
      <c r="J32" s="102">
        <f t="shared" si="2"/>
        <v>20621511.799999997</v>
      </c>
      <c r="K32" s="101">
        <f t="shared" si="3"/>
        <v>0.17171270766126742</v>
      </c>
      <c r="L32" s="101">
        <f t="shared" si="4"/>
        <v>2.2694906089167895E-5</v>
      </c>
      <c r="M32" s="90"/>
      <c r="N32" s="85"/>
    </row>
    <row r="33" spans="2:14" x14ac:dyDescent="0.25">
      <c r="B33" s="100" t="s">
        <v>134</v>
      </c>
      <c r="C33" s="99">
        <v>4470489671.9799995</v>
      </c>
      <c r="D33" s="99">
        <v>42139812399</v>
      </c>
      <c r="E33" s="99">
        <v>55051836344.109993</v>
      </c>
      <c r="F33" s="99">
        <v>6329157859.4800005</v>
      </c>
      <c r="G33" s="99">
        <v>6300552124.4800005</v>
      </c>
      <c r="H33" s="99">
        <v>5623523354.3100004</v>
      </c>
      <c r="I33" s="98">
        <f t="shared" si="1"/>
        <v>0.1144476286875778</v>
      </c>
      <c r="J33" s="99">
        <f t="shared" si="2"/>
        <v>1830062452.500001</v>
      </c>
      <c r="K33" s="98">
        <f t="shared" si="3"/>
        <v>0.40936510019705696</v>
      </c>
      <c r="L33" s="98">
        <f t="shared" si="4"/>
        <v>1.016173334208845E-3</v>
      </c>
      <c r="M33" s="90"/>
      <c r="N33" s="85"/>
    </row>
    <row r="34" spans="2:14" x14ac:dyDescent="0.25">
      <c r="B34" s="100" t="s">
        <v>133</v>
      </c>
      <c r="C34" s="99">
        <v>0</v>
      </c>
      <c r="D34" s="99">
        <v>0</v>
      </c>
      <c r="E34" s="99">
        <v>8345000</v>
      </c>
      <c r="F34" s="99">
        <v>0</v>
      </c>
      <c r="G34" s="99">
        <v>0</v>
      </c>
      <c r="H34" s="99">
        <v>0</v>
      </c>
      <c r="I34" s="98">
        <f t="shared" si="1"/>
        <v>0</v>
      </c>
      <c r="J34" s="99">
        <f t="shared" si="2"/>
        <v>0</v>
      </c>
      <c r="K34" s="98" t="str">
        <f t="shared" si="3"/>
        <v>0.0%</v>
      </c>
      <c r="L34" s="98">
        <f t="shared" si="4"/>
        <v>0</v>
      </c>
      <c r="M34" s="90"/>
      <c r="N34" s="85"/>
    </row>
    <row r="35" spans="2:14" x14ac:dyDescent="0.25">
      <c r="B35" s="100" t="s">
        <v>132</v>
      </c>
      <c r="C35" s="99">
        <v>0</v>
      </c>
      <c r="D35" s="99">
        <v>23450000</v>
      </c>
      <c r="E35" s="99">
        <v>328584413.59999996</v>
      </c>
      <c r="F35" s="99">
        <v>30344500</v>
      </c>
      <c r="G35" s="99">
        <v>30344500</v>
      </c>
      <c r="H35" s="99">
        <v>0</v>
      </c>
      <c r="I35" s="98">
        <f t="shared" si="1"/>
        <v>9.2349176479623513E-2</v>
      </c>
      <c r="J35" s="99">
        <f t="shared" si="2"/>
        <v>30344500</v>
      </c>
      <c r="K35" s="98" t="str">
        <f t="shared" si="3"/>
        <v>0.0%</v>
      </c>
      <c r="L35" s="98">
        <f t="shared" si="4"/>
        <v>4.8940586683020586E-6</v>
      </c>
      <c r="M35" s="90"/>
      <c r="N35" s="85"/>
    </row>
    <row r="36" spans="2:14" ht="16.5" thickBot="1" x14ac:dyDescent="0.3">
      <c r="B36" s="97" t="s">
        <v>131</v>
      </c>
      <c r="C36" s="80">
        <v>0</v>
      </c>
      <c r="D36" s="80">
        <v>1446284275</v>
      </c>
      <c r="E36" s="80">
        <v>468794451.60999978</v>
      </c>
      <c r="F36" s="80">
        <v>0</v>
      </c>
      <c r="G36" s="80">
        <v>0</v>
      </c>
      <c r="H36" s="80">
        <v>0</v>
      </c>
      <c r="I36" s="96">
        <f t="shared" si="1"/>
        <v>0</v>
      </c>
      <c r="J36" s="80">
        <f t="shared" si="2"/>
        <v>0</v>
      </c>
      <c r="K36" s="96" t="str">
        <f t="shared" si="3"/>
        <v>0.0%</v>
      </c>
      <c r="L36" s="95">
        <f t="shared" si="4"/>
        <v>0</v>
      </c>
      <c r="M36" s="90"/>
      <c r="N36" s="85"/>
    </row>
    <row r="37" spans="2:14" ht="16.5" thickBot="1" x14ac:dyDescent="0.3">
      <c r="B37" s="94" t="s">
        <v>73</v>
      </c>
      <c r="C37" s="93">
        <f>C10+C26</f>
        <v>68049673370.029999</v>
      </c>
      <c r="D37" s="93">
        <f>D10+D26</f>
        <v>1046280711338</v>
      </c>
      <c r="E37" s="93">
        <f>E10+E26</f>
        <v>1182849920088.9302</v>
      </c>
      <c r="F37" s="93">
        <f>F26+F10</f>
        <v>80368135369.339996</v>
      </c>
      <c r="G37" s="93">
        <f>G26+G10</f>
        <v>86311266830</v>
      </c>
      <c r="H37" s="93">
        <f>H26+H10</f>
        <v>83288567712.210007</v>
      </c>
      <c r="I37" s="92">
        <f t="shared" si="1"/>
        <v>7.296890785900452E-2</v>
      </c>
      <c r="J37" s="93">
        <f t="shared" si="2"/>
        <v>18261593459.970001</v>
      </c>
      <c r="K37" s="92">
        <f t="shared" si="3"/>
        <v>0.26835681283391222</v>
      </c>
      <c r="L37" s="91">
        <f t="shared" si="4"/>
        <v>1.3920559033811513E-2</v>
      </c>
      <c r="M37" s="90"/>
      <c r="N37" s="85"/>
    </row>
    <row r="38" spans="2:14" x14ac:dyDescent="0.25">
      <c r="B38" s="89"/>
      <c r="C38" s="88"/>
      <c r="D38" s="88"/>
      <c r="E38" s="88"/>
      <c r="F38" s="88"/>
      <c r="G38" s="88"/>
      <c r="H38" s="88"/>
      <c r="I38" s="87"/>
      <c r="J38" s="88"/>
      <c r="K38" s="87"/>
      <c r="L38" s="87"/>
      <c r="M38" s="86"/>
      <c r="N38" s="85"/>
    </row>
    <row r="39" spans="2:14" x14ac:dyDescent="0.25">
      <c r="B39" s="82" t="s">
        <v>130</v>
      </c>
      <c r="N39" s="84"/>
    </row>
    <row r="40" spans="2:14" x14ac:dyDescent="0.25">
      <c r="B40" s="78" t="s">
        <v>69</v>
      </c>
    </row>
    <row r="41" spans="2:14" x14ac:dyDescent="0.25">
      <c r="B41" s="83" t="s">
        <v>72</v>
      </c>
    </row>
    <row r="42" spans="2:14" x14ac:dyDescent="0.25">
      <c r="B42" s="82" t="s">
        <v>129</v>
      </c>
    </row>
    <row r="44" spans="2:14" x14ac:dyDescent="0.25">
      <c r="F44" s="81"/>
      <c r="G44" s="80"/>
      <c r="H44" s="80"/>
    </row>
    <row r="46" spans="2:14" x14ac:dyDescent="0.25">
      <c r="D46" s="79"/>
      <c r="E46" s="79"/>
      <c r="F46" s="79"/>
    </row>
    <row r="47" spans="2:14" x14ac:dyDescent="0.25">
      <c r="D47" s="79"/>
      <c r="E47" s="79"/>
    </row>
    <row r="329" spans="2:2" x14ac:dyDescent="0.25">
      <c r="B329" s="78" t="s">
        <v>71</v>
      </c>
    </row>
  </sheetData>
  <mergeCells count="14">
    <mergeCell ref="B2:L2"/>
    <mergeCell ref="B3:L3"/>
    <mergeCell ref="B5:B9"/>
    <mergeCell ref="D5:I5"/>
    <mergeCell ref="J5:K7"/>
    <mergeCell ref="L5:L8"/>
    <mergeCell ref="C6:C8"/>
    <mergeCell ref="D6:D8"/>
    <mergeCell ref="E6:E8"/>
    <mergeCell ref="F6:I6"/>
    <mergeCell ref="F7:F8"/>
    <mergeCell ref="G7:G8"/>
    <mergeCell ref="H7:H8"/>
    <mergeCell ref="I7:I8"/>
  </mergeCells>
  <pageMargins left="0.7" right="0.7" top="0.75" bottom="0.75" header="0.3" footer="0.3"/>
  <pageSetup orientation="portrait" r:id="rId1"/>
  <ignoredErrors>
    <ignoredError sqref="C11:H1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CBCB-BD1F-455B-BABD-11C515CFB832}">
  <dimension ref="D3:Q5"/>
  <sheetViews>
    <sheetView showGridLines="0" zoomScale="80" zoomScaleNormal="80" workbookViewId="0">
      <selection activeCell="V31" sqref="V31"/>
    </sheetView>
  </sheetViews>
  <sheetFormatPr baseColWidth="10" defaultRowHeight="15" x14ac:dyDescent="0.25"/>
  <sheetData>
    <row r="3" spans="4:17" x14ac:dyDescent="0.25">
      <c r="D3" s="292" t="s">
        <v>128</v>
      </c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</row>
    <row r="4" spans="4:17" x14ac:dyDescent="0.25">
      <c r="D4" s="293" t="s">
        <v>123</v>
      </c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</row>
    <row r="5" spans="4:17" x14ac:dyDescent="0.25">
      <c r="F5" s="77"/>
      <c r="G5" s="77"/>
      <c r="H5" s="77"/>
      <c r="I5" s="77"/>
      <c r="K5" s="77"/>
      <c r="L5" s="77"/>
    </row>
  </sheetData>
  <mergeCells count="2">
    <mergeCell ref="D3:Q3"/>
    <mergeCell ref="D4:Q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6D058-FF4A-4AF0-BC91-C753AA0038C4}">
  <dimension ref="B3:P23"/>
  <sheetViews>
    <sheetView showGridLines="0" workbookViewId="0">
      <selection activeCell="N23" sqref="N23"/>
    </sheetView>
  </sheetViews>
  <sheetFormatPr baseColWidth="10" defaultRowHeight="15" x14ac:dyDescent="0.25"/>
  <cols>
    <col min="2" max="2" width="11.5703125" customWidth="1"/>
  </cols>
  <sheetData>
    <row r="3" spans="2:16" x14ac:dyDescent="0.25">
      <c r="B3" s="255" t="s">
        <v>387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</row>
    <row r="21" spans="3:3" x14ac:dyDescent="0.25">
      <c r="C21" s="27" t="s">
        <v>70</v>
      </c>
    </row>
    <row r="22" spans="3:3" x14ac:dyDescent="0.25">
      <c r="C22" s="28" t="s">
        <v>69</v>
      </c>
    </row>
    <row r="23" spans="3:3" x14ac:dyDescent="0.25">
      <c r="C23" s="27" t="s">
        <v>68</v>
      </c>
    </row>
  </sheetData>
  <mergeCells count="1">
    <mergeCell ref="B3:P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3664D-BEE0-4602-8E19-6354A305BAE9}">
  <dimension ref="B1:P321"/>
  <sheetViews>
    <sheetView showGridLines="0" topLeftCell="A6" zoomScale="77" zoomScaleNormal="77" workbookViewId="0">
      <selection activeCell="J22" sqref="J22"/>
    </sheetView>
  </sheetViews>
  <sheetFormatPr baseColWidth="10" defaultColWidth="11.42578125" defaultRowHeight="15" x14ac:dyDescent="0.25"/>
  <cols>
    <col min="1" max="2" width="11.42578125" style="28"/>
    <col min="3" max="3" width="83.85546875" style="28" customWidth="1"/>
    <col min="4" max="4" width="17" style="28" customWidth="1"/>
    <col min="5" max="5" width="18.28515625" style="28" customWidth="1"/>
    <col min="6" max="6" width="18.140625" style="28" customWidth="1"/>
    <col min="7" max="7" width="20.85546875" style="28" customWidth="1"/>
    <col min="8" max="8" width="16.7109375" style="28" customWidth="1"/>
    <col min="9" max="9" width="13.42578125" style="28" customWidth="1"/>
    <col min="10" max="10" width="19.85546875" style="28" customWidth="1"/>
    <col min="11" max="11" width="22" style="28" bestFit="1" customWidth="1"/>
    <col min="12" max="12" width="13.42578125" style="28" customWidth="1"/>
    <col min="13" max="13" width="16.140625" style="28" customWidth="1"/>
    <col min="14" max="14" width="11.42578125" style="28"/>
    <col min="15" max="15" width="30.28515625" style="28" customWidth="1"/>
    <col min="16" max="16" width="24.28515625" style="28" bestFit="1" customWidth="1"/>
    <col min="17" max="16384" width="11.42578125" style="28"/>
  </cols>
  <sheetData>
    <row r="1" spans="3:16" s="74" customFormat="1" ht="15" customHeight="1" x14ac:dyDescent="0.25">
      <c r="C1" s="305" t="s">
        <v>127</v>
      </c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76"/>
      <c r="O1" s="76"/>
      <c r="P1" s="76"/>
    </row>
    <row r="2" spans="3:16" s="74" customFormat="1" ht="15" customHeight="1" x14ac:dyDescent="0.25">
      <c r="C2" s="305" t="s">
        <v>126</v>
      </c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76"/>
      <c r="O2" s="76"/>
      <c r="P2" s="76"/>
    </row>
    <row r="3" spans="3:16" s="74" customFormat="1" ht="15" customHeight="1" x14ac:dyDescent="0.25">
      <c r="C3" s="306" t="s">
        <v>125</v>
      </c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75"/>
      <c r="O3" s="75"/>
      <c r="P3" s="75"/>
    </row>
    <row r="5" spans="3:16" ht="15.75" thickBot="1" x14ac:dyDescent="0.3">
      <c r="C5" s="255" t="s">
        <v>124</v>
      </c>
      <c r="D5" s="255"/>
      <c r="E5" s="255"/>
      <c r="F5" s="255"/>
      <c r="G5" s="255"/>
      <c r="H5" s="255"/>
      <c r="I5" s="255"/>
      <c r="J5" s="255"/>
      <c r="K5" s="255"/>
      <c r="L5" s="255"/>
      <c r="M5" s="255"/>
    </row>
    <row r="6" spans="3:16" ht="15.75" thickBot="1" x14ac:dyDescent="0.3">
      <c r="C6" s="256" t="s">
        <v>123</v>
      </c>
      <c r="D6" s="307"/>
      <c r="E6" s="307"/>
      <c r="F6" s="307"/>
      <c r="G6" s="307"/>
      <c r="H6" s="307"/>
      <c r="I6" s="307"/>
      <c r="J6" s="307"/>
      <c r="K6" s="307"/>
      <c r="L6" s="307"/>
      <c r="M6" s="307"/>
      <c r="O6" s="73" t="s">
        <v>122</v>
      </c>
      <c r="P6" s="72">
        <v>6200273036475</v>
      </c>
    </row>
    <row r="7" spans="3:16" ht="15.75" customHeight="1" thickBot="1" x14ac:dyDescent="0.3">
      <c r="C7" s="294" t="s">
        <v>2</v>
      </c>
      <c r="D7" s="71">
        <v>2021</v>
      </c>
      <c r="E7" s="297">
        <v>2022</v>
      </c>
      <c r="F7" s="298"/>
      <c r="G7" s="298"/>
      <c r="H7" s="298"/>
      <c r="I7" s="298"/>
      <c r="J7" s="299"/>
      <c r="K7" s="300" t="s">
        <v>121</v>
      </c>
      <c r="L7" s="301"/>
      <c r="M7" s="300" t="s">
        <v>120</v>
      </c>
    </row>
    <row r="8" spans="3:16" ht="15.75" customHeight="1" thickBot="1" x14ac:dyDescent="0.3">
      <c r="C8" s="295"/>
      <c r="D8" s="304" t="s">
        <v>119</v>
      </c>
      <c r="E8" s="308" t="s">
        <v>118</v>
      </c>
      <c r="F8" s="308" t="s">
        <v>163</v>
      </c>
      <c r="G8" s="311" t="s">
        <v>117</v>
      </c>
      <c r="H8" s="312"/>
      <c r="I8" s="312"/>
      <c r="J8" s="313"/>
      <c r="K8" s="300"/>
      <c r="L8" s="301"/>
      <c r="M8" s="300"/>
    </row>
    <row r="9" spans="3:16" ht="39" customHeight="1" thickBot="1" x14ac:dyDescent="0.3">
      <c r="C9" s="295"/>
      <c r="D9" s="301"/>
      <c r="E9" s="309"/>
      <c r="F9" s="309"/>
      <c r="G9" s="304" t="s">
        <v>116</v>
      </c>
      <c r="H9" s="308" t="s">
        <v>4</v>
      </c>
      <c r="I9" s="308" t="s">
        <v>115</v>
      </c>
      <c r="J9" s="314" t="s">
        <v>114</v>
      </c>
      <c r="K9" s="302"/>
      <c r="L9" s="303"/>
      <c r="M9" s="300"/>
    </row>
    <row r="10" spans="3:16" ht="15.75" customHeight="1" thickBot="1" x14ac:dyDescent="0.3">
      <c r="C10" s="295"/>
      <c r="D10" s="303"/>
      <c r="E10" s="310"/>
      <c r="F10" s="310"/>
      <c r="G10" s="303"/>
      <c r="H10" s="310"/>
      <c r="I10" s="310"/>
      <c r="J10" s="315"/>
      <c r="K10" s="70" t="s">
        <v>113</v>
      </c>
      <c r="L10" s="70" t="s">
        <v>112</v>
      </c>
      <c r="M10" s="302"/>
      <c r="O10" s="140"/>
    </row>
    <row r="11" spans="3:16" ht="15.75" thickBot="1" x14ac:dyDescent="0.3">
      <c r="C11" s="296"/>
      <c r="D11" s="69">
        <v>1</v>
      </c>
      <c r="E11" s="68">
        <v>2</v>
      </c>
      <c r="F11" s="68">
        <v>3</v>
      </c>
      <c r="G11" s="68">
        <v>4</v>
      </c>
      <c r="H11" s="68">
        <v>5</v>
      </c>
      <c r="I11" s="68">
        <v>6</v>
      </c>
      <c r="J11" s="68" t="s">
        <v>161</v>
      </c>
      <c r="K11" s="68" t="s">
        <v>785</v>
      </c>
      <c r="L11" s="68" t="s">
        <v>175</v>
      </c>
      <c r="M11" s="67" t="s">
        <v>158</v>
      </c>
    </row>
    <row r="12" spans="3:16" x14ac:dyDescent="0.25">
      <c r="C12" s="50" t="s">
        <v>111</v>
      </c>
      <c r="D12" s="49">
        <f t="shared" ref="D12:I12" si="0">D14+D13</f>
        <v>651559979.57000017</v>
      </c>
      <c r="E12" s="49">
        <f t="shared" si="0"/>
        <v>7818719836</v>
      </c>
      <c r="F12" s="49">
        <f t="shared" si="0"/>
        <v>7818719836</v>
      </c>
      <c r="G12" s="49">
        <f t="shared" si="0"/>
        <v>651559959.80999994</v>
      </c>
      <c r="H12" s="49">
        <f t="shared" si="0"/>
        <v>651559959.80999994</v>
      </c>
      <c r="I12" s="49">
        <f t="shared" si="0"/>
        <v>651559959.80999994</v>
      </c>
      <c r="J12" s="48">
        <f t="shared" ref="J12:J50" si="1">H12/F12</f>
        <v>8.333332994104739E-2</v>
      </c>
      <c r="K12" s="49">
        <f t="shared" ref="K12:K50" si="2">H12-D12</f>
        <v>-19.760000228881836</v>
      </c>
      <c r="L12" s="48">
        <f t="shared" ref="L12:L50" si="3">IFERROR(K12/D12,"0.0%")</f>
        <v>-3.0327215986964904E-8</v>
      </c>
      <c r="M12" s="48">
        <f t="shared" ref="M12:M50" si="4">H12/$P$6</f>
        <v>1.0508568832001421E-4</v>
      </c>
      <c r="N12" s="35"/>
      <c r="P12" s="251"/>
    </row>
    <row r="13" spans="3:16" x14ac:dyDescent="0.25">
      <c r="C13" s="66" t="s">
        <v>110</v>
      </c>
      <c r="D13" s="45">
        <v>219648260.38999999</v>
      </c>
      <c r="E13" s="45">
        <v>2635779124</v>
      </c>
      <c r="F13" s="45">
        <v>2635779124</v>
      </c>
      <c r="G13" s="46">
        <v>219648249</v>
      </c>
      <c r="H13" s="46">
        <v>219648249</v>
      </c>
      <c r="I13" s="46">
        <v>219648249</v>
      </c>
      <c r="J13" s="44">
        <f t="shared" si="1"/>
        <v>8.3333329033529441E-2</v>
      </c>
      <c r="K13" s="45">
        <f t="shared" si="2"/>
        <v>-11.389999985694885</v>
      </c>
      <c r="L13" s="44">
        <f t="shared" si="3"/>
        <v>-5.18556348476022E-8</v>
      </c>
      <c r="M13" s="44">
        <f t="shared" si="4"/>
        <v>3.5425576858930578E-5</v>
      </c>
      <c r="N13" s="35"/>
      <c r="P13" s="251"/>
    </row>
    <row r="14" spans="3:16" x14ac:dyDescent="0.25">
      <c r="C14" s="65" t="s">
        <v>109</v>
      </c>
      <c r="D14" s="58">
        <v>431911719.18000013</v>
      </c>
      <c r="E14" s="58">
        <v>5182940712</v>
      </c>
      <c r="F14" s="58">
        <v>5182940712</v>
      </c>
      <c r="G14" s="59">
        <v>431911710.80999994</v>
      </c>
      <c r="H14" s="59">
        <v>431911710.80999994</v>
      </c>
      <c r="I14" s="59">
        <v>431911710.80999994</v>
      </c>
      <c r="J14" s="57">
        <f t="shared" si="1"/>
        <v>8.3333330402564701E-2</v>
      </c>
      <c r="K14" s="58">
        <f t="shared" si="2"/>
        <v>-8.3700001835823059</v>
      </c>
      <c r="L14" s="57">
        <f t="shared" si="3"/>
        <v>-1.9378960588226343E-8</v>
      </c>
      <c r="M14" s="56">
        <f t="shared" si="4"/>
        <v>6.9660111461083629E-5</v>
      </c>
      <c r="N14" s="35"/>
      <c r="P14" s="251"/>
    </row>
    <row r="15" spans="3:16" x14ac:dyDescent="0.25">
      <c r="C15" s="50" t="s">
        <v>108</v>
      </c>
      <c r="D15" s="49">
        <f t="shared" ref="D15:I15" si="5">SUM(D16:D38)</f>
        <v>53167633954.630013</v>
      </c>
      <c r="E15" s="49">
        <f t="shared" si="5"/>
        <v>714305474496</v>
      </c>
      <c r="F15" s="49">
        <f t="shared" si="5"/>
        <v>818885469709.47998</v>
      </c>
      <c r="G15" s="49">
        <f t="shared" si="5"/>
        <v>64215289675.440002</v>
      </c>
      <c r="H15" s="49">
        <f t="shared" si="5"/>
        <v>67527086915.310013</v>
      </c>
      <c r="I15" s="49">
        <f t="shared" si="5"/>
        <v>59514287252.090012</v>
      </c>
      <c r="J15" s="48">
        <f t="shared" si="1"/>
        <v>8.2462187220475325E-2</v>
      </c>
      <c r="K15" s="49">
        <f t="shared" si="2"/>
        <v>14359452960.68</v>
      </c>
      <c r="L15" s="48">
        <f t="shared" si="3"/>
        <v>0.27007884106585361</v>
      </c>
      <c r="M15" s="48">
        <f t="shared" si="4"/>
        <v>1.0890986012722552E-2</v>
      </c>
      <c r="N15" s="35"/>
      <c r="P15" s="251"/>
    </row>
    <row r="16" spans="3:16" x14ac:dyDescent="0.25">
      <c r="C16" s="64" t="s">
        <v>107</v>
      </c>
      <c r="D16" s="41">
        <v>7100280127.3500032</v>
      </c>
      <c r="E16" s="45">
        <v>86044434138</v>
      </c>
      <c r="F16" s="45">
        <v>104655387415.62001</v>
      </c>
      <c r="G16" s="46">
        <v>9143792198.6700001</v>
      </c>
      <c r="H16" s="46">
        <v>8568231903.9300003</v>
      </c>
      <c r="I16" s="46">
        <v>7049339309.6100025</v>
      </c>
      <c r="J16" s="44">
        <f t="shared" si="1"/>
        <v>8.1870910953707632E-2</v>
      </c>
      <c r="K16" s="45">
        <f t="shared" si="2"/>
        <v>1467951776.5799971</v>
      </c>
      <c r="L16" s="44">
        <f t="shared" si="3"/>
        <v>0.20674561429280852</v>
      </c>
      <c r="M16" s="44">
        <f t="shared" si="4"/>
        <v>1.3819120308936007E-3</v>
      </c>
      <c r="N16" s="35"/>
      <c r="P16" s="251"/>
    </row>
    <row r="17" spans="3:16" x14ac:dyDescent="0.25">
      <c r="C17" s="63" t="s">
        <v>106</v>
      </c>
      <c r="D17" s="52">
        <v>3761063545.6100016</v>
      </c>
      <c r="E17" s="52">
        <v>50918592846</v>
      </c>
      <c r="F17" s="52">
        <v>52752063674.000008</v>
      </c>
      <c r="G17" s="53">
        <v>5666669408.1000013</v>
      </c>
      <c r="H17" s="53">
        <v>4430938436.2500019</v>
      </c>
      <c r="I17" s="53">
        <v>3848368353.1700006</v>
      </c>
      <c r="J17" s="51">
        <f t="shared" si="1"/>
        <v>8.3995546859219561E-2</v>
      </c>
      <c r="K17" s="52">
        <f t="shared" si="2"/>
        <v>669874890.64000034</v>
      </c>
      <c r="L17" s="51">
        <f t="shared" si="3"/>
        <v>0.17810783639162212</v>
      </c>
      <c r="M17" s="51">
        <f t="shared" si="4"/>
        <v>7.1463601847590466E-4</v>
      </c>
      <c r="N17" s="35"/>
      <c r="P17" s="251"/>
    </row>
    <row r="18" spans="3:16" x14ac:dyDescent="0.25">
      <c r="C18" s="64" t="s">
        <v>105</v>
      </c>
      <c r="D18" s="52">
        <v>2783332794.4799991</v>
      </c>
      <c r="E18" s="52">
        <v>41821269281</v>
      </c>
      <c r="F18" s="52">
        <v>44594781254.600006</v>
      </c>
      <c r="G18" s="53">
        <v>3788570786.7300005</v>
      </c>
      <c r="H18" s="53">
        <v>3268519994.3499999</v>
      </c>
      <c r="I18" s="53">
        <v>3212366559.5200005</v>
      </c>
      <c r="J18" s="51">
        <f t="shared" si="1"/>
        <v>7.3293777935346374E-2</v>
      </c>
      <c r="K18" s="52">
        <f t="shared" si="2"/>
        <v>485187199.87000084</v>
      </c>
      <c r="L18" s="51">
        <f t="shared" si="3"/>
        <v>0.17431878819242913</v>
      </c>
      <c r="M18" s="51">
        <f t="shared" si="4"/>
        <v>5.2715742921673496E-4</v>
      </c>
      <c r="N18" s="35"/>
      <c r="O18" s="35"/>
      <c r="P18" s="251"/>
    </row>
    <row r="19" spans="3:16" x14ac:dyDescent="0.25">
      <c r="C19" s="65" t="s">
        <v>104</v>
      </c>
      <c r="D19" s="52">
        <v>564474729.1400001</v>
      </c>
      <c r="E19" s="52">
        <v>9748050161</v>
      </c>
      <c r="F19" s="52">
        <v>11134897212</v>
      </c>
      <c r="G19" s="53">
        <v>751091773.15999949</v>
      </c>
      <c r="H19" s="53">
        <v>840926744.86999965</v>
      </c>
      <c r="I19" s="53">
        <v>728525008.00000012</v>
      </c>
      <c r="J19" s="51">
        <f t="shared" si="1"/>
        <v>7.552173395581406E-2</v>
      </c>
      <c r="K19" s="52">
        <f t="shared" si="2"/>
        <v>276452015.72999954</v>
      </c>
      <c r="L19" s="51">
        <f t="shared" si="3"/>
        <v>0.48975091613257032</v>
      </c>
      <c r="M19" s="51">
        <f t="shared" si="4"/>
        <v>1.3562737316937356E-4</v>
      </c>
      <c r="N19" s="35"/>
      <c r="O19" s="35"/>
      <c r="P19" s="251"/>
    </row>
    <row r="20" spans="3:16" x14ac:dyDescent="0.25">
      <c r="C20" s="63" t="s">
        <v>103</v>
      </c>
      <c r="D20" s="52">
        <v>1769012632.9399998</v>
      </c>
      <c r="E20" s="52">
        <v>21541931000</v>
      </c>
      <c r="F20" s="52">
        <v>21852542599.419998</v>
      </c>
      <c r="G20" s="53">
        <v>1503607815.7000003</v>
      </c>
      <c r="H20" s="53">
        <v>1617469415.0000005</v>
      </c>
      <c r="I20" s="53">
        <v>1545488826.99</v>
      </c>
      <c r="J20" s="51">
        <f t="shared" si="1"/>
        <v>7.4017447060962638E-2</v>
      </c>
      <c r="K20" s="52">
        <f t="shared" si="2"/>
        <v>-151543217.93999934</v>
      </c>
      <c r="L20" s="51">
        <f t="shared" si="3"/>
        <v>-8.5665424383173011E-2</v>
      </c>
      <c r="M20" s="51">
        <f t="shared" si="4"/>
        <v>2.608706754500556E-4</v>
      </c>
      <c r="N20" s="35"/>
      <c r="P20" s="251"/>
    </row>
    <row r="21" spans="3:16" x14ac:dyDescent="0.25">
      <c r="C21" s="64" t="s">
        <v>102</v>
      </c>
      <c r="D21" s="52">
        <v>14774026562.37001</v>
      </c>
      <c r="E21" s="52">
        <v>231147700000</v>
      </c>
      <c r="F21" s="52">
        <v>231147700000</v>
      </c>
      <c r="G21" s="53">
        <v>8604368553.2199993</v>
      </c>
      <c r="H21" s="53">
        <v>16657777136.470007</v>
      </c>
      <c r="I21" s="53">
        <v>16222324780.580006</v>
      </c>
      <c r="J21" s="51">
        <f>H21/F21</f>
        <v>7.2065511084341338E-2</v>
      </c>
      <c r="K21" s="52">
        <f t="shared" si="2"/>
        <v>1883750574.0999966</v>
      </c>
      <c r="L21" s="51">
        <f t="shared" si="3"/>
        <v>0.12750420923825728</v>
      </c>
      <c r="M21" s="51">
        <f t="shared" si="4"/>
        <v>2.6866199340699263E-3</v>
      </c>
      <c r="N21" s="35"/>
      <c r="P21" s="251"/>
    </row>
    <row r="22" spans="3:16" x14ac:dyDescent="0.25">
      <c r="C22" s="54" t="s">
        <v>101</v>
      </c>
      <c r="D22" s="52">
        <v>10501801190.050001</v>
      </c>
      <c r="E22" s="52">
        <v>123452761388</v>
      </c>
      <c r="F22" s="52">
        <v>134225803251.03996</v>
      </c>
      <c r="G22" s="53">
        <v>12532533794.15</v>
      </c>
      <c r="H22" s="53">
        <v>10581429980.82</v>
      </c>
      <c r="I22" s="53">
        <v>9006068510.5799999</v>
      </c>
      <c r="J22" s="51">
        <f t="shared" si="1"/>
        <v>7.8833053887781571E-2</v>
      </c>
      <c r="K22" s="52">
        <f t="shared" si="2"/>
        <v>79628790.76999855</v>
      </c>
      <c r="L22" s="51">
        <f t="shared" si="3"/>
        <v>7.5823936607601521E-3</v>
      </c>
      <c r="M22" s="51">
        <f t="shared" si="4"/>
        <v>1.7066070991666829E-3</v>
      </c>
      <c r="N22" s="35"/>
      <c r="P22" s="251"/>
    </row>
    <row r="23" spans="3:16" x14ac:dyDescent="0.25">
      <c r="C23" s="63" t="s">
        <v>100</v>
      </c>
      <c r="D23" s="52">
        <v>194305614.92000002</v>
      </c>
      <c r="E23" s="52">
        <v>2890580897</v>
      </c>
      <c r="F23" s="52">
        <v>3144243074.9400001</v>
      </c>
      <c r="G23" s="53">
        <v>235101764.82000011</v>
      </c>
      <c r="H23" s="53">
        <v>238314386.25999999</v>
      </c>
      <c r="I23" s="53">
        <v>206326456.16</v>
      </c>
      <c r="J23" s="51">
        <f>H23/F23</f>
        <v>7.5793881255363058E-2</v>
      </c>
      <c r="K23" s="52">
        <f t="shared" si="2"/>
        <v>44008771.339999974</v>
      </c>
      <c r="L23" s="51">
        <f t="shared" si="3"/>
        <v>0.22649253526780155</v>
      </c>
      <c r="M23" s="51">
        <f t="shared" si="4"/>
        <v>3.8436111580577632E-5</v>
      </c>
      <c r="N23" s="35"/>
      <c r="P23" s="251"/>
    </row>
    <row r="24" spans="3:16" x14ac:dyDescent="0.25">
      <c r="C24" s="54" t="s">
        <v>99</v>
      </c>
      <c r="D24" s="41">
        <v>118811021.10999998</v>
      </c>
      <c r="E24" s="41">
        <v>3321764347</v>
      </c>
      <c r="F24" s="41">
        <v>2329629012</v>
      </c>
      <c r="G24" s="42">
        <v>170379671.91999996</v>
      </c>
      <c r="H24" s="42">
        <v>167919676.35999995</v>
      </c>
      <c r="I24" s="42">
        <v>202458630.03999996</v>
      </c>
      <c r="J24" s="40">
        <f t="shared" si="1"/>
        <v>7.2080007372435639E-2</v>
      </c>
      <c r="K24" s="41">
        <f t="shared" si="2"/>
        <v>49108655.24999997</v>
      </c>
      <c r="L24" s="40">
        <f t="shared" si="3"/>
        <v>0.41333417380979509</v>
      </c>
      <c r="M24" s="40">
        <f t="shared" si="4"/>
        <v>2.7082626099231626E-5</v>
      </c>
      <c r="N24" s="35"/>
      <c r="P24" s="251"/>
    </row>
    <row r="25" spans="3:16" x14ac:dyDescent="0.25">
      <c r="C25" s="60" t="s">
        <v>98</v>
      </c>
      <c r="D25" s="52">
        <v>1570252948.74</v>
      </c>
      <c r="E25" s="52">
        <v>15702169538</v>
      </c>
      <c r="F25" s="52">
        <v>25738931635.549999</v>
      </c>
      <c r="G25" s="53">
        <v>5304336025.7700005</v>
      </c>
      <c r="H25" s="53">
        <v>5142233255.6399994</v>
      </c>
      <c r="I25" s="53">
        <v>5040747308.8800011</v>
      </c>
      <c r="J25" s="51">
        <f t="shared" si="1"/>
        <v>0.19978425400290001</v>
      </c>
      <c r="K25" s="52">
        <f t="shared" si="2"/>
        <v>3571980306.8999996</v>
      </c>
      <c r="L25" s="51">
        <f t="shared" si="3"/>
        <v>2.2747801937046019</v>
      </c>
      <c r="M25" s="51">
        <f t="shared" si="4"/>
        <v>8.2935593729328394E-4</v>
      </c>
      <c r="N25" s="35"/>
      <c r="O25" s="140"/>
      <c r="P25" s="251"/>
    </row>
    <row r="26" spans="3:16" x14ac:dyDescent="0.25">
      <c r="C26" s="54" t="s">
        <v>97</v>
      </c>
      <c r="D26" s="52">
        <v>3781671687.5900006</v>
      </c>
      <c r="E26" s="52">
        <v>48295382533</v>
      </c>
      <c r="F26" s="52">
        <v>50443255377.999992</v>
      </c>
      <c r="G26" s="53">
        <v>5393500092.8999977</v>
      </c>
      <c r="H26" s="53">
        <v>4766987878.4499989</v>
      </c>
      <c r="I26" s="53">
        <v>3765141681.27</v>
      </c>
      <c r="J26" s="51">
        <f t="shared" si="1"/>
        <v>9.4501987287066394E-2</v>
      </c>
      <c r="K26" s="52">
        <f t="shared" si="2"/>
        <v>985316190.85999823</v>
      </c>
      <c r="L26" s="51">
        <f t="shared" si="3"/>
        <v>0.2605504317292876</v>
      </c>
      <c r="M26" s="51">
        <f t="shared" si="4"/>
        <v>7.6883515458218315E-4</v>
      </c>
      <c r="N26" s="35"/>
      <c r="O26" s="252"/>
      <c r="P26" s="251"/>
    </row>
    <row r="27" spans="3:16" x14ac:dyDescent="0.25">
      <c r="C27" s="60" t="s">
        <v>96</v>
      </c>
      <c r="D27" s="52">
        <v>1424269645.95</v>
      </c>
      <c r="E27" s="52">
        <v>6771009965</v>
      </c>
      <c r="F27" s="52">
        <v>50077610383.409996</v>
      </c>
      <c r="G27" s="53">
        <v>2540717431.3200011</v>
      </c>
      <c r="H27" s="53">
        <v>2407720153.8200002</v>
      </c>
      <c r="I27" s="53">
        <v>1007029626.4</v>
      </c>
      <c r="J27" s="51">
        <f t="shared" si="1"/>
        <v>4.8079773283623846E-2</v>
      </c>
      <c r="K27" s="52">
        <f t="shared" si="2"/>
        <v>983450507.87000012</v>
      </c>
      <c r="L27" s="51">
        <f t="shared" si="3"/>
        <v>0.6904946058960838</v>
      </c>
      <c r="M27" s="51">
        <f t="shared" si="4"/>
        <v>3.8832485918859555E-4</v>
      </c>
      <c r="N27" s="35"/>
      <c r="P27" s="251"/>
    </row>
    <row r="28" spans="3:16" x14ac:dyDescent="0.25">
      <c r="C28" s="61" t="s">
        <v>95</v>
      </c>
      <c r="D28" s="52">
        <v>238653060.98000008</v>
      </c>
      <c r="E28" s="52">
        <v>6472352809</v>
      </c>
      <c r="F28" s="52">
        <v>7443144197.7300005</v>
      </c>
      <c r="G28" s="53">
        <v>540474578.92000008</v>
      </c>
      <c r="H28" s="53">
        <v>391234413.15999997</v>
      </c>
      <c r="I28" s="53">
        <v>365626531.44000006</v>
      </c>
      <c r="J28" s="51">
        <f t="shared" si="1"/>
        <v>5.256305705851004E-2</v>
      </c>
      <c r="K28" s="52">
        <f t="shared" si="2"/>
        <v>152581352.17999989</v>
      </c>
      <c r="L28" s="51">
        <f t="shared" si="3"/>
        <v>0.63934378865053276</v>
      </c>
      <c r="M28" s="51">
        <f t="shared" si="4"/>
        <v>6.3099545916517558E-5</v>
      </c>
      <c r="N28" s="35"/>
      <c r="P28" s="251"/>
    </row>
    <row r="29" spans="3:16" x14ac:dyDescent="0.25">
      <c r="C29" s="61" t="s">
        <v>94</v>
      </c>
      <c r="D29" s="52">
        <v>878822153.59000003</v>
      </c>
      <c r="E29" s="52">
        <v>8399310777</v>
      </c>
      <c r="F29" s="52">
        <v>8551062920</v>
      </c>
      <c r="G29" s="53">
        <v>656785447.76999974</v>
      </c>
      <c r="H29" s="53">
        <v>656785447.76999974</v>
      </c>
      <c r="I29" s="53">
        <v>656785447.76999998</v>
      </c>
      <c r="J29" s="51">
        <f t="shared" si="1"/>
        <v>7.6807462875036328E-2</v>
      </c>
      <c r="K29" s="52">
        <f t="shared" si="2"/>
        <v>-222036705.82000029</v>
      </c>
      <c r="L29" s="51">
        <f t="shared" si="3"/>
        <v>-0.2526526042988077</v>
      </c>
      <c r="M29" s="51">
        <f t="shared" si="4"/>
        <v>1.0592847184410408E-4</v>
      </c>
      <c r="N29" s="35"/>
      <c r="P29" s="251"/>
    </row>
    <row r="30" spans="3:16" x14ac:dyDescent="0.25">
      <c r="C30" s="61" t="s">
        <v>93</v>
      </c>
      <c r="D30" s="52">
        <v>76749997.760000005</v>
      </c>
      <c r="E30" s="52">
        <v>1206917122</v>
      </c>
      <c r="F30" s="52">
        <v>1337385221.73</v>
      </c>
      <c r="G30" s="53">
        <v>91019426.820000008</v>
      </c>
      <c r="H30" s="62">
        <v>90052894.740000039</v>
      </c>
      <c r="I30" s="53">
        <v>78869776.60999997</v>
      </c>
      <c r="J30" s="51">
        <f t="shared" si="1"/>
        <v>6.7335045487874029E-2</v>
      </c>
      <c r="K30" s="52">
        <f t="shared" si="2"/>
        <v>13302896.980000034</v>
      </c>
      <c r="L30" s="51">
        <f t="shared" si="3"/>
        <v>0.17332765300656647</v>
      </c>
      <c r="M30" s="51">
        <f t="shared" si="4"/>
        <v>1.4524020831056371E-5</v>
      </c>
      <c r="N30" s="35"/>
      <c r="P30" s="251"/>
    </row>
    <row r="31" spans="3:16" x14ac:dyDescent="0.25">
      <c r="C31" s="61" t="s">
        <v>92</v>
      </c>
      <c r="D31" s="52">
        <v>184141559.18000004</v>
      </c>
      <c r="E31" s="52">
        <v>3017699205</v>
      </c>
      <c r="F31" s="52">
        <v>3556687769.6499996</v>
      </c>
      <c r="G31" s="53">
        <v>287750917.30000001</v>
      </c>
      <c r="H31" s="53">
        <v>297670902.25</v>
      </c>
      <c r="I31" s="53">
        <v>247332421.84</v>
      </c>
      <c r="J31" s="51">
        <f t="shared" si="1"/>
        <v>8.3693290366978909E-2</v>
      </c>
      <c r="K31" s="52">
        <f t="shared" si="2"/>
        <v>113529343.06999996</v>
      </c>
      <c r="L31" s="51">
        <f t="shared" si="3"/>
        <v>0.6165329737380143</v>
      </c>
      <c r="M31" s="51">
        <f t="shared" si="4"/>
        <v>4.8009321605493824E-5</v>
      </c>
      <c r="N31" s="35"/>
      <c r="P31" s="251"/>
    </row>
    <row r="32" spans="3:16" x14ac:dyDescent="0.25">
      <c r="C32" s="61" t="s">
        <v>91</v>
      </c>
      <c r="D32" s="41">
        <v>53825512.459999993</v>
      </c>
      <c r="E32" s="41">
        <v>660646782</v>
      </c>
      <c r="F32" s="41">
        <v>753446781.99999988</v>
      </c>
      <c r="G32" s="42">
        <v>47700211.300000004</v>
      </c>
      <c r="H32" s="42">
        <v>83212046.539999992</v>
      </c>
      <c r="I32" s="42">
        <v>53261655.74000001</v>
      </c>
      <c r="J32" s="40">
        <f t="shared" si="1"/>
        <v>0.11044183680646473</v>
      </c>
      <c r="K32" s="41">
        <f t="shared" si="2"/>
        <v>29386534.079999998</v>
      </c>
      <c r="L32" s="40">
        <f t="shared" si="3"/>
        <v>0.54595920664644615</v>
      </c>
      <c r="M32" s="40">
        <f t="shared" si="4"/>
        <v>1.342070680605188E-5</v>
      </c>
      <c r="N32" s="35"/>
      <c r="P32" s="251"/>
    </row>
    <row r="33" spans="3:16" x14ac:dyDescent="0.25">
      <c r="C33" s="61" t="s">
        <v>90</v>
      </c>
      <c r="D33" s="52">
        <v>1588297770.2000005</v>
      </c>
      <c r="E33" s="52">
        <v>12135451604</v>
      </c>
      <c r="F33" s="52">
        <v>18114990392.279999</v>
      </c>
      <c r="G33" s="53">
        <v>2747279194.8300004</v>
      </c>
      <c r="H33" s="53">
        <v>2724121748.9899998</v>
      </c>
      <c r="I33" s="53">
        <v>2565326805.2799997</v>
      </c>
      <c r="J33" s="51">
        <f t="shared" si="1"/>
        <v>0.15037942002723495</v>
      </c>
      <c r="K33" s="52">
        <f t="shared" si="2"/>
        <v>1135823978.7899992</v>
      </c>
      <c r="L33" s="51">
        <f t="shared" si="3"/>
        <v>0.7151203005510578</v>
      </c>
      <c r="M33" s="51">
        <f t="shared" si="4"/>
        <v>4.3935512726044827E-4</v>
      </c>
      <c r="N33" s="35"/>
      <c r="P33" s="251"/>
    </row>
    <row r="34" spans="3:16" x14ac:dyDescent="0.25">
      <c r="C34" s="54" t="s">
        <v>89</v>
      </c>
      <c r="D34" s="52">
        <v>1372266338.9000001</v>
      </c>
      <c r="E34" s="52">
        <v>15535507827</v>
      </c>
      <c r="F34" s="52">
        <v>17129392215.989998</v>
      </c>
      <c r="G34" s="53">
        <v>1512333597.5200002</v>
      </c>
      <c r="H34" s="53">
        <v>1475478821.01</v>
      </c>
      <c r="I34" s="53">
        <v>1435227595.8200002</v>
      </c>
      <c r="J34" s="51">
        <f t="shared" si="1"/>
        <v>8.6137254749334619E-2</v>
      </c>
      <c r="K34" s="52">
        <f t="shared" si="2"/>
        <v>103212482.1099999</v>
      </c>
      <c r="L34" s="51">
        <f t="shared" si="3"/>
        <v>7.5213155918940899E-2</v>
      </c>
      <c r="M34" s="51">
        <f t="shared" si="4"/>
        <v>2.3796997524625854E-4</v>
      </c>
      <c r="N34" s="35"/>
      <c r="P34" s="251"/>
    </row>
    <row r="35" spans="3:16" x14ac:dyDescent="0.25">
      <c r="C35" s="54" t="s">
        <v>88</v>
      </c>
      <c r="D35" s="52">
        <v>219024179.43000001</v>
      </c>
      <c r="E35" s="52">
        <v>5697312972</v>
      </c>
      <c r="F35" s="52">
        <v>7245627915.5200014</v>
      </c>
      <c r="G35" s="53">
        <v>376033870.63999993</v>
      </c>
      <c r="H35" s="53">
        <v>438008503.48000014</v>
      </c>
      <c r="I35" s="53">
        <v>440863213.57999992</v>
      </c>
      <c r="J35" s="51">
        <f t="shared" si="1"/>
        <v>6.0451420993036915E-2</v>
      </c>
      <c r="K35" s="52">
        <f t="shared" si="2"/>
        <v>218984324.05000013</v>
      </c>
      <c r="L35" s="51">
        <f t="shared" si="3"/>
        <v>0.99981803205425268</v>
      </c>
      <c r="M35" s="51">
        <f t="shared" si="4"/>
        <v>7.0643421814375158E-5</v>
      </c>
      <c r="N35" s="35"/>
      <c r="P35" s="251"/>
    </row>
    <row r="36" spans="3:16" x14ac:dyDescent="0.25">
      <c r="C36" s="43" t="s">
        <v>87</v>
      </c>
      <c r="D36" s="52">
        <v>60082675.18</v>
      </c>
      <c r="E36" s="52">
        <v>1857951622</v>
      </c>
      <c r="F36" s="52">
        <v>1974247022</v>
      </c>
      <c r="G36" s="53">
        <v>184816560.41000006</v>
      </c>
      <c r="H36" s="53">
        <v>158785597.79999995</v>
      </c>
      <c r="I36" s="53">
        <v>166323537.54999995</v>
      </c>
      <c r="J36" s="51">
        <f t="shared" si="1"/>
        <v>8.0428434755415293E-2</v>
      </c>
      <c r="K36" s="52">
        <f t="shared" si="2"/>
        <v>98702922.619999945</v>
      </c>
      <c r="L36" s="51">
        <f t="shared" si="3"/>
        <v>1.6427850844573519</v>
      </c>
      <c r="M36" s="51">
        <f t="shared" si="4"/>
        <v>2.5609452497639244E-5</v>
      </c>
      <c r="N36" s="35"/>
      <c r="P36" s="251"/>
    </row>
    <row r="37" spans="3:16" x14ac:dyDescent="0.25">
      <c r="C37" s="54" t="s">
        <v>86</v>
      </c>
      <c r="D37" s="52">
        <v>152468206.69999999</v>
      </c>
      <c r="E37" s="52">
        <v>3551479482</v>
      </c>
      <c r="F37" s="52">
        <v>2856079482.0000005</v>
      </c>
      <c r="G37" s="53">
        <v>242492075.31999999</v>
      </c>
      <c r="H37" s="53">
        <v>228940685.83999991</v>
      </c>
      <c r="I37" s="53">
        <v>293147486.52999985</v>
      </c>
      <c r="J37" s="51">
        <f t="shared" si="1"/>
        <v>8.0159073752275878E-2</v>
      </c>
      <c r="K37" s="52">
        <f t="shared" si="2"/>
        <v>76472479.139999926</v>
      </c>
      <c r="L37" s="51">
        <f t="shared" si="3"/>
        <v>0.50156344588264856</v>
      </c>
      <c r="M37" s="51">
        <f t="shared" si="4"/>
        <v>3.692429099382985E-5</v>
      </c>
      <c r="N37" s="35"/>
      <c r="P37" s="251"/>
    </row>
    <row r="38" spans="3:16" ht="15.75" customHeight="1" x14ac:dyDescent="0.25">
      <c r="C38" s="54" t="s">
        <v>85</v>
      </c>
      <c r="D38" s="52">
        <v>0</v>
      </c>
      <c r="E38" s="52">
        <v>14115198200</v>
      </c>
      <c r="F38" s="52">
        <v>17826560900</v>
      </c>
      <c r="G38" s="53">
        <v>1893934478.1499996</v>
      </c>
      <c r="H38" s="53">
        <v>2294326891.5099998</v>
      </c>
      <c r="I38" s="53">
        <v>1377337728.7300005</v>
      </c>
      <c r="J38" s="51">
        <f t="shared" si="1"/>
        <v>0.12870272086580647</v>
      </c>
      <c r="K38" s="52">
        <f t="shared" si="2"/>
        <v>2294326891.5099998</v>
      </c>
      <c r="L38" s="51" t="str">
        <f t="shared" si="3"/>
        <v>0.0%</v>
      </c>
      <c r="M38" s="51">
        <f t="shared" si="4"/>
        <v>3.7003642872062586E-4</v>
      </c>
      <c r="N38" s="35"/>
      <c r="P38" s="251"/>
    </row>
    <row r="39" spans="3:16" x14ac:dyDescent="0.25">
      <c r="C39" s="50" t="s">
        <v>84</v>
      </c>
      <c r="D39" s="49">
        <f t="shared" ref="D39:I39" si="6">D40</f>
        <v>746642147.41000021</v>
      </c>
      <c r="E39" s="49">
        <f t="shared" si="6"/>
        <v>9087263346</v>
      </c>
      <c r="F39" s="49">
        <f t="shared" si="6"/>
        <v>9087263346</v>
      </c>
      <c r="G39" s="49">
        <f t="shared" si="6"/>
        <v>757271927.97999966</v>
      </c>
      <c r="H39" s="49">
        <f t="shared" si="6"/>
        <v>757271927.97999966</v>
      </c>
      <c r="I39" s="49">
        <f t="shared" si="6"/>
        <v>757271927.97999954</v>
      </c>
      <c r="J39" s="48">
        <f t="shared" si="1"/>
        <v>8.3333331405360117E-2</v>
      </c>
      <c r="K39" s="49">
        <f t="shared" si="2"/>
        <v>10629780.569999456</v>
      </c>
      <c r="L39" s="48">
        <f t="shared" si="3"/>
        <v>1.4236780774930421E-2</v>
      </c>
      <c r="M39" s="48">
        <f t="shared" si="4"/>
        <v>1.2213525493556755E-4</v>
      </c>
      <c r="N39" s="35"/>
      <c r="P39" s="251"/>
    </row>
    <row r="40" spans="3:16" x14ac:dyDescent="0.25">
      <c r="C40" s="60" t="s">
        <v>83</v>
      </c>
      <c r="D40" s="58">
        <v>746642147.41000021</v>
      </c>
      <c r="E40" s="58">
        <v>9087263346</v>
      </c>
      <c r="F40" s="58">
        <v>9087263346</v>
      </c>
      <c r="G40" s="59">
        <v>757271927.97999966</v>
      </c>
      <c r="H40" s="59">
        <v>757271927.97999966</v>
      </c>
      <c r="I40" s="59">
        <v>757271927.97999954</v>
      </c>
      <c r="J40" s="57">
        <f t="shared" si="1"/>
        <v>8.3333331405360117E-2</v>
      </c>
      <c r="K40" s="58">
        <f t="shared" si="2"/>
        <v>10629780.569999456</v>
      </c>
      <c r="L40" s="57">
        <f t="shared" si="3"/>
        <v>1.4236780774930421E-2</v>
      </c>
      <c r="M40" s="56">
        <f t="shared" si="4"/>
        <v>1.2213525493556755E-4</v>
      </c>
      <c r="N40" s="35"/>
      <c r="P40" s="251"/>
    </row>
    <row r="41" spans="3:16" x14ac:dyDescent="0.25">
      <c r="C41" s="50" t="s">
        <v>82</v>
      </c>
      <c r="D41" s="49">
        <f t="shared" ref="D41:I41" si="7">SUM(D42:D46)</f>
        <v>758394030.93000019</v>
      </c>
      <c r="E41" s="49">
        <f t="shared" si="7"/>
        <v>9710521816</v>
      </c>
      <c r="F41" s="49">
        <f t="shared" si="7"/>
        <v>10582896881.389999</v>
      </c>
      <c r="G41" s="49">
        <f t="shared" si="7"/>
        <v>1110395542.2299998</v>
      </c>
      <c r="H41" s="49">
        <f t="shared" si="7"/>
        <v>1108898435.3099999</v>
      </c>
      <c r="I41" s="49">
        <f t="shared" si="7"/>
        <v>1108784494.2299998</v>
      </c>
      <c r="J41" s="48">
        <f t="shared" si="1"/>
        <v>0.10478212607929643</v>
      </c>
      <c r="K41" s="49">
        <f t="shared" si="2"/>
        <v>350504404.37999976</v>
      </c>
      <c r="L41" s="48">
        <f t="shared" si="3"/>
        <v>0.46216661799168529</v>
      </c>
      <c r="M41" s="48">
        <f t="shared" si="4"/>
        <v>1.7884671026365551E-4</v>
      </c>
      <c r="N41" s="35"/>
      <c r="P41" s="251"/>
    </row>
    <row r="42" spans="3:16" x14ac:dyDescent="0.25">
      <c r="C42" s="47" t="s">
        <v>81</v>
      </c>
      <c r="D42" s="45">
        <v>376007662.39000016</v>
      </c>
      <c r="E42" s="45">
        <v>5511291957</v>
      </c>
      <c r="F42" s="45">
        <v>6361291957</v>
      </c>
      <c r="G42" s="46">
        <v>742607641</v>
      </c>
      <c r="H42" s="46">
        <v>742607641</v>
      </c>
      <c r="I42" s="46">
        <v>742607641</v>
      </c>
      <c r="J42" s="44">
        <f t="shared" si="1"/>
        <v>0.11673849369275223</v>
      </c>
      <c r="K42" s="45">
        <f t="shared" si="2"/>
        <v>366599978.60999984</v>
      </c>
      <c r="L42" s="44">
        <f t="shared" si="3"/>
        <v>0.97498007428837297</v>
      </c>
      <c r="M42" s="44">
        <f t="shared" si="4"/>
        <v>1.1977015151290656E-4</v>
      </c>
      <c r="N42" s="35"/>
      <c r="P42" s="251"/>
    </row>
    <row r="43" spans="3:16" x14ac:dyDescent="0.25">
      <c r="C43" s="55" t="s">
        <v>80</v>
      </c>
      <c r="D43" s="41">
        <v>109737731.26999998</v>
      </c>
      <c r="E43" s="41">
        <v>1474248087</v>
      </c>
      <c r="F43" s="41">
        <v>1474248087</v>
      </c>
      <c r="G43" s="42">
        <v>124663194.86999995</v>
      </c>
      <c r="H43" s="42">
        <v>124663194.86999995</v>
      </c>
      <c r="I43" s="42">
        <v>124663194.86999993</v>
      </c>
      <c r="J43" s="40">
        <f t="shared" si="1"/>
        <v>8.4560526799584673E-2</v>
      </c>
      <c r="K43" s="41">
        <f t="shared" si="2"/>
        <v>14925463.599999964</v>
      </c>
      <c r="L43" s="40">
        <f t="shared" si="3"/>
        <v>0.13601031684605527</v>
      </c>
      <c r="M43" s="40">
        <f t="shared" si="4"/>
        <v>2.0106081480062349E-5</v>
      </c>
      <c r="N43" s="35"/>
      <c r="P43" s="251"/>
    </row>
    <row r="44" spans="3:16" x14ac:dyDescent="0.25">
      <c r="C44" s="54" t="s">
        <v>79</v>
      </c>
      <c r="D44" s="52">
        <v>160947639</v>
      </c>
      <c r="E44" s="52">
        <v>1575371875</v>
      </c>
      <c r="F44" s="52">
        <v>1575371875</v>
      </c>
      <c r="G44" s="53">
        <v>131280974.61999999</v>
      </c>
      <c r="H44" s="53">
        <v>131280974.61999999</v>
      </c>
      <c r="I44" s="53">
        <v>131280974.61999997</v>
      </c>
      <c r="J44" s="51">
        <f t="shared" si="1"/>
        <v>8.333332383504688E-2</v>
      </c>
      <c r="K44" s="52">
        <f t="shared" si="2"/>
        <v>-29666664.38000001</v>
      </c>
      <c r="L44" s="51">
        <f t="shared" si="3"/>
        <v>-0.18432494297104918</v>
      </c>
      <c r="M44" s="51">
        <f t="shared" si="4"/>
        <v>2.1173418307177693E-5</v>
      </c>
      <c r="N44" s="35"/>
      <c r="P44" s="251"/>
    </row>
    <row r="45" spans="3:16" x14ac:dyDescent="0.25">
      <c r="C45" s="43" t="s">
        <v>78</v>
      </c>
      <c r="D45" s="41">
        <v>11585859.209999997</v>
      </c>
      <c r="E45" s="41">
        <v>247728228</v>
      </c>
      <c r="F45" s="41">
        <v>253003293.38999999</v>
      </c>
      <c r="G45" s="42">
        <v>19586937.739999998</v>
      </c>
      <c r="H45" s="42">
        <v>18089830.82</v>
      </c>
      <c r="I45" s="42">
        <v>17975889.740000002</v>
      </c>
      <c r="J45" s="40">
        <f t="shared" si="1"/>
        <v>7.1500376843375138E-2</v>
      </c>
      <c r="K45" s="41">
        <f t="shared" si="2"/>
        <v>6503971.6100000031</v>
      </c>
      <c r="L45" s="40">
        <f t="shared" si="3"/>
        <v>0.56137153853779698</v>
      </c>
      <c r="M45" s="40">
        <f t="shared" si="4"/>
        <v>2.9175861633158807E-6</v>
      </c>
      <c r="N45" s="35"/>
      <c r="P45" s="251"/>
    </row>
    <row r="46" spans="3:16" ht="16.5" customHeight="1" x14ac:dyDescent="0.25">
      <c r="C46" s="43" t="s">
        <v>77</v>
      </c>
      <c r="D46" s="41">
        <v>100115139.06000002</v>
      </c>
      <c r="E46" s="41">
        <v>901881669</v>
      </c>
      <c r="F46" s="41">
        <v>918981669</v>
      </c>
      <c r="G46" s="42">
        <v>92256793.999999985</v>
      </c>
      <c r="H46" s="42">
        <v>92256793.999999985</v>
      </c>
      <c r="I46" s="42">
        <v>92256793.999999985</v>
      </c>
      <c r="J46" s="40">
        <f t="shared" si="1"/>
        <v>0.10039024401911111</v>
      </c>
      <c r="K46" s="41">
        <f t="shared" si="2"/>
        <v>-7858345.0600000322</v>
      </c>
      <c r="L46" s="40">
        <f t="shared" si="3"/>
        <v>-7.8493074411957284E-2</v>
      </c>
      <c r="M46" s="40">
        <f t="shared" si="4"/>
        <v>1.4879472800193027E-5</v>
      </c>
      <c r="N46" s="35"/>
      <c r="P46" s="251"/>
    </row>
    <row r="47" spans="3:16" ht="15.75" customHeight="1" x14ac:dyDescent="0.25">
      <c r="C47" s="50" t="s">
        <v>76</v>
      </c>
      <c r="D47" s="49">
        <f t="shared" ref="D47:I47" si="8">SUM(D48:D49)</f>
        <v>12725443257.490002</v>
      </c>
      <c r="E47" s="49">
        <f t="shared" si="8"/>
        <v>305358731844</v>
      </c>
      <c r="F47" s="49">
        <f t="shared" si="8"/>
        <v>336475570316.06</v>
      </c>
      <c r="G47" s="49">
        <f t="shared" si="8"/>
        <v>13633618263.880001</v>
      </c>
      <c r="H47" s="49">
        <f t="shared" si="8"/>
        <v>16266449591.590004</v>
      </c>
      <c r="I47" s="49">
        <f t="shared" si="8"/>
        <v>21256664078.099998</v>
      </c>
      <c r="J47" s="48">
        <f t="shared" si="1"/>
        <v>4.8343627373335057E-2</v>
      </c>
      <c r="K47" s="49">
        <f t="shared" si="2"/>
        <v>3541006334.1000023</v>
      </c>
      <c r="L47" s="48">
        <f t="shared" si="3"/>
        <v>0.27826192474795092</v>
      </c>
      <c r="M47" s="48">
        <f t="shared" si="4"/>
        <v>2.6235053675697255E-3</v>
      </c>
      <c r="N47" s="35"/>
      <c r="P47" s="251"/>
    </row>
    <row r="48" spans="3:16" ht="18" customHeight="1" x14ac:dyDescent="0.25">
      <c r="C48" s="47" t="s">
        <v>75</v>
      </c>
      <c r="D48" s="45">
        <v>4364672120.6400003</v>
      </c>
      <c r="E48" s="45">
        <v>217039052885</v>
      </c>
      <c r="F48" s="45">
        <v>211415552885</v>
      </c>
      <c r="G48" s="46">
        <v>5043569099.8899994</v>
      </c>
      <c r="H48" s="46">
        <v>5043489363.7400007</v>
      </c>
      <c r="I48" s="46">
        <v>10033703850.249998</v>
      </c>
      <c r="J48" s="44">
        <f t="shared" si="1"/>
        <v>2.3855810487525574E-2</v>
      </c>
      <c r="K48" s="45">
        <f t="shared" si="2"/>
        <v>678817243.10000038</v>
      </c>
      <c r="L48" s="44">
        <f t="shared" si="3"/>
        <v>0.15552536922302976</v>
      </c>
      <c r="M48" s="44">
        <f t="shared" si="4"/>
        <v>8.1343020445553515E-4</v>
      </c>
      <c r="N48" s="35"/>
      <c r="P48" s="251"/>
    </row>
    <row r="49" spans="3:16" x14ac:dyDescent="0.25">
      <c r="C49" s="43" t="s">
        <v>74</v>
      </c>
      <c r="D49" s="41">
        <v>8360771136.8500004</v>
      </c>
      <c r="E49" s="41">
        <v>88319678959</v>
      </c>
      <c r="F49" s="41">
        <v>125060017431.06</v>
      </c>
      <c r="G49" s="42">
        <v>8590049163.9900017</v>
      </c>
      <c r="H49" s="42">
        <v>11222960227.850002</v>
      </c>
      <c r="I49" s="42">
        <v>11222960227.85</v>
      </c>
      <c r="J49" s="40">
        <f t="shared" si="1"/>
        <v>8.9740593823575299E-2</v>
      </c>
      <c r="K49" s="41">
        <f t="shared" si="2"/>
        <v>2862189091.0000019</v>
      </c>
      <c r="L49" s="40">
        <f t="shared" si="3"/>
        <v>0.34233553869031735</v>
      </c>
      <c r="M49" s="40">
        <f t="shared" si="4"/>
        <v>1.8100751631141903E-3</v>
      </c>
      <c r="N49" s="35"/>
      <c r="P49" s="251"/>
    </row>
    <row r="50" spans="3:16" ht="15.75" thickBot="1" x14ac:dyDescent="0.3">
      <c r="C50" s="39" t="s">
        <v>73</v>
      </c>
      <c r="D50" s="38">
        <f t="shared" ref="D50:I50" si="9">D12+D15+D39+D41+D47</f>
        <v>68049673370.030014</v>
      </c>
      <c r="E50" s="38">
        <f t="shared" si="9"/>
        <v>1046280711338</v>
      </c>
      <c r="F50" s="38">
        <f t="shared" si="9"/>
        <v>1182849920088.9299</v>
      </c>
      <c r="G50" s="38">
        <f t="shared" si="9"/>
        <v>80368135369.340012</v>
      </c>
      <c r="H50" s="38">
        <f t="shared" si="9"/>
        <v>86311266830</v>
      </c>
      <c r="I50" s="38">
        <f t="shared" si="9"/>
        <v>83288567712.210007</v>
      </c>
      <c r="J50" s="37">
        <f t="shared" si="1"/>
        <v>7.2968907859004534E-2</v>
      </c>
      <c r="K50" s="38">
        <f t="shared" si="2"/>
        <v>18261593459.969986</v>
      </c>
      <c r="L50" s="37">
        <f t="shared" si="3"/>
        <v>0.26835681283391194</v>
      </c>
      <c r="M50" s="36">
        <f t="shared" si="4"/>
        <v>1.3920559033811513E-2</v>
      </c>
      <c r="N50" s="35"/>
      <c r="P50" s="251"/>
    </row>
    <row r="51" spans="3:16" x14ac:dyDescent="0.25">
      <c r="C51" s="34"/>
      <c r="D51" s="33"/>
      <c r="E51" s="33"/>
      <c r="F51" s="33"/>
      <c r="G51" s="33"/>
      <c r="H51" s="33"/>
      <c r="I51" s="33"/>
      <c r="J51" s="32"/>
      <c r="K51" s="33"/>
      <c r="L51" s="32"/>
      <c r="M51" s="32"/>
    </row>
    <row r="52" spans="3:16" x14ac:dyDescent="0.25">
      <c r="C52" s="27" t="s">
        <v>70</v>
      </c>
    </row>
    <row r="53" spans="3:16" x14ac:dyDescent="0.25">
      <c r="C53" s="28" t="s">
        <v>69</v>
      </c>
    </row>
    <row r="54" spans="3:16" x14ac:dyDescent="0.25">
      <c r="C54" s="31" t="s">
        <v>72</v>
      </c>
    </row>
    <row r="55" spans="3:16" x14ac:dyDescent="0.25">
      <c r="C55" s="27" t="s">
        <v>68</v>
      </c>
    </row>
    <row r="57" spans="3:16" x14ac:dyDescent="0.25">
      <c r="G57" s="30"/>
      <c r="H57" s="29"/>
      <c r="I57" s="29"/>
    </row>
    <row r="59" spans="3:16" x14ac:dyDescent="0.25">
      <c r="D59" s="253"/>
      <c r="E59" s="253"/>
      <c r="F59" s="253"/>
      <c r="G59" s="253"/>
      <c r="H59" s="253"/>
      <c r="I59" s="253"/>
      <c r="J59" s="253"/>
      <c r="K59" s="253"/>
      <c r="L59" s="253"/>
      <c r="M59" s="253"/>
    </row>
    <row r="61" spans="3:16" x14ac:dyDescent="0.25">
      <c r="D61" s="254"/>
      <c r="E61" s="254"/>
      <c r="F61" s="254"/>
      <c r="G61" s="254"/>
      <c r="H61" s="254"/>
      <c r="I61" s="254"/>
      <c r="J61" s="254"/>
      <c r="K61" s="254"/>
      <c r="L61" s="254"/>
      <c r="M61" s="254"/>
    </row>
    <row r="321" spans="2:2" x14ac:dyDescent="0.25">
      <c r="B321" s="28" t="s">
        <v>71</v>
      </c>
    </row>
  </sheetData>
  <mergeCells count="17">
    <mergeCell ref="C1:M1"/>
    <mergeCell ref="C2:M2"/>
    <mergeCell ref="C3:M3"/>
    <mergeCell ref="C5:M5"/>
    <mergeCell ref="C6:M6"/>
    <mergeCell ref="C7:C11"/>
    <mergeCell ref="E7:J7"/>
    <mergeCell ref="K7:L9"/>
    <mergeCell ref="M7:M10"/>
    <mergeCell ref="D8:D10"/>
    <mergeCell ref="F8:F10"/>
    <mergeCell ref="E8:E10"/>
    <mergeCell ref="G8:J8"/>
    <mergeCell ref="G9:G10"/>
    <mergeCell ref="H9:H10"/>
    <mergeCell ref="I9:I10"/>
    <mergeCell ref="J9:J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F957D-AF75-455F-B659-9D9BDE249CD4}">
  <dimension ref="B3:T320"/>
  <sheetViews>
    <sheetView showGridLines="0" zoomScale="70" zoomScaleNormal="70" workbookViewId="0">
      <selection activeCell="X32" sqref="X32"/>
    </sheetView>
  </sheetViews>
  <sheetFormatPr baseColWidth="10" defaultColWidth="11.42578125" defaultRowHeight="15" x14ac:dyDescent="0.25"/>
  <cols>
    <col min="2" max="2" width="35.42578125" bestFit="1" customWidth="1"/>
  </cols>
  <sheetData>
    <row r="3" spans="5:20" x14ac:dyDescent="0.25">
      <c r="F3" s="255" t="s">
        <v>397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</row>
    <row r="5" spans="5:20" x14ac:dyDescent="0.25">
      <c r="E5" s="229"/>
    </row>
    <row r="6" spans="5:20" x14ac:dyDescent="0.25">
      <c r="E6" s="229"/>
    </row>
    <row r="7" spans="5:20" x14ac:dyDescent="0.25">
      <c r="E7" s="229"/>
    </row>
    <row r="8" spans="5:20" x14ac:dyDescent="0.25">
      <c r="E8" s="229"/>
    </row>
    <row r="9" spans="5:20" x14ac:dyDescent="0.25">
      <c r="E9" s="229"/>
    </row>
    <row r="10" spans="5:20" x14ac:dyDescent="0.25">
      <c r="E10" s="227"/>
    </row>
    <row r="12" spans="5:20" ht="19.5" customHeight="1" x14ac:dyDescent="0.25"/>
    <row r="15" spans="5:20" ht="15" customHeight="1" x14ac:dyDescent="0.25"/>
    <row r="51" spans="9:12" x14ac:dyDescent="0.25">
      <c r="I51" s="223" t="s">
        <v>390</v>
      </c>
    </row>
    <row r="52" spans="9:12" x14ac:dyDescent="0.25">
      <c r="I52" s="31" t="s">
        <v>389</v>
      </c>
      <c r="J52" s="27"/>
      <c r="K52" s="225"/>
      <c r="L52" s="225"/>
    </row>
    <row r="53" spans="9:12" x14ac:dyDescent="0.25">
      <c r="I53" s="223" t="s">
        <v>388</v>
      </c>
      <c r="J53" s="224"/>
      <c r="K53" s="224"/>
      <c r="L53" s="224"/>
    </row>
    <row r="76" spans="3:5" x14ac:dyDescent="0.25">
      <c r="C76" s="231" t="s">
        <v>396</v>
      </c>
      <c r="D76" s="230">
        <v>0.17859481101918162</v>
      </c>
      <c r="E76" s="229"/>
    </row>
    <row r="77" spans="3:5" x14ac:dyDescent="0.25">
      <c r="C77" s="231" t="s">
        <v>395</v>
      </c>
      <c r="D77" s="232">
        <v>0.28075180331517802</v>
      </c>
      <c r="E77" s="229"/>
    </row>
    <row r="78" spans="3:5" x14ac:dyDescent="0.25">
      <c r="C78" s="231" t="s">
        <v>394</v>
      </c>
      <c r="D78" s="230">
        <v>5.3193248872628095E-3</v>
      </c>
      <c r="E78" s="229"/>
    </row>
    <row r="79" spans="3:5" x14ac:dyDescent="0.25">
      <c r="C79" s="231" t="s">
        <v>393</v>
      </c>
      <c r="D79" s="232">
        <v>0.47690032959848766</v>
      </c>
      <c r="E79" s="229"/>
    </row>
    <row r="80" spans="3:5" x14ac:dyDescent="0.25">
      <c r="C80" s="231" t="s">
        <v>392</v>
      </c>
      <c r="D80" s="230">
        <v>5.8433731179890293E-2</v>
      </c>
      <c r="E80" s="229"/>
    </row>
    <row r="81" spans="3:5" x14ac:dyDescent="0.25">
      <c r="C81" s="228" t="s">
        <v>391</v>
      </c>
      <c r="D81" s="227">
        <v>1</v>
      </c>
      <c r="E81" s="227"/>
    </row>
    <row r="82" spans="3:5" x14ac:dyDescent="0.25">
      <c r="D82" s="226">
        <f>SUM(D76:D80)</f>
        <v>1.0000000000000004</v>
      </c>
    </row>
    <row r="320" spans="2:2" x14ac:dyDescent="0.25">
      <c r="B320" t="s">
        <v>71</v>
      </c>
    </row>
  </sheetData>
  <mergeCells count="1">
    <mergeCell ref="F3:T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A8045-BE56-496A-B9F2-304F9D6261AA}">
  <dimension ref="B3:D306"/>
  <sheetViews>
    <sheetView showGridLines="0" zoomScale="85" zoomScaleNormal="85" workbookViewId="0">
      <selection activeCell="G34" sqref="G34"/>
    </sheetView>
  </sheetViews>
  <sheetFormatPr baseColWidth="10" defaultColWidth="9.140625" defaultRowHeight="15" x14ac:dyDescent="0.25"/>
  <cols>
    <col min="1" max="1" width="9.140625" style="28"/>
    <col min="2" max="2" width="123.7109375" style="28" bestFit="1" customWidth="1"/>
    <col min="3" max="3" width="20" style="28" customWidth="1"/>
    <col min="4" max="4" width="16.85546875" style="28" customWidth="1"/>
    <col min="5" max="5" width="9.140625" style="28"/>
    <col min="6" max="6" width="14.28515625" style="28" bestFit="1" customWidth="1"/>
    <col min="7" max="7" width="112.85546875" style="28" bestFit="1" customWidth="1"/>
    <col min="8" max="8" width="19.85546875" style="28" bestFit="1" customWidth="1"/>
    <col min="9" max="9" width="18" style="28" bestFit="1" customWidth="1"/>
    <col min="10" max="10" width="17.140625" style="28" bestFit="1" customWidth="1"/>
    <col min="11" max="11" width="17.7109375" style="28" bestFit="1" customWidth="1"/>
    <col min="12" max="16384" width="9.140625" style="28"/>
  </cols>
  <sheetData>
    <row r="3" spans="2:4" ht="15.75" x14ac:dyDescent="0.25">
      <c r="B3" s="316" t="s">
        <v>209</v>
      </c>
      <c r="C3" s="316"/>
      <c r="D3" s="316"/>
    </row>
    <row r="4" spans="2:4" ht="16.5" thickBot="1" x14ac:dyDescent="0.3">
      <c r="B4" s="317" t="s">
        <v>1</v>
      </c>
      <c r="C4" s="317"/>
      <c r="D4" s="317"/>
    </row>
    <row r="5" spans="2:4" ht="15" customHeight="1" x14ac:dyDescent="0.25">
      <c r="B5" s="318" t="s">
        <v>2</v>
      </c>
      <c r="C5" s="320" t="s">
        <v>118</v>
      </c>
      <c r="D5" s="320" t="s">
        <v>171</v>
      </c>
    </row>
    <row r="6" spans="2:4" ht="15" customHeight="1" x14ac:dyDescent="0.25">
      <c r="B6" s="319"/>
      <c r="C6" s="321"/>
      <c r="D6" s="323"/>
    </row>
    <row r="7" spans="2:4" ht="15.75" thickBot="1" x14ac:dyDescent="0.3">
      <c r="B7" s="212" t="s">
        <v>210</v>
      </c>
      <c r="C7" s="322"/>
      <c r="D7" s="324"/>
    </row>
    <row r="8" spans="2:4" x14ac:dyDescent="0.25">
      <c r="B8" s="213" t="s">
        <v>211</v>
      </c>
      <c r="C8" s="213">
        <v>871485917331</v>
      </c>
      <c r="D8" s="213">
        <v>79895028683.080002</v>
      </c>
    </row>
    <row r="9" spans="2:4" x14ac:dyDescent="0.25">
      <c r="B9" s="168" t="s">
        <v>212</v>
      </c>
      <c r="C9" s="214">
        <v>824909284943</v>
      </c>
      <c r="D9" s="214">
        <v>77263637179.710007</v>
      </c>
    </row>
    <row r="10" spans="2:4" x14ac:dyDescent="0.25">
      <c r="B10" s="215" t="s">
        <v>178</v>
      </c>
      <c r="C10" s="216">
        <v>774311822528</v>
      </c>
      <c r="D10" s="216">
        <v>71169185997.990021</v>
      </c>
    </row>
    <row r="11" spans="2:4" x14ac:dyDescent="0.25">
      <c r="B11" s="217" t="s">
        <v>179</v>
      </c>
      <c r="C11" s="214">
        <v>239266514875</v>
      </c>
      <c r="D11" s="214">
        <v>22526824503.239998</v>
      </c>
    </row>
    <row r="12" spans="2:4" x14ac:dyDescent="0.25">
      <c r="B12" s="218" t="s">
        <v>213</v>
      </c>
      <c r="C12" s="219">
        <v>3170074337</v>
      </c>
      <c r="D12" s="219">
        <v>179608826.80000001</v>
      </c>
    </row>
    <row r="13" spans="2:4" x14ac:dyDescent="0.25">
      <c r="B13" s="218" t="s">
        <v>214</v>
      </c>
      <c r="C13" s="219">
        <v>59683905384</v>
      </c>
      <c r="D13" s="219">
        <v>5130178801.0200005</v>
      </c>
    </row>
    <row r="14" spans="2:4" x14ac:dyDescent="0.25">
      <c r="B14" s="218" t="s">
        <v>215</v>
      </c>
      <c r="C14" s="219">
        <v>4972401233</v>
      </c>
      <c r="D14" s="219">
        <v>553788825.16000009</v>
      </c>
    </row>
    <row r="15" spans="2:4" x14ac:dyDescent="0.25">
      <c r="B15" s="218" t="s">
        <v>216</v>
      </c>
      <c r="C15" s="219">
        <v>390076419</v>
      </c>
      <c r="D15" s="219">
        <v>45387831.399999991</v>
      </c>
    </row>
    <row r="16" spans="2:4" x14ac:dyDescent="0.25">
      <c r="B16" s="218" t="s">
        <v>217</v>
      </c>
      <c r="C16" s="219">
        <v>16553429</v>
      </c>
      <c r="D16" s="219">
        <v>1942570.2</v>
      </c>
    </row>
    <row r="17" spans="2:4" x14ac:dyDescent="0.25">
      <c r="B17" s="218" t="s">
        <v>218</v>
      </c>
      <c r="C17" s="219">
        <v>840555014</v>
      </c>
      <c r="D17" s="219">
        <v>87875858.35999997</v>
      </c>
    </row>
    <row r="18" spans="2:4" x14ac:dyDescent="0.25">
      <c r="B18" s="218" t="s">
        <v>219</v>
      </c>
      <c r="C18" s="219">
        <v>1089338623</v>
      </c>
      <c r="D18" s="219">
        <v>119638526.26000002</v>
      </c>
    </row>
    <row r="19" spans="2:4" x14ac:dyDescent="0.25">
      <c r="B19" s="218" t="s">
        <v>220</v>
      </c>
      <c r="C19" s="219">
        <v>3455170716</v>
      </c>
      <c r="D19" s="219">
        <v>299844177.31999999</v>
      </c>
    </row>
    <row r="20" spans="2:4" x14ac:dyDescent="0.25">
      <c r="B20" s="218" t="s">
        <v>221</v>
      </c>
      <c r="C20" s="219">
        <v>120024203</v>
      </c>
      <c r="D20" s="219">
        <v>9946470.7400000039</v>
      </c>
    </row>
    <row r="21" spans="2:4" x14ac:dyDescent="0.25">
      <c r="B21" s="218" t="s">
        <v>222</v>
      </c>
      <c r="C21" s="219">
        <v>114843096408</v>
      </c>
      <c r="D21" s="219">
        <v>12274258668.050001</v>
      </c>
    </row>
    <row r="22" spans="2:4" x14ac:dyDescent="0.25">
      <c r="B22" s="218" t="s">
        <v>223</v>
      </c>
      <c r="C22" s="219">
        <v>317297004</v>
      </c>
      <c r="D22" s="219">
        <v>18433586.07</v>
      </c>
    </row>
    <row r="23" spans="2:4" x14ac:dyDescent="0.25">
      <c r="B23" s="218" t="s">
        <v>224</v>
      </c>
      <c r="C23" s="219">
        <v>65157955</v>
      </c>
      <c r="D23" s="219">
        <v>6235727.8599999994</v>
      </c>
    </row>
    <row r="24" spans="2:4" x14ac:dyDescent="0.25">
      <c r="B24" s="218" t="s">
        <v>225</v>
      </c>
      <c r="C24" s="219">
        <v>750395202</v>
      </c>
      <c r="D24" s="219">
        <v>63564625.850000001</v>
      </c>
    </row>
    <row r="25" spans="2:4" x14ac:dyDescent="0.25">
      <c r="B25" s="218" t="s">
        <v>226</v>
      </c>
      <c r="C25" s="219">
        <v>946777725</v>
      </c>
      <c r="D25" s="219">
        <v>71177400.890000001</v>
      </c>
    </row>
    <row r="26" spans="2:4" x14ac:dyDescent="0.25">
      <c r="B26" s="218" t="s">
        <v>227</v>
      </c>
      <c r="C26" s="219">
        <v>1214430882</v>
      </c>
      <c r="D26" s="219">
        <v>0</v>
      </c>
    </row>
    <row r="27" spans="2:4" x14ac:dyDescent="0.25">
      <c r="B27" s="218" t="s">
        <v>228</v>
      </c>
      <c r="C27" s="219">
        <v>168249463</v>
      </c>
      <c r="D27" s="219">
        <v>5368462.2300000004</v>
      </c>
    </row>
    <row r="28" spans="2:4" x14ac:dyDescent="0.25">
      <c r="B28" s="218" t="s">
        <v>229</v>
      </c>
      <c r="C28" s="219">
        <v>0</v>
      </c>
      <c r="D28" s="219">
        <v>0</v>
      </c>
    </row>
    <row r="29" spans="2:4" x14ac:dyDescent="0.25">
      <c r="B29" s="218" t="s">
        <v>230</v>
      </c>
      <c r="C29" s="219">
        <v>297121840</v>
      </c>
      <c r="D29" s="219">
        <v>38981902.780000001</v>
      </c>
    </row>
    <row r="30" spans="2:4" x14ac:dyDescent="0.25">
      <c r="B30" s="218" t="s">
        <v>231</v>
      </c>
      <c r="C30" s="219">
        <v>9522887599</v>
      </c>
      <c r="D30" s="219">
        <v>790242198.67999983</v>
      </c>
    </row>
    <row r="31" spans="2:4" x14ac:dyDescent="0.25">
      <c r="B31" s="218" t="s">
        <v>232</v>
      </c>
      <c r="C31" s="219">
        <v>4365921110</v>
      </c>
      <c r="D31" s="219">
        <v>224075630.03000006</v>
      </c>
    </row>
    <row r="32" spans="2:4" x14ac:dyDescent="0.25">
      <c r="B32" s="218" t="s">
        <v>233</v>
      </c>
      <c r="C32" s="219">
        <v>14424485250</v>
      </c>
      <c r="D32" s="219">
        <v>1295118762.1900003</v>
      </c>
    </row>
    <row r="33" spans="2:4" x14ac:dyDescent="0.25">
      <c r="B33" s="218" t="s">
        <v>234</v>
      </c>
      <c r="C33" s="219">
        <v>240641723</v>
      </c>
      <c r="D33" s="219">
        <v>17828819.190000001</v>
      </c>
    </row>
    <row r="34" spans="2:4" x14ac:dyDescent="0.25">
      <c r="B34" s="218" t="s">
        <v>235</v>
      </c>
      <c r="C34" s="219">
        <v>31720064</v>
      </c>
      <c r="D34" s="219">
        <v>1827907.1099999999</v>
      </c>
    </row>
    <row r="35" spans="2:4" x14ac:dyDescent="0.25">
      <c r="B35" s="218" t="s">
        <v>236</v>
      </c>
      <c r="C35" s="219">
        <v>604846003</v>
      </c>
      <c r="D35" s="219">
        <v>71388916.680000007</v>
      </c>
    </row>
    <row r="36" spans="2:4" x14ac:dyDescent="0.25">
      <c r="B36" s="218" t="s">
        <v>237</v>
      </c>
      <c r="C36" s="219">
        <v>14099637020</v>
      </c>
      <c r="D36" s="219">
        <v>798439416.25</v>
      </c>
    </row>
    <row r="37" spans="2:4" x14ac:dyDescent="0.25">
      <c r="B37" s="218" t="s">
        <v>238</v>
      </c>
      <c r="C37" s="219">
        <v>2084364761</v>
      </c>
      <c r="D37" s="219">
        <v>225550999.97</v>
      </c>
    </row>
    <row r="38" spans="2:4" x14ac:dyDescent="0.25">
      <c r="B38" s="218" t="s">
        <v>239</v>
      </c>
      <c r="C38" s="219">
        <v>574761954</v>
      </c>
      <c r="D38" s="219">
        <v>44223124.510000005</v>
      </c>
    </row>
    <row r="39" spans="2:4" x14ac:dyDescent="0.25">
      <c r="B39" s="218" t="s">
        <v>240</v>
      </c>
      <c r="C39" s="219">
        <v>935258768</v>
      </c>
      <c r="D39" s="219">
        <v>147075628.83000001</v>
      </c>
    </row>
    <row r="40" spans="2:4" x14ac:dyDescent="0.25">
      <c r="B40" s="218" t="s">
        <v>241</v>
      </c>
      <c r="C40" s="219">
        <v>3693186</v>
      </c>
      <c r="D40" s="219">
        <v>23725.49</v>
      </c>
    </row>
    <row r="41" spans="2:4" x14ac:dyDescent="0.25">
      <c r="B41" s="218" t="s">
        <v>242</v>
      </c>
      <c r="C41" s="219">
        <v>37671600</v>
      </c>
      <c r="D41" s="219">
        <v>277018.3</v>
      </c>
    </row>
    <row r="42" spans="2:4" x14ac:dyDescent="0.25">
      <c r="B42" s="218" t="s">
        <v>243</v>
      </c>
      <c r="C42" s="219">
        <v>0</v>
      </c>
      <c r="D42" s="219">
        <v>4520095.0199999996</v>
      </c>
    </row>
    <row r="43" spans="2:4" x14ac:dyDescent="0.25">
      <c r="B43" s="217" t="s">
        <v>180</v>
      </c>
      <c r="C43" s="214">
        <v>38908676469</v>
      </c>
      <c r="D43" s="214">
        <v>5623957930.7900009</v>
      </c>
    </row>
    <row r="44" spans="2:4" x14ac:dyDescent="0.25">
      <c r="B44" s="218" t="s">
        <v>244</v>
      </c>
      <c r="C44" s="219">
        <v>4792092656</v>
      </c>
      <c r="D44" s="219">
        <v>145119877.78999996</v>
      </c>
    </row>
    <row r="45" spans="2:4" x14ac:dyDescent="0.25">
      <c r="B45" s="218" t="s">
        <v>245</v>
      </c>
      <c r="C45" s="219">
        <v>6667904868</v>
      </c>
      <c r="D45" s="219">
        <v>2749590521.8499999</v>
      </c>
    </row>
    <row r="46" spans="2:4" x14ac:dyDescent="0.25">
      <c r="B46" s="218" t="s">
        <v>246</v>
      </c>
      <c r="C46" s="219">
        <v>11214412998</v>
      </c>
      <c r="D46" s="219">
        <v>1011634301.01</v>
      </c>
    </row>
    <row r="47" spans="2:4" x14ac:dyDescent="0.25">
      <c r="B47" s="218" t="s">
        <v>247</v>
      </c>
      <c r="C47" s="219">
        <v>581545659</v>
      </c>
      <c r="D47" s="219">
        <v>118200593.59</v>
      </c>
    </row>
    <row r="48" spans="2:4" x14ac:dyDescent="0.25">
      <c r="B48" s="218" t="s">
        <v>248</v>
      </c>
      <c r="C48" s="219">
        <v>1782938803</v>
      </c>
      <c r="D48" s="219">
        <v>158025859.28000003</v>
      </c>
    </row>
    <row r="49" spans="2:4" x14ac:dyDescent="0.25">
      <c r="B49" s="218" t="s">
        <v>249</v>
      </c>
      <c r="C49" s="219">
        <v>0</v>
      </c>
      <c r="D49" s="219">
        <v>171514.45</v>
      </c>
    </row>
    <row r="50" spans="2:4" x14ac:dyDescent="0.25">
      <c r="B50" s="218" t="s">
        <v>250</v>
      </c>
      <c r="C50" s="219">
        <v>994283654</v>
      </c>
      <c r="D50" s="219">
        <v>186416955.57999998</v>
      </c>
    </row>
    <row r="51" spans="2:4" x14ac:dyDescent="0.25">
      <c r="B51" s="218" t="s">
        <v>251</v>
      </c>
      <c r="C51" s="219">
        <v>85161180</v>
      </c>
      <c r="D51" s="219">
        <v>5962428</v>
      </c>
    </row>
    <row r="52" spans="2:4" x14ac:dyDescent="0.25">
      <c r="B52" s="218" t="s">
        <v>252</v>
      </c>
      <c r="C52" s="219">
        <v>10955106532</v>
      </c>
      <c r="D52" s="219">
        <v>1066250721.79</v>
      </c>
    </row>
    <row r="53" spans="2:4" x14ac:dyDescent="0.25">
      <c r="B53" s="218" t="s">
        <v>253</v>
      </c>
      <c r="C53" s="219">
        <v>303826739</v>
      </c>
      <c r="D53" s="219">
        <v>33188388.820000004</v>
      </c>
    </row>
    <row r="54" spans="2:4" x14ac:dyDescent="0.25">
      <c r="B54" s="218" t="s">
        <v>254</v>
      </c>
      <c r="C54" s="219">
        <v>268430483</v>
      </c>
      <c r="D54" s="219">
        <v>43479061.960000008</v>
      </c>
    </row>
    <row r="55" spans="2:4" x14ac:dyDescent="0.25">
      <c r="B55" s="218" t="s">
        <v>255</v>
      </c>
      <c r="C55" s="219">
        <v>390014498</v>
      </c>
      <c r="D55" s="219">
        <v>20583475.32</v>
      </c>
    </row>
    <row r="56" spans="2:4" x14ac:dyDescent="0.25">
      <c r="B56" s="218" t="s">
        <v>256</v>
      </c>
      <c r="C56" s="219">
        <v>14701767</v>
      </c>
      <c r="D56" s="219">
        <v>1535823.77</v>
      </c>
    </row>
    <row r="57" spans="2:4" x14ac:dyDescent="0.25">
      <c r="B57" s="218" t="s">
        <v>257</v>
      </c>
      <c r="C57" s="219">
        <v>116055781</v>
      </c>
      <c r="D57" s="219">
        <v>26930243.239999995</v>
      </c>
    </row>
    <row r="58" spans="2:4" x14ac:dyDescent="0.25">
      <c r="B58" s="218" t="s">
        <v>258</v>
      </c>
      <c r="C58" s="219">
        <v>11602</v>
      </c>
      <c r="D58" s="219">
        <v>3957.38</v>
      </c>
    </row>
    <row r="59" spans="2:4" x14ac:dyDescent="0.25">
      <c r="B59" s="218" t="s">
        <v>259</v>
      </c>
      <c r="C59" s="219">
        <v>1277</v>
      </c>
      <c r="D59" s="219">
        <v>435.31</v>
      </c>
    </row>
    <row r="60" spans="2:4" x14ac:dyDescent="0.25">
      <c r="B60" s="218" t="s">
        <v>260</v>
      </c>
      <c r="C60" s="219">
        <v>21569530</v>
      </c>
      <c r="D60" s="219">
        <v>1647195.3699999999</v>
      </c>
    </row>
    <row r="61" spans="2:4" x14ac:dyDescent="0.25">
      <c r="B61" s="218" t="s">
        <v>261</v>
      </c>
      <c r="C61" s="219">
        <v>720618442</v>
      </c>
      <c r="D61" s="219">
        <v>55216576.280000001</v>
      </c>
    </row>
    <row r="62" spans="2:4" x14ac:dyDescent="0.25">
      <c r="B62" s="217" t="s">
        <v>181</v>
      </c>
      <c r="C62" s="214">
        <v>441856698156</v>
      </c>
      <c r="D62" s="214">
        <v>38450689898.800003</v>
      </c>
    </row>
    <row r="63" spans="2:4" x14ac:dyDescent="0.25">
      <c r="B63" s="218" t="s">
        <v>262</v>
      </c>
      <c r="C63" s="219">
        <v>275687325621</v>
      </c>
      <c r="D63" s="219">
        <v>23983960351.32</v>
      </c>
    </row>
    <row r="64" spans="2:4" x14ac:dyDescent="0.25">
      <c r="B64" s="218" t="s">
        <v>263</v>
      </c>
      <c r="C64" s="219">
        <v>48508359286</v>
      </c>
      <c r="D64" s="219">
        <v>4113830798.4299998</v>
      </c>
    </row>
    <row r="65" spans="2:4" x14ac:dyDescent="0.25">
      <c r="B65" s="218" t="s">
        <v>264</v>
      </c>
      <c r="C65" s="219">
        <v>23128326477</v>
      </c>
      <c r="D65" s="219">
        <v>2891646337.1800003</v>
      </c>
    </row>
    <row r="66" spans="2:4" x14ac:dyDescent="0.25">
      <c r="B66" s="218" t="s">
        <v>265</v>
      </c>
      <c r="C66" s="219">
        <v>2050000000</v>
      </c>
      <c r="D66" s="219">
        <v>141896941.5</v>
      </c>
    </row>
    <row r="67" spans="2:4" x14ac:dyDescent="0.25">
      <c r="B67" s="218" t="s">
        <v>266</v>
      </c>
      <c r="C67" s="219">
        <v>7423000256</v>
      </c>
      <c r="D67" s="219">
        <v>735884333.04999995</v>
      </c>
    </row>
    <row r="68" spans="2:4" x14ac:dyDescent="0.25">
      <c r="B68" s="218" t="s">
        <v>267</v>
      </c>
      <c r="C68" s="219">
        <v>28380735</v>
      </c>
      <c r="D68" s="219">
        <v>1515027.98</v>
      </c>
    </row>
    <row r="69" spans="2:4" x14ac:dyDescent="0.25">
      <c r="B69" s="218" t="s">
        <v>268</v>
      </c>
      <c r="C69" s="219">
        <v>2429373</v>
      </c>
      <c r="D69" s="219">
        <v>135831.44</v>
      </c>
    </row>
    <row r="70" spans="2:4" x14ac:dyDescent="0.25">
      <c r="B70" s="218" t="s">
        <v>269</v>
      </c>
      <c r="C70" s="219">
        <v>13762388</v>
      </c>
      <c r="D70" s="219">
        <v>1099607.3799999999</v>
      </c>
    </row>
    <row r="71" spans="2:4" x14ac:dyDescent="0.25">
      <c r="B71" s="218" t="s">
        <v>270</v>
      </c>
      <c r="C71" s="219">
        <v>772853490</v>
      </c>
      <c r="D71" s="219">
        <v>47088198.390000001</v>
      </c>
    </row>
    <row r="72" spans="2:4" x14ac:dyDescent="0.25">
      <c r="B72" s="218" t="s">
        <v>271</v>
      </c>
      <c r="C72" s="219">
        <v>44248812</v>
      </c>
      <c r="D72" s="219">
        <v>3659140.26</v>
      </c>
    </row>
    <row r="73" spans="2:4" x14ac:dyDescent="0.25">
      <c r="B73" s="218" t="s">
        <v>272</v>
      </c>
      <c r="C73" s="219">
        <v>32466340</v>
      </c>
      <c r="D73" s="219">
        <v>2225050</v>
      </c>
    </row>
    <row r="74" spans="2:4" x14ac:dyDescent="0.25">
      <c r="B74" s="218" t="s">
        <v>273</v>
      </c>
      <c r="C74" s="219">
        <v>397001377</v>
      </c>
      <c r="D74" s="219">
        <v>22189784.099999998</v>
      </c>
    </row>
    <row r="75" spans="2:4" x14ac:dyDescent="0.25">
      <c r="B75" s="218" t="s">
        <v>274</v>
      </c>
      <c r="C75" s="219">
        <v>321541</v>
      </c>
      <c r="D75" s="219">
        <v>51058.239999999998</v>
      </c>
    </row>
    <row r="76" spans="2:4" x14ac:dyDescent="0.25">
      <c r="B76" s="218" t="s">
        <v>275</v>
      </c>
      <c r="C76" s="219">
        <v>21155031548</v>
      </c>
      <c r="D76" s="219">
        <v>1389798691.8999999</v>
      </c>
    </row>
    <row r="77" spans="2:4" x14ac:dyDescent="0.25">
      <c r="B77" s="218" t="s">
        <v>276</v>
      </c>
      <c r="C77" s="219">
        <v>7542697</v>
      </c>
      <c r="D77" s="219">
        <v>962393.29</v>
      </c>
    </row>
    <row r="78" spans="2:4" x14ac:dyDescent="0.25">
      <c r="B78" s="218" t="s">
        <v>277</v>
      </c>
      <c r="C78" s="219">
        <v>14135877496</v>
      </c>
      <c r="D78" s="219">
        <v>1249306144.6500001</v>
      </c>
    </row>
    <row r="79" spans="2:4" x14ac:dyDescent="0.25">
      <c r="B79" s="218" t="s">
        <v>278</v>
      </c>
      <c r="C79" s="219">
        <v>8920000</v>
      </c>
      <c r="D79" s="219">
        <v>0</v>
      </c>
    </row>
    <row r="80" spans="2:4" x14ac:dyDescent="0.25">
      <c r="B80" s="218" t="s">
        <v>279</v>
      </c>
      <c r="C80" s="219">
        <v>587749649</v>
      </c>
      <c r="D80" s="219">
        <v>43024528.670000002</v>
      </c>
    </row>
    <row r="81" spans="2:4" x14ac:dyDescent="0.25">
      <c r="B81" s="218" t="s">
        <v>280</v>
      </c>
      <c r="C81" s="219">
        <v>1793663</v>
      </c>
      <c r="D81" s="219">
        <v>0</v>
      </c>
    </row>
    <row r="82" spans="2:4" x14ac:dyDescent="0.25">
      <c r="B82" s="218" t="s">
        <v>281</v>
      </c>
      <c r="C82" s="219">
        <v>3918498280</v>
      </c>
      <c r="D82" s="219">
        <v>359628160.05000001</v>
      </c>
    </row>
    <row r="83" spans="2:4" x14ac:dyDescent="0.25">
      <c r="B83" s="218" t="s">
        <v>282</v>
      </c>
      <c r="C83" s="219">
        <v>1883903327</v>
      </c>
      <c r="D83" s="219">
        <v>218328517.61000001</v>
      </c>
    </row>
    <row r="84" spans="2:4" x14ac:dyDescent="0.25">
      <c r="B84" s="218" t="s">
        <v>283</v>
      </c>
      <c r="C84" s="219">
        <v>9603295211</v>
      </c>
      <c r="D84" s="219">
        <v>750146107.96000004</v>
      </c>
    </row>
    <row r="85" spans="2:4" x14ac:dyDescent="0.25">
      <c r="B85" s="218" t="s">
        <v>284</v>
      </c>
      <c r="C85" s="219">
        <v>8664884735</v>
      </c>
      <c r="D85" s="219">
        <v>736884340.53000009</v>
      </c>
    </row>
    <row r="86" spans="2:4" x14ac:dyDescent="0.25">
      <c r="B86" s="218" t="s">
        <v>285</v>
      </c>
      <c r="C86" s="219">
        <v>878381415</v>
      </c>
      <c r="D86" s="219">
        <v>73234945.140000001</v>
      </c>
    </row>
    <row r="87" spans="2:4" x14ac:dyDescent="0.25">
      <c r="B87" s="218" t="s">
        <v>286</v>
      </c>
      <c r="C87" s="219">
        <v>0</v>
      </c>
      <c r="D87" s="219">
        <v>0</v>
      </c>
    </row>
    <row r="88" spans="2:4" x14ac:dyDescent="0.25">
      <c r="B88" s="218" t="s">
        <v>287</v>
      </c>
      <c r="C88" s="219">
        <v>690825817</v>
      </c>
      <c r="D88" s="219">
        <v>52466658.520000003</v>
      </c>
    </row>
    <row r="89" spans="2:4" x14ac:dyDescent="0.25">
      <c r="B89" s="218" t="s">
        <v>288</v>
      </c>
      <c r="C89" s="219">
        <v>14709433505</v>
      </c>
      <c r="D89" s="219">
        <v>1294959731.1799998</v>
      </c>
    </row>
    <row r="90" spans="2:4" x14ac:dyDescent="0.25">
      <c r="B90" s="218" t="s">
        <v>289</v>
      </c>
      <c r="C90" s="219">
        <v>3919530473</v>
      </c>
      <c r="D90" s="219">
        <v>91415900</v>
      </c>
    </row>
    <row r="91" spans="2:4" x14ac:dyDescent="0.25">
      <c r="B91" s="218" t="s">
        <v>290</v>
      </c>
      <c r="C91" s="219">
        <v>1653141215</v>
      </c>
      <c r="D91" s="219">
        <v>91100714.549999982</v>
      </c>
    </row>
    <row r="92" spans="2:4" x14ac:dyDescent="0.25">
      <c r="B92" s="218" t="s">
        <v>291</v>
      </c>
      <c r="C92" s="219">
        <v>480833682</v>
      </c>
      <c r="D92" s="219">
        <v>29484329.340000004</v>
      </c>
    </row>
    <row r="93" spans="2:4" x14ac:dyDescent="0.25">
      <c r="B93" s="218" t="s">
        <v>292</v>
      </c>
      <c r="C93" s="219">
        <v>167060934</v>
      </c>
      <c r="D93" s="219">
        <v>22208907.23</v>
      </c>
    </row>
    <row r="94" spans="2:4" x14ac:dyDescent="0.25">
      <c r="B94" s="218" t="s">
        <v>293</v>
      </c>
      <c r="C94" s="219">
        <v>116125955</v>
      </c>
      <c r="D94" s="219">
        <v>26486215.309999999</v>
      </c>
    </row>
    <row r="95" spans="2:4" x14ac:dyDescent="0.25">
      <c r="B95" s="218" t="s">
        <v>294</v>
      </c>
      <c r="C95" s="219">
        <v>633333432</v>
      </c>
      <c r="D95" s="219">
        <v>30275093.629999995</v>
      </c>
    </row>
    <row r="96" spans="2:4" x14ac:dyDescent="0.25">
      <c r="B96" s="218" t="s">
        <v>295</v>
      </c>
      <c r="C96" s="219">
        <v>27419081</v>
      </c>
      <c r="D96" s="219">
        <v>106247.31000000001</v>
      </c>
    </row>
    <row r="97" spans="2:4" x14ac:dyDescent="0.25">
      <c r="B97" s="218" t="s">
        <v>296</v>
      </c>
      <c r="C97" s="219">
        <v>426152326</v>
      </c>
      <c r="D97" s="219">
        <v>41836701.409999996</v>
      </c>
    </row>
    <row r="98" spans="2:4" x14ac:dyDescent="0.25">
      <c r="B98" s="218" t="s">
        <v>297</v>
      </c>
      <c r="C98" s="219">
        <v>4889185</v>
      </c>
      <c r="D98" s="219">
        <v>141.74</v>
      </c>
    </row>
    <row r="99" spans="2:4" x14ac:dyDescent="0.25">
      <c r="B99" s="218" t="s">
        <v>298</v>
      </c>
      <c r="C99" s="219">
        <v>9373367</v>
      </c>
      <c r="D99" s="219">
        <v>1288.54</v>
      </c>
    </row>
    <row r="100" spans="2:4" x14ac:dyDescent="0.25">
      <c r="B100" s="218" t="s">
        <v>299</v>
      </c>
      <c r="C100" s="219">
        <v>5633595</v>
      </c>
      <c r="D100" s="219">
        <v>6142.11</v>
      </c>
    </row>
    <row r="101" spans="2:4" x14ac:dyDescent="0.25">
      <c r="B101" s="218" t="s">
        <v>300</v>
      </c>
      <c r="C101" s="219">
        <v>8841302</v>
      </c>
      <c r="D101" s="219">
        <v>48954.93</v>
      </c>
    </row>
    <row r="102" spans="2:4" x14ac:dyDescent="0.25">
      <c r="B102" s="218" t="s">
        <v>301</v>
      </c>
      <c r="C102" s="219">
        <v>2331480</v>
      </c>
      <c r="D102" s="219">
        <v>18432.399999999998</v>
      </c>
    </row>
    <row r="103" spans="2:4" x14ac:dyDescent="0.25">
      <c r="B103" s="218" t="s">
        <v>302</v>
      </c>
      <c r="C103" s="219">
        <v>8611116</v>
      </c>
      <c r="D103" s="219">
        <v>142441.30000000002</v>
      </c>
    </row>
    <row r="104" spans="2:4" x14ac:dyDescent="0.25">
      <c r="B104" s="218" t="s">
        <v>303</v>
      </c>
      <c r="C104" s="219">
        <v>58807974</v>
      </c>
      <c r="D104" s="219">
        <v>3635710.2300000004</v>
      </c>
    </row>
    <row r="105" spans="2:4" x14ac:dyDescent="0.25">
      <c r="B105" s="217" t="s">
        <v>182</v>
      </c>
      <c r="C105" s="214">
        <v>53090272736</v>
      </c>
      <c r="D105" s="214">
        <v>4473019937.2799997</v>
      </c>
    </row>
    <row r="106" spans="2:4" x14ac:dyDescent="0.25">
      <c r="B106" s="218" t="s">
        <v>304</v>
      </c>
      <c r="C106" s="219">
        <v>43887166830</v>
      </c>
      <c r="D106" s="219">
        <v>3902960595.8000002</v>
      </c>
    </row>
    <row r="107" spans="2:4" x14ac:dyDescent="0.25">
      <c r="B107" s="218" t="s">
        <v>305</v>
      </c>
      <c r="C107" s="219">
        <v>8894051512</v>
      </c>
      <c r="D107" s="219">
        <v>537837821.80000007</v>
      </c>
    </row>
    <row r="108" spans="2:4" x14ac:dyDescent="0.25">
      <c r="B108" s="218" t="s">
        <v>306</v>
      </c>
      <c r="C108" s="219">
        <v>184363923</v>
      </c>
      <c r="D108" s="219">
        <v>15973495.039999999</v>
      </c>
    </row>
    <row r="109" spans="2:4" x14ac:dyDescent="0.25">
      <c r="B109" s="218" t="s">
        <v>307</v>
      </c>
      <c r="C109" s="219">
        <v>104554192</v>
      </c>
      <c r="D109" s="219">
        <v>14684286.699999999</v>
      </c>
    </row>
    <row r="110" spans="2:4" x14ac:dyDescent="0.25">
      <c r="B110" s="218" t="s">
        <v>308</v>
      </c>
      <c r="C110" s="219">
        <v>9131423</v>
      </c>
      <c r="D110" s="219">
        <v>72240</v>
      </c>
    </row>
    <row r="111" spans="2:4" x14ac:dyDescent="0.25">
      <c r="B111" s="218" t="s">
        <v>309</v>
      </c>
      <c r="C111" s="219">
        <v>11004856</v>
      </c>
      <c r="D111" s="219">
        <v>1491497.9400000002</v>
      </c>
    </row>
    <row r="112" spans="2:4" x14ac:dyDescent="0.25">
      <c r="B112" s="217" t="s">
        <v>183</v>
      </c>
      <c r="C112" s="214">
        <v>1188226570</v>
      </c>
      <c r="D112" s="214">
        <v>94446585.74000001</v>
      </c>
    </row>
    <row r="113" spans="2:4" x14ac:dyDescent="0.25">
      <c r="B113" s="218" t="s">
        <v>310</v>
      </c>
      <c r="C113" s="219">
        <v>1188226570</v>
      </c>
      <c r="D113" s="219">
        <v>94446585.74000001</v>
      </c>
    </row>
    <row r="114" spans="2:4" x14ac:dyDescent="0.25">
      <c r="B114" s="217" t="s">
        <v>184</v>
      </c>
      <c r="C114" s="214">
        <v>1433722</v>
      </c>
      <c r="D114" s="214">
        <v>247142.13999999996</v>
      </c>
    </row>
    <row r="115" spans="2:4" x14ac:dyDescent="0.25">
      <c r="B115" s="218" t="s">
        <v>311</v>
      </c>
      <c r="C115" s="219">
        <v>1433722</v>
      </c>
      <c r="D115" s="219">
        <v>247142.13999999996</v>
      </c>
    </row>
    <row r="116" spans="2:4" x14ac:dyDescent="0.25">
      <c r="B116" s="215" t="s">
        <v>185</v>
      </c>
      <c r="C116" s="216">
        <v>2855666989</v>
      </c>
      <c r="D116" s="216">
        <v>265261519.60999995</v>
      </c>
    </row>
    <row r="117" spans="2:4" x14ac:dyDescent="0.25">
      <c r="B117" s="217" t="s">
        <v>186</v>
      </c>
      <c r="C117" s="214">
        <v>1215658648</v>
      </c>
      <c r="D117" s="214">
        <v>150961201.57999998</v>
      </c>
    </row>
    <row r="118" spans="2:4" x14ac:dyDescent="0.25">
      <c r="B118" s="218" t="s">
        <v>312</v>
      </c>
      <c r="C118" s="219">
        <v>225265875</v>
      </c>
      <c r="D118" s="219">
        <v>19653496.699999999</v>
      </c>
    </row>
    <row r="119" spans="2:4" x14ac:dyDescent="0.25">
      <c r="B119" s="218" t="s">
        <v>313</v>
      </c>
      <c r="C119" s="219">
        <v>8722900</v>
      </c>
      <c r="D119" s="219">
        <v>7263812.3799999999</v>
      </c>
    </row>
    <row r="120" spans="2:4" x14ac:dyDescent="0.25">
      <c r="B120" s="218" t="s">
        <v>314</v>
      </c>
      <c r="C120" s="219">
        <v>981669873</v>
      </c>
      <c r="D120" s="219">
        <v>124043892.5</v>
      </c>
    </row>
    <row r="121" spans="2:4" x14ac:dyDescent="0.25">
      <c r="B121" s="217" t="s">
        <v>187</v>
      </c>
      <c r="C121" s="214">
        <v>1640008341</v>
      </c>
      <c r="D121" s="214">
        <v>114300318.02999999</v>
      </c>
    </row>
    <row r="122" spans="2:4" x14ac:dyDescent="0.25">
      <c r="B122" s="218" t="s">
        <v>315</v>
      </c>
      <c r="C122" s="219">
        <v>1640008341</v>
      </c>
      <c r="D122" s="219">
        <v>114300318.02999999</v>
      </c>
    </row>
    <row r="123" spans="2:4" x14ac:dyDescent="0.25">
      <c r="B123" s="217" t="s">
        <v>316</v>
      </c>
      <c r="C123" s="214">
        <v>0</v>
      </c>
      <c r="D123" s="214">
        <v>0</v>
      </c>
    </row>
    <row r="124" spans="2:4" x14ac:dyDescent="0.25">
      <c r="B124" s="218" t="s">
        <v>317</v>
      </c>
      <c r="C124" s="219">
        <v>0</v>
      </c>
      <c r="D124" s="219">
        <v>0</v>
      </c>
    </row>
    <row r="125" spans="2:4" x14ac:dyDescent="0.25">
      <c r="B125" s="218" t="s">
        <v>318</v>
      </c>
      <c r="C125" s="219">
        <v>0</v>
      </c>
      <c r="D125" s="219">
        <v>0</v>
      </c>
    </row>
    <row r="126" spans="2:4" x14ac:dyDescent="0.25">
      <c r="B126" s="215" t="s">
        <v>188</v>
      </c>
      <c r="C126" s="216">
        <v>24530106722</v>
      </c>
      <c r="D126" s="216">
        <v>3046410576.5799999</v>
      </c>
    </row>
    <row r="127" spans="2:4" x14ac:dyDescent="0.25">
      <c r="B127" s="217" t="s">
        <v>189</v>
      </c>
      <c r="C127" s="214">
        <v>18916568735</v>
      </c>
      <c r="D127" s="214">
        <v>2485157148.7400002</v>
      </c>
    </row>
    <row r="128" spans="2:4" x14ac:dyDescent="0.25">
      <c r="B128" s="218" t="s">
        <v>319</v>
      </c>
      <c r="C128" s="219">
        <v>2127927</v>
      </c>
      <c r="D128" s="219">
        <v>29150</v>
      </c>
    </row>
    <row r="129" spans="2:4" x14ac:dyDescent="0.25">
      <c r="B129" s="218" t="s">
        <v>320</v>
      </c>
      <c r="C129" s="219">
        <v>1180332876</v>
      </c>
      <c r="D129" s="219">
        <v>94052555.049999997</v>
      </c>
    </row>
    <row r="130" spans="2:4" x14ac:dyDescent="0.25">
      <c r="B130" s="218" t="s">
        <v>321</v>
      </c>
      <c r="C130" s="219">
        <v>30214</v>
      </c>
      <c r="D130" s="219">
        <v>120</v>
      </c>
    </row>
    <row r="131" spans="2:4" x14ac:dyDescent="0.25">
      <c r="B131" s="218" t="s">
        <v>322</v>
      </c>
      <c r="C131" s="219">
        <v>150</v>
      </c>
      <c r="D131" s="219">
        <v>0</v>
      </c>
    </row>
    <row r="132" spans="2:4" x14ac:dyDescent="0.25">
      <c r="B132" s="218" t="s">
        <v>323</v>
      </c>
      <c r="C132" s="219">
        <v>650000000</v>
      </c>
      <c r="D132" s="219">
        <v>166837001.37</v>
      </c>
    </row>
    <row r="133" spans="2:4" x14ac:dyDescent="0.25">
      <c r="B133" s="218" t="s">
        <v>324</v>
      </c>
      <c r="C133" s="219">
        <v>1010993</v>
      </c>
      <c r="D133" s="219">
        <v>67800</v>
      </c>
    </row>
    <row r="134" spans="2:4" x14ac:dyDescent="0.25">
      <c r="B134" s="218" t="s">
        <v>325</v>
      </c>
      <c r="C134" s="219">
        <v>374703145</v>
      </c>
      <c r="D134" s="219">
        <v>14641721.700000001</v>
      </c>
    </row>
    <row r="135" spans="2:4" x14ac:dyDescent="0.25">
      <c r="B135" s="218" t="s">
        <v>326</v>
      </c>
      <c r="C135" s="219">
        <v>15102648797</v>
      </c>
      <c r="D135" s="219">
        <v>0</v>
      </c>
    </row>
    <row r="136" spans="2:4" x14ac:dyDescent="0.25">
      <c r="B136" s="218" t="s">
        <v>327</v>
      </c>
      <c r="C136" s="219">
        <v>0</v>
      </c>
      <c r="D136" s="219">
        <v>274839221</v>
      </c>
    </row>
    <row r="137" spans="2:4" x14ac:dyDescent="0.25">
      <c r="B137" s="218" t="s">
        <v>328</v>
      </c>
      <c r="C137" s="219">
        <v>1605714633</v>
      </c>
      <c r="D137" s="219">
        <v>0</v>
      </c>
    </row>
    <row r="138" spans="2:4" x14ac:dyDescent="0.25">
      <c r="B138" s="218" t="s">
        <v>329</v>
      </c>
      <c r="C138" s="219">
        <v>0</v>
      </c>
      <c r="D138" s="219">
        <v>1934689579.6200001</v>
      </c>
    </row>
    <row r="139" spans="2:4" x14ac:dyDescent="0.25">
      <c r="B139" s="218" t="s">
        <v>330</v>
      </c>
      <c r="C139" s="219">
        <v>0</v>
      </c>
      <c r="D139" s="219">
        <v>0</v>
      </c>
    </row>
    <row r="140" spans="2:4" x14ac:dyDescent="0.25">
      <c r="B140" s="217" t="s">
        <v>190</v>
      </c>
      <c r="C140" s="214">
        <v>5613537987</v>
      </c>
      <c r="D140" s="214">
        <v>561253427.84000003</v>
      </c>
    </row>
    <row r="141" spans="2:4" x14ac:dyDescent="0.25">
      <c r="B141" s="218" t="s">
        <v>331</v>
      </c>
      <c r="C141" s="219">
        <v>34691273</v>
      </c>
      <c r="D141" s="219">
        <v>2810659.8099999996</v>
      </c>
    </row>
    <row r="142" spans="2:4" x14ac:dyDescent="0.25">
      <c r="B142" s="218" t="s">
        <v>332</v>
      </c>
      <c r="C142" s="219">
        <v>1022226589</v>
      </c>
      <c r="D142" s="219">
        <v>124809319.96000001</v>
      </c>
    </row>
    <row r="143" spans="2:4" x14ac:dyDescent="0.25">
      <c r="B143" s="218" t="s">
        <v>333</v>
      </c>
      <c r="C143" s="219">
        <v>4472802449</v>
      </c>
      <c r="D143" s="219">
        <v>304286397.44</v>
      </c>
    </row>
    <row r="144" spans="2:4" x14ac:dyDescent="0.25">
      <c r="B144" s="218" t="s">
        <v>334</v>
      </c>
      <c r="C144" s="219">
        <v>0</v>
      </c>
      <c r="D144" s="219">
        <v>10</v>
      </c>
    </row>
    <row r="145" spans="2:4" x14ac:dyDescent="0.25">
      <c r="B145" s="218" t="s">
        <v>335</v>
      </c>
      <c r="C145" s="219">
        <v>69800</v>
      </c>
      <c r="D145" s="219">
        <v>5900</v>
      </c>
    </row>
    <row r="146" spans="2:4" x14ac:dyDescent="0.25">
      <c r="B146" s="218" t="s">
        <v>336</v>
      </c>
      <c r="C146" s="219">
        <v>54558902</v>
      </c>
      <c r="D146" s="219">
        <v>4777483.59</v>
      </c>
    </row>
    <row r="147" spans="2:4" x14ac:dyDescent="0.25">
      <c r="B147" s="218" t="s">
        <v>337</v>
      </c>
      <c r="C147" s="219">
        <v>644</v>
      </c>
      <c r="D147" s="219">
        <v>0</v>
      </c>
    </row>
    <row r="148" spans="2:4" x14ac:dyDescent="0.25">
      <c r="B148" s="218" t="s">
        <v>338</v>
      </c>
      <c r="C148" s="219">
        <v>237233</v>
      </c>
      <c r="D148" s="219">
        <v>29491.599999999999</v>
      </c>
    </row>
    <row r="149" spans="2:4" x14ac:dyDescent="0.25">
      <c r="B149" s="218" t="s">
        <v>339</v>
      </c>
      <c r="C149" s="219">
        <v>0</v>
      </c>
      <c r="D149" s="219">
        <v>21036689.370000001</v>
      </c>
    </row>
    <row r="150" spans="2:4" x14ac:dyDescent="0.25">
      <c r="B150" s="218" t="s">
        <v>340</v>
      </c>
      <c r="C150" s="219">
        <v>0</v>
      </c>
      <c r="D150" s="219">
        <v>99248044.269999996</v>
      </c>
    </row>
    <row r="151" spans="2:4" x14ac:dyDescent="0.25">
      <c r="B151" s="218" t="s">
        <v>341</v>
      </c>
      <c r="C151" s="219">
        <v>28951097</v>
      </c>
      <c r="D151" s="219">
        <v>4249431.8000000007</v>
      </c>
    </row>
    <row r="152" spans="2:4" x14ac:dyDescent="0.25">
      <c r="B152" s="215" t="s">
        <v>191</v>
      </c>
      <c r="C152" s="216">
        <v>8787404149</v>
      </c>
      <c r="D152" s="216">
        <v>699555706.5200001</v>
      </c>
    </row>
    <row r="153" spans="2:4" x14ac:dyDescent="0.25">
      <c r="B153" s="217" t="s">
        <v>192</v>
      </c>
      <c r="C153" s="214">
        <v>0</v>
      </c>
      <c r="D153" s="214">
        <v>98346035.090000004</v>
      </c>
    </row>
    <row r="154" spans="2:4" x14ac:dyDescent="0.25">
      <c r="B154" s="218" t="s">
        <v>342</v>
      </c>
      <c r="C154" s="219">
        <v>0</v>
      </c>
      <c r="D154" s="219">
        <v>98346035.090000004</v>
      </c>
    </row>
    <row r="155" spans="2:4" x14ac:dyDescent="0.25">
      <c r="B155" s="217" t="s">
        <v>193</v>
      </c>
      <c r="C155" s="214">
        <v>8787404149</v>
      </c>
      <c r="D155" s="214">
        <v>601209671.43000007</v>
      </c>
    </row>
    <row r="156" spans="2:4" x14ac:dyDescent="0.25">
      <c r="B156" s="218" t="s">
        <v>343</v>
      </c>
      <c r="C156" s="219">
        <v>3500000000</v>
      </c>
      <c r="D156" s="219">
        <v>0</v>
      </c>
    </row>
    <row r="157" spans="2:4" x14ac:dyDescent="0.25">
      <c r="B157" s="218" t="s">
        <v>344</v>
      </c>
      <c r="C157" s="219">
        <v>5200000000</v>
      </c>
      <c r="D157" s="219">
        <v>0</v>
      </c>
    </row>
    <row r="158" spans="2:4" x14ac:dyDescent="0.25">
      <c r="B158" s="218" t="s">
        <v>345</v>
      </c>
      <c r="C158" s="219">
        <v>87267496</v>
      </c>
      <c r="D158" s="219">
        <v>11778372.639999999</v>
      </c>
    </row>
    <row r="159" spans="2:4" x14ac:dyDescent="0.25">
      <c r="B159" s="218" t="s">
        <v>346</v>
      </c>
      <c r="C159" s="219">
        <v>96396</v>
      </c>
      <c r="D159" s="219">
        <v>4583.96</v>
      </c>
    </row>
    <row r="160" spans="2:4" x14ac:dyDescent="0.25">
      <c r="B160" s="218" t="s">
        <v>347</v>
      </c>
      <c r="C160" s="219">
        <v>8138</v>
      </c>
      <c r="D160" s="219">
        <v>0</v>
      </c>
    </row>
    <row r="161" spans="2:4" x14ac:dyDescent="0.25">
      <c r="B161" s="218" t="s">
        <v>348</v>
      </c>
      <c r="C161" s="219">
        <v>28490</v>
      </c>
      <c r="D161" s="219">
        <v>0</v>
      </c>
    </row>
    <row r="162" spans="2:4" x14ac:dyDescent="0.25">
      <c r="B162" s="218" t="s">
        <v>349</v>
      </c>
      <c r="C162" s="219">
        <v>3629</v>
      </c>
      <c r="D162" s="219">
        <v>0</v>
      </c>
    </row>
    <row r="163" spans="2:4" x14ac:dyDescent="0.25">
      <c r="B163" s="218" t="s">
        <v>350</v>
      </c>
      <c r="C163" s="219">
        <v>0</v>
      </c>
      <c r="D163" s="219">
        <v>0</v>
      </c>
    </row>
    <row r="164" spans="2:4" x14ac:dyDescent="0.25">
      <c r="B164" s="218" t="s">
        <v>351</v>
      </c>
      <c r="C164" s="219">
        <v>0</v>
      </c>
      <c r="D164" s="219">
        <v>589426714.83000004</v>
      </c>
    </row>
    <row r="165" spans="2:4" x14ac:dyDescent="0.25">
      <c r="B165" s="215" t="s">
        <v>352</v>
      </c>
      <c r="C165" s="216">
        <v>2588473130</v>
      </c>
      <c r="D165" s="216">
        <v>1000000000</v>
      </c>
    </row>
    <row r="166" spans="2:4" x14ac:dyDescent="0.25">
      <c r="B166" s="217" t="s">
        <v>353</v>
      </c>
      <c r="C166" s="214">
        <v>1805845</v>
      </c>
      <c r="D166" s="214">
        <v>0</v>
      </c>
    </row>
    <row r="167" spans="2:4" x14ac:dyDescent="0.25">
      <c r="B167" s="218" t="s">
        <v>354</v>
      </c>
      <c r="C167" s="219">
        <v>1805845</v>
      </c>
      <c r="D167" s="219">
        <v>0</v>
      </c>
    </row>
    <row r="168" spans="2:4" x14ac:dyDescent="0.25">
      <c r="B168" s="217" t="s">
        <v>355</v>
      </c>
      <c r="C168" s="214">
        <v>1000000000</v>
      </c>
      <c r="D168" s="214">
        <v>1000000000</v>
      </c>
    </row>
    <row r="169" spans="2:4" x14ac:dyDescent="0.25">
      <c r="B169" s="218" t="s">
        <v>356</v>
      </c>
      <c r="C169" s="219">
        <v>1000000000</v>
      </c>
      <c r="D169" s="219">
        <v>1000000000</v>
      </c>
    </row>
    <row r="170" spans="2:4" x14ac:dyDescent="0.25">
      <c r="B170" s="217" t="s">
        <v>357</v>
      </c>
      <c r="C170" s="214">
        <v>1586667285</v>
      </c>
      <c r="D170" s="214">
        <v>0</v>
      </c>
    </row>
    <row r="171" spans="2:4" x14ac:dyDescent="0.25">
      <c r="B171" s="218" t="s">
        <v>358</v>
      </c>
      <c r="C171" s="219">
        <v>1586667285</v>
      </c>
      <c r="D171" s="219">
        <v>0</v>
      </c>
    </row>
    <row r="172" spans="2:4" x14ac:dyDescent="0.25">
      <c r="B172" s="215" t="s">
        <v>195</v>
      </c>
      <c r="C172" s="216">
        <v>1502656173</v>
      </c>
      <c r="D172" s="216">
        <v>245303136.84999996</v>
      </c>
    </row>
    <row r="173" spans="2:4" x14ac:dyDescent="0.25">
      <c r="B173" s="217" t="s">
        <v>359</v>
      </c>
      <c r="C173" s="214">
        <v>1502656173</v>
      </c>
      <c r="D173" s="214">
        <v>245303136.84999996</v>
      </c>
    </row>
    <row r="174" spans="2:4" x14ac:dyDescent="0.25">
      <c r="B174" s="218" t="s">
        <v>360</v>
      </c>
      <c r="C174" s="219">
        <v>468502484</v>
      </c>
      <c r="D174" s="219">
        <v>17237549.229999997</v>
      </c>
    </row>
    <row r="175" spans="2:4" x14ac:dyDescent="0.25">
      <c r="B175" s="218" t="s">
        <v>361</v>
      </c>
      <c r="C175" s="219">
        <v>1034027394</v>
      </c>
      <c r="D175" s="219">
        <v>99277422.419999987</v>
      </c>
    </row>
    <row r="176" spans="2:4" x14ac:dyDescent="0.25">
      <c r="B176" s="218" t="s">
        <v>362</v>
      </c>
      <c r="C176" s="219">
        <v>126295</v>
      </c>
      <c r="D176" s="219">
        <v>8429.2000000000007</v>
      </c>
    </row>
    <row r="177" spans="2:4" x14ac:dyDescent="0.25">
      <c r="B177" s="218" t="s">
        <v>363</v>
      </c>
      <c r="C177" s="219">
        <v>0</v>
      </c>
      <c r="D177" s="219">
        <v>128779736</v>
      </c>
    </row>
    <row r="178" spans="2:4" x14ac:dyDescent="0.25">
      <c r="B178" s="215" t="s">
        <v>196</v>
      </c>
      <c r="C178" s="216">
        <v>10333155252</v>
      </c>
      <c r="D178" s="216">
        <v>837920242.16000009</v>
      </c>
    </row>
    <row r="179" spans="2:4" x14ac:dyDescent="0.25">
      <c r="B179" s="217" t="s">
        <v>364</v>
      </c>
      <c r="C179" s="214">
        <v>10333155252</v>
      </c>
      <c r="D179" s="214">
        <v>837920242.16000009</v>
      </c>
    </row>
    <row r="180" spans="2:4" x14ac:dyDescent="0.25">
      <c r="B180" s="218" t="s">
        <v>365</v>
      </c>
      <c r="C180" s="219">
        <v>0</v>
      </c>
      <c r="D180" s="219">
        <v>8220.9</v>
      </c>
    </row>
    <row r="181" spans="2:4" x14ac:dyDescent="0.25">
      <c r="B181" s="218" t="s">
        <v>366</v>
      </c>
      <c r="C181" s="219">
        <v>108371331</v>
      </c>
      <c r="D181" s="219">
        <v>5606969.8600000003</v>
      </c>
    </row>
    <row r="182" spans="2:4" x14ac:dyDescent="0.25">
      <c r="B182" s="218" t="s">
        <v>367</v>
      </c>
      <c r="C182" s="219">
        <v>0</v>
      </c>
      <c r="D182" s="219">
        <v>0</v>
      </c>
    </row>
    <row r="183" spans="2:4" x14ac:dyDescent="0.25">
      <c r="B183" s="218" t="s">
        <v>368</v>
      </c>
      <c r="C183" s="219">
        <v>0</v>
      </c>
      <c r="D183" s="219">
        <v>0</v>
      </c>
    </row>
    <row r="184" spans="2:4" x14ac:dyDescent="0.25">
      <c r="B184" s="218" t="s">
        <v>369</v>
      </c>
      <c r="C184" s="219">
        <v>0</v>
      </c>
      <c r="D184" s="219">
        <v>0</v>
      </c>
    </row>
    <row r="185" spans="2:4" x14ac:dyDescent="0.25">
      <c r="B185" s="218" t="s">
        <v>370</v>
      </c>
      <c r="C185" s="219">
        <v>10224783921</v>
      </c>
      <c r="D185" s="219">
        <v>828204507.6400001</v>
      </c>
    </row>
    <row r="186" spans="2:4" x14ac:dyDescent="0.25">
      <c r="B186" s="218" t="s">
        <v>371</v>
      </c>
      <c r="C186" s="219">
        <v>0</v>
      </c>
      <c r="D186" s="219">
        <v>1319638.1000000001</v>
      </c>
    </row>
    <row r="187" spans="2:4" x14ac:dyDescent="0.25">
      <c r="B187" s="218" t="s">
        <v>372</v>
      </c>
      <c r="C187" s="28">
        <v>0</v>
      </c>
      <c r="D187" s="28">
        <v>2780905.6599999997</v>
      </c>
    </row>
    <row r="188" spans="2:4" x14ac:dyDescent="0.25">
      <c r="B188" s="215" t="s">
        <v>373</v>
      </c>
      <c r="C188" s="216">
        <v>46576632388</v>
      </c>
      <c r="D188" s="216">
        <v>2631391503.3699999</v>
      </c>
    </row>
    <row r="189" spans="2:4" x14ac:dyDescent="0.25">
      <c r="B189" s="217" t="s">
        <v>198</v>
      </c>
      <c r="C189" s="214">
        <v>0</v>
      </c>
      <c r="D189" s="214">
        <v>0</v>
      </c>
    </row>
    <row r="190" spans="2:4" x14ac:dyDescent="0.25">
      <c r="B190" s="218" t="s">
        <v>374</v>
      </c>
      <c r="C190" s="219">
        <v>0</v>
      </c>
      <c r="D190" s="219">
        <v>0</v>
      </c>
    </row>
    <row r="191" spans="2:4" x14ac:dyDescent="0.25">
      <c r="B191" s="220" t="s">
        <v>375</v>
      </c>
      <c r="C191" s="219">
        <v>0</v>
      </c>
      <c r="D191" s="219">
        <v>0</v>
      </c>
    </row>
    <row r="192" spans="2:4" x14ac:dyDescent="0.25">
      <c r="B192" s="217" t="s">
        <v>199</v>
      </c>
      <c r="C192" s="214">
        <v>46576632388</v>
      </c>
      <c r="D192" s="214">
        <v>2513954550.9099998</v>
      </c>
    </row>
    <row r="193" spans="2:4" x14ac:dyDescent="0.25">
      <c r="B193" s="218" t="s">
        <v>376</v>
      </c>
      <c r="C193" s="219">
        <v>46173737955</v>
      </c>
      <c r="D193" s="219">
        <v>2415519000</v>
      </c>
    </row>
    <row r="194" spans="2:4" x14ac:dyDescent="0.25">
      <c r="B194" s="220" t="s">
        <v>377</v>
      </c>
      <c r="C194" s="219">
        <v>3625612452</v>
      </c>
      <c r="D194" s="219">
        <v>805173000</v>
      </c>
    </row>
    <row r="195" spans="2:4" x14ac:dyDescent="0.25">
      <c r="B195" s="220" t="s">
        <v>378</v>
      </c>
      <c r="C195" s="219">
        <v>3625612452</v>
      </c>
      <c r="D195" s="219">
        <v>805173000</v>
      </c>
    </row>
    <row r="196" spans="2:4" x14ac:dyDescent="0.25">
      <c r="B196" s="220" t="s">
        <v>379</v>
      </c>
      <c r="C196" s="219">
        <v>3625612452</v>
      </c>
      <c r="D196" s="219">
        <v>805173000</v>
      </c>
    </row>
    <row r="197" spans="2:4" x14ac:dyDescent="0.25">
      <c r="B197" s="220" t="s">
        <v>380</v>
      </c>
      <c r="C197" s="219">
        <v>35296900599</v>
      </c>
      <c r="D197" s="219">
        <v>0</v>
      </c>
    </row>
    <row r="198" spans="2:4" x14ac:dyDescent="0.25">
      <c r="B198" s="217" t="s">
        <v>381</v>
      </c>
      <c r="C198" s="214">
        <v>402894433</v>
      </c>
      <c r="D198" s="214">
        <v>98435550.909999996</v>
      </c>
    </row>
    <row r="199" spans="2:4" x14ac:dyDescent="0.25">
      <c r="B199" s="218" t="s">
        <v>382</v>
      </c>
      <c r="C199" s="219">
        <v>0</v>
      </c>
      <c r="D199" s="219">
        <v>73054929.459999993</v>
      </c>
    </row>
    <row r="200" spans="2:4" x14ac:dyDescent="0.25">
      <c r="B200" s="218" t="s">
        <v>383</v>
      </c>
      <c r="C200" s="219">
        <v>402894433</v>
      </c>
      <c r="D200" s="219">
        <v>25380621.449999999</v>
      </c>
    </row>
    <row r="201" spans="2:4" x14ac:dyDescent="0.25">
      <c r="B201" s="217" t="s">
        <v>200</v>
      </c>
      <c r="C201" s="214">
        <v>0</v>
      </c>
      <c r="D201" s="214">
        <v>117436952.45999999</v>
      </c>
    </row>
    <row r="202" spans="2:4" x14ac:dyDescent="0.25">
      <c r="B202" s="218" t="s">
        <v>384</v>
      </c>
      <c r="C202" s="219">
        <v>0</v>
      </c>
      <c r="D202" s="219">
        <v>117436952.45999999</v>
      </c>
    </row>
    <row r="203" spans="2:4" x14ac:dyDescent="0.25">
      <c r="B203" s="217" t="s">
        <v>385</v>
      </c>
      <c r="C203" s="214">
        <v>0</v>
      </c>
      <c r="D203" s="214">
        <v>117436952.45999999</v>
      </c>
    </row>
    <row r="204" spans="2:4" ht="15.75" thickBot="1" x14ac:dyDescent="0.3">
      <c r="B204" s="221" t="s">
        <v>67</v>
      </c>
      <c r="C204" s="222">
        <v>871485917331</v>
      </c>
      <c r="D204" s="222">
        <v>79895028683.080002</v>
      </c>
    </row>
    <row r="206" spans="2:4" x14ac:dyDescent="0.25">
      <c r="B206" s="223" t="s">
        <v>386</v>
      </c>
    </row>
    <row r="207" spans="2:4" x14ac:dyDescent="0.25">
      <c r="B207" s="28" t="s">
        <v>69</v>
      </c>
    </row>
    <row r="208" spans="2:4" x14ac:dyDescent="0.25">
      <c r="B208" s="223" t="s">
        <v>68</v>
      </c>
    </row>
    <row r="306" spans="2:2" x14ac:dyDescent="0.25">
      <c r="B306" s="28" t="s">
        <v>71</v>
      </c>
    </row>
  </sheetData>
  <mergeCells count="5">
    <mergeCell ref="B3:D3"/>
    <mergeCell ref="B4:D4"/>
    <mergeCell ref="B5:B6"/>
    <mergeCell ref="C5:C7"/>
    <mergeCell ref="D5:D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83B33-E0D8-4325-AA9C-B0928C4B2C18}">
  <dimension ref="B3:H279"/>
  <sheetViews>
    <sheetView showGridLines="0" zoomScale="80" zoomScaleNormal="80" workbookViewId="0">
      <selection activeCell="L275" sqref="L275"/>
    </sheetView>
  </sheetViews>
  <sheetFormatPr baseColWidth="10" defaultColWidth="11.42578125" defaultRowHeight="15" x14ac:dyDescent="0.25"/>
  <cols>
    <col min="1" max="1" width="11.42578125" style="1"/>
    <col min="2" max="2" width="76" style="1" bestFit="1" customWidth="1"/>
    <col min="3" max="3" width="25.5703125" style="1" customWidth="1"/>
    <col min="4" max="4" width="14.85546875" style="1" customWidth="1"/>
    <col min="5" max="5" width="10.28515625" style="1" bestFit="1" customWidth="1"/>
    <col min="6" max="6" width="11" style="1" bestFit="1" customWidth="1"/>
    <col min="7" max="7" width="16.28515625" style="1" customWidth="1"/>
    <col min="8" max="12" width="11.42578125" style="1"/>
    <col min="13" max="13" width="16.5703125" style="1" customWidth="1"/>
    <col min="14" max="16384" width="11.42578125" style="1"/>
  </cols>
  <sheetData>
    <row r="3" spans="2:7" ht="15.75" x14ac:dyDescent="0.25">
      <c r="B3" s="329" t="s">
        <v>0</v>
      </c>
      <c r="C3" s="329"/>
      <c r="D3" s="329"/>
      <c r="E3" s="329"/>
      <c r="F3" s="329"/>
      <c r="G3" s="329"/>
    </row>
    <row r="4" spans="2:7" ht="16.5" thickBot="1" x14ac:dyDescent="0.3">
      <c r="B4" s="330" t="s">
        <v>1</v>
      </c>
      <c r="C4" s="330"/>
      <c r="D4" s="330"/>
      <c r="E4" s="330"/>
      <c r="F4" s="330"/>
      <c r="G4" s="330"/>
    </row>
    <row r="5" spans="2:7" x14ac:dyDescent="0.25">
      <c r="B5" s="331" t="s">
        <v>2</v>
      </c>
      <c r="C5" s="333" t="s">
        <v>3</v>
      </c>
      <c r="D5" s="336" t="s">
        <v>4</v>
      </c>
      <c r="E5" s="337"/>
      <c r="F5" s="325" t="s">
        <v>5</v>
      </c>
      <c r="G5" s="326"/>
    </row>
    <row r="6" spans="2:7" x14ac:dyDescent="0.25">
      <c r="B6" s="332"/>
      <c r="C6" s="334"/>
      <c r="D6" s="327"/>
      <c r="E6" s="338"/>
      <c r="F6" s="327"/>
      <c r="G6" s="328"/>
    </row>
    <row r="7" spans="2:7" ht="15.75" thickBot="1" x14ac:dyDescent="0.3">
      <c r="B7" s="4" t="s">
        <v>6</v>
      </c>
      <c r="C7" s="335"/>
      <c r="D7" s="6">
        <v>2021</v>
      </c>
      <c r="E7" s="5">
        <v>2022</v>
      </c>
      <c r="F7" s="2" t="s">
        <v>7</v>
      </c>
      <c r="G7" s="3" t="s">
        <v>8</v>
      </c>
    </row>
    <row r="8" spans="2:7" x14ac:dyDescent="0.25">
      <c r="B8" s="7" t="s">
        <v>9</v>
      </c>
      <c r="C8" s="8">
        <v>4284940544</v>
      </c>
      <c r="D8" s="8">
        <v>390909511.59000003</v>
      </c>
      <c r="E8" s="8">
        <v>920297996.57999992</v>
      </c>
      <c r="F8" s="8">
        <f>E8-D8</f>
        <v>529388484.98999989</v>
      </c>
      <c r="G8" s="9">
        <f>IFERROR(F8/D8,"0.0%")</f>
        <v>1.3542481553767911</v>
      </c>
    </row>
    <row r="9" spans="2:7" x14ac:dyDescent="0.25">
      <c r="B9" s="10" t="s">
        <v>10</v>
      </c>
      <c r="C9" s="11">
        <v>301221700</v>
      </c>
      <c r="D9" s="11">
        <v>16914395.219999999</v>
      </c>
      <c r="E9" s="11">
        <v>66133745.540000007</v>
      </c>
      <c r="F9" s="11">
        <f t="shared" ref="F9:F72" si="0">E9-D9</f>
        <v>49219350.320000008</v>
      </c>
      <c r="G9" s="12">
        <f>IFERROR(F9/D9,"0.0%")</f>
        <v>2.9099089668782145</v>
      </c>
    </row>
    <row r="10" spans="2:7" x14ac:dyDescent="0.25">
      <c r="B10" s="13" t="s">
        <v>11</v>
      </c>
      <c r="C10" s="14">
        <v>37000000</v>
      </c>
      <c r="D10" s="14">
        <v>2645139.1999999997</v>
      </c>
      <c r="E10" s="14">
        <v>3150598.27</v>
      </c>
      <c r="F10" s="14">
        <f t="shared" si="0"/>
        <v>505459.0700000003</v>
      </c>
      <c r="G10" s="15">
        <f t="shared" ref="G10:G73" si="1">IFERROR(F10/D10,"0.0%")</f>
        <v>0.19108978083270639</v>
      </c>
    </row>
    <row r="11" spans="2:7" x14ac:dyDescent="0.25">
      <c r="B11" s="13" t="s">
        <v>12</v>
      </c>
      <c r="C11" s="14">
        <v>177510958</v>
      </c>
      <c r="D11" s="14">
        <v>8830036.1899999995</v>
      </c>
      <c r="E11" s="14">
        <v>49970205.93</v>
      </c>
      <c r="F11" s="14">
        <f t="shared" si="0"/>
        <v>41140169.740000002</v>
      </c>
      <c r="G11" s="15">
        <f t="shared" si="1"/>
        <v>4.6591167753753009</v>
      </c>
    </row>
    <row r="12" spans="2:7" x14ac:dyDescent="0.25">
      <c r="B12" s="13" t="s">
        <v>13</v>
      </c>
      <c r="C12" s="14">
        <v>10982479</v>
      </c>
      <c r="D12" s="14"/>
      <c r="E12" s="14"/>
      <c r="F12" s="14">
        <f t="shared" si="0"/>
        <v>0</v>
      </c>
      <c r="G12" s="15" t="str">
        <f t="shared" si="1"/>
        <v>0.0%</v>
      </c>
    </row>
    <row r="13" spans="2:7" x14ac:dyDescent="0.25">
      <c r="B13" s="13" t="s">
        <v>14</v>
      </c>
      <c r="C13" s="14">
        <v>75728263</v>
      </c>
      <c r="D13" s="14">
        <v>5439219.8300000001</v>
      </c>
      <c r="E13" s="14">
        <v>13012941.34</v>
      </c>
      <c r="F13" s="14">
        <f t="shared" si="0"/>
        <v>7573721.5099999998</v>
      </c>
      <c r="G13" s="15">
        <f t="shared" si="1"/>
        <v>1.3924279118536746</v>
      </c>
    </row>
    <row r="14" spans="2:7" x14ac:dyDescent="0.25">
      <c r="B14" s="10" t="s">
        <v>15</v>
      </c>
      <c r="C14" s="11">
        <v>1015091260</v>
      </c>
      <c r="D14" s="11">
        <v>7247474.8200000003</v>
      </c>
      <c r="E14" s="11">
        <v>146331552.34</v>
      </c>
      <c r="F14" s="11">
        <f t="shared" si="0"/>
        <v>139084077.52000001</v>
      </c>
      <c r="G14" s="12">
        <f t="shared" si="1"/>
        <v>19.190694824656184</v>
      </c>
    </row>
    <row r="15" spans="2:7" x14ac:dyDescent="0.25">
      <c r="B15" s="13" t="s">
        <v>16</v>
      </c>
      <c r="C15" s="14">
        <v>0</v>
      </c>
      <c r="D15" s="14"/>
      <c r="E15" s="14">
        <v>0</v>
      </c>
      <c r="F15" s="14">
        <f t="shared" si="0"/>
        <v>0</v>
      </c>
      <c r="G15" s="15" t="str">
        <f t="shared" si="1"/>
        <v>0.0%</v>
      </c>
    </row>
    <row r="16" spans="2:7" x14ac:dyDescent="0.25">
      <c r="B16" s="13" t="s">
        <v>17</v>
      </c>
      <c r="C16" s="14">
        <v>22497311</v>
      </c>
      <c r="D16" s="14">
        <v>0</v>
      </c>
      <c r="E16" s="14">
        <v>0</v>
      </c>
      <c r="F16" s="14">
        <f t="shared" si="0"/>
        <v>0</v>
      </c>
      <c r="G16" s="15" t="str">
        <f t="shared" si="1"/>
        <v>0.0%</v>
      </c>
    </row>
    <row r="17" spans="2:7" x14ac:dyDescent="0.25">
      <c r="B17" s="13" t="s">
        <v>12</v>
      </c>
      <c r="C17" s="14">
        <v>184918345</v>
      </c>
      <c r="D17" s="14">
        <v>0</v>
      </c>
      <c r="E17" s="14">
        <v>93465475.930000007</v>
      </c>
      <c r="F17" s="14">
        <f t="shared" si="0"/>
        <v>93465475.930000007</v>
      </c>
      <c r="G17" s="15" t="str">
        <f t="shared" si="1"/>
        <v>0.0%</v>
      </c>
    </row>
    <row r="18" spans="2:7" x14ac:dyDescent="0.25">
      <c r="B18" s="13" t="s">
        <v>18</v>
      </c>
      <c r="C18" s="14">
        <v>200661202</v>
      </c>
      <c r="D18" s="14"/>
      <c r="E18" s="14">
        <v>32920000</v>
      </c>
      <c r="F18" s="14">
        <f t="shared" si="0"/>
        <v>32920000</v>
      </c>
      <c r="G18" s="15" t="str">
        <f t="shared" si="1"/>
        <v>0.0%</v>
      </c>
    </row>
    <row r="19" spans="2:7" x14ac:dyDescent="0.25">
      <c r="B19" s="13" t="s">
        <v>19</v>
      </c>
      <c r="C19" s="14">
        <v>133261686</v>
      </c>
      <c r="D19" s="14"/>
      <c r="E19" s="14"/>
      <c r="F19" s="14">
        <f t="shared" si="0"/>
        <v>0</v>
      </c>
      <c r="G19" s="15" t="str">
        <f t="shared" si="1"/>
        <v>0.0%</v>
      </c>
    </row>
    <row r="20" spans="2:7" x14ac:dyDescent="0.25">
      <c r="B20" s="13" t="s">
        <v>20</v>
      </c>
      <c r="C20" s="14">
        <v>60000000</v>
      </c>
      <c r="D20" s="14">
        <v>0</v>
      </c>
      <c r="E20" s="14">
        <v>9026401</v>
      </c>
      <c r="F20" s="14">
        <f t="shared" si="0"/>
        <v>9026401</v>
      </c>
      <c r="G20" s="15" t="str">
        <f t="shared" si="1"/>
        <v>0.0%</v>
      </c>
    </row>
    <row r="21" spans="2:7" x14ac:dyDescent="0.25">
      <c r="B21" s="13" t="s">
        <v>13</v>
      </c>
      <c r="C21" s="14">
        <v>84281946</v>
      </c>
      <c r="D21" s="14">
        <v>0</v>
      </c>
      <c r="E21" s="14">
        <v>10919675.41</v>
      </c>
      <c r="F21" s="14">
        <f t="shared" si="0"/>
        <v>10919675.41</v>
      </c>
      <c r="G21" s="15" t="str">
        <f t="shared" si="1"/>
        <v>0.0%</v>
      </c>
    </row>
    <row r="22" spans="2:7" x14ac:dyDescent="0.25">
      <c r="B22" s="13" t="s">
        <v>14</v>
      </c>
      <c r="C22" s="14">
        <v>329470770</v>
      </c>
      <c r="D22" s="14">
        <v>7247474.8200000003</v>
      </c>
      <c r="E22" s="14">
        <v>0</v>
      </c>
      <c r="F22" s="14">
        <f t="shared" si="0"/>
        <v>-7247474.8200000003</v>
      </c>
      <c r="G22" s="15">
        <f t="shared" si="1"/>
        <v>-1</v>
      </c>
    </row>
    <row r="23" spans="2:7" x14ac:dyDescent="0.25">
      <c r="B23" s="10" t="s">
        <v>21</v>
      </c>
      <c r="C23" s="11">
        <v>2054798395</v>
      </c>
      <c r="D23" s="11">
        <v>134763761.33000001</v>
      </c>
      <c r="E23" s="11">
        <v>706576541.70000005</v>
      </c>
      <c r="F23" s="11">
        <f t="shared" si="0"/>
        <v>571812780.37</v>
      </c>
      <c r="G23" s="12">
        <f t="shared" si="1"/>
        <v>4.2430752505474016</v>
      </c>
    </row>
    <row r="24" spans="2:7" x14ac:dyDescent="0.25">
      <c r="B24" s="13" t="s">
        <v>17</v>
      </c>
      <c r="C24" s="14">
        <v>87811859</v>
      </c>
      <c r="D24" s="14"/>
      <c r="E24" s="14">
        <v>3441176.8499999996</v>
      </c>
      <c r="F24" s="14">
        <f t="shared" si="0"/>
        <v>3441176.8499999996</v>
      </c>
      <c r="G24" s="15" t="str">
        <f t="shared" si="1"/>
        <v>0.0%</v>
      </c>
    </row>
    <row r="25" spans="2:7" x14ac:dyDescent="0.25">
      <c r="B25" s="13" t="s">
        <v>12</v>
      </c>
      <c r="C25" s="14">
        <v>137308604</v>
      </c>
      <c r="D25" s="14">
        <v>27054802.18</v>
      </c>
      <c r="E25" s="14">
        <v>262847074.81999999</v>
      </c>
      <c r="F25" s="14">
        <f t="shared" si="0"/>
        <v>235792272.63999999</v>
      </c>
      <c r="G25" s="15">
        <f t="shared" si="1"/>
        <v>8.7153574833493757</v>
      </c>
    </row>
    <row r="26" spans="2:7" x14ac:dyDescent="0.25">
      <c r="B26" s="13" t="s">
        <v>18</v>
      </c>
      <c r="C26" s="14"/>
      <c r="D26" s="14">
        <v>0</v>
      </c>
      <c r="E26" s="14"/>
      <c r="F26" s="14">
        <f t="shared" si="0"/>
        <v>0</v>
      </c>
      <c r="G26" s="15" t="str">
        <f t="shared" si="1"/>
        <v>0.0%</v>
      </c>
    </row>
    <row r="27" spans="2:7" x14ac:dyDescent="0.25">
      <c r="B27" s="13" t="s">
        <v>19</v>
      </c>
      <c r="C27" s="14">
        <v>275575390</v>
      </c>
      <c r="D27" s="14">
        <v>0</v>
      </c>
      <c r="E27" s="14">
        <v>267870117.19999999</v>
      </c>
      <c r="F27" s="14">
        <f t="shared" si="0"/>
        <v>267870117.19999999</v>
      </c>
      <c r="G27" s="15" t="str">
        <f t="shared" si="1"/>
        <v>0.0%</v>
      </c>
    </row>
    <row r="28" spans="2:7" x14ac:dyDescent="0.25">
      <c r="B28" s="13" t="s">
        <v>20</v>
      </c>
      <c r="C28" s="14">
        <v>100000000</v>
      </c>
      <c r="D28" s="14">
        <v>94551577.230000004</v>
      </c>
      <c r="E28" s="14">
        <v>147843273.30000001</v>
      </c>
      <c r="F28" s="14">
        <f t="shared" si="0"/>
        <v>53291696.070000008</v>
      </c>
      <c r="G28" s="15">
        <f t="shared" si="1"/>
        <v>0.56362567004425634</v>
      </c>
    </row>
    <row r="29" spans="2:7" x14ac:dyDescent="0.25">
      <c r="B29" s="13" t="s">
        <v>13</v>
      </c>
      <c r="C29" s="14">
        <v>0</v>
      </c>
      <c r="D29" s="14">
        <v>2505650.25</v>
      </c>
      <c r="E29" s="14">
        <v>0</v>
      </c>
      <c r="F29" s="14">
        <f t="shared" si="0"/>
        <v>-2505650.25</v>
      </c>
      <c r="G29" s="15">
        <f t="shared" si="1"/>
        <v>-1</v>
      </c>
    </row>
    <row r="30" spans="2:7" x14ac:dyDescent="0.25">
      <c r="B30" s="13" t="s">
        <v>14</v>
      </c>
      <c r="C30" s="14">
        <v>519707104</v>
      </c>
      <c r="D30" s="14">
        <v>10651731.67</v>
      </c>
      <c r="E30" s="14">
        <v>24574899.530000001</v>
      </c>
      <c r="F30" s="14">
        <f t="shared" si="0"/>
        <v>13923167.860000001</v>
      </c>
      <c r="G30" s="15">
        <f t="shared" si="1"/>
        <v>1.307127168741381</v>
      </c>
    </row>
    <row r="31" spans="2:7" x14ac:dyDescent="0.25">
      <c r="B31" s="13" t="s">
        <v>22</v>
      </c>
      <c r="C31" s="14">
        <v>934395438</v>
      </c>
      <c r="D31" s="14"/>
      <c r="E31" s="14">
        <v>0</v>
      </c>
      <c r="F31" s="14">
        <f t="shared" si="0"/>
        <v>0</v>
      </c>
      <c r="G31" s="15" t="str">
        <f t="shared" si="1"/>
        <v>0.0%</v>
      </c>
    </row>
    <row r="32" spans="2:7" x14ac:dyDescent="0.25">
      <c r="B32" s="10" t="s">
        <v>23</v>
      </c>
      <c r="C32" s="11">
        <v>913829189</v>
      </c>
      <c r="D32" s="11">
        <v>231983880.22</v>
      </c>
      <c r="E32" s="11">
        <v>1256157</v>
      </c>
      <c r="F32" s="11">
        <f t="shared" si="0"/>
        <v>-230727723.22</v>
      </c>
      <c r="G32" s="12">
        <f t="shared" si="1"/>
        <v>-0.99458515393910674</v>
      </c>
    </row>
    <row r="33" spans="2:7" x14ac:dyDescent="0.25">
      <c r="B33" s="13" t="s">
        <v>12</v>
      </c>
      <c r="C33" s="14">
        <v>907752273</v>
      </c>
      <c r="D33" s="14">
        <v>231983880.22</v>
      </c>
      <c r="E33" s="14"/>
      <c r="F33" s="14">
        <f t="shared" si="0"/>
        <v>-231983880.22</v>
      </c>
      <c r="G33" s="15">
        <f t="shared" si="1"/>
        <v>-1</v>
      </c>
    </row>
    <row r="34" spans="2:7" x14ac:dyDescent="0.25">
      <c r="B34" s="13" t="s">
        <v>13</v>
      </c>
      <c r="C34" s="14">
        <v>6076916</v>
      </c>
      <c r="D34" s="14"/>
      <c r="E34" s="14">
        <v>1256157</v>
      </c>
      <c r="F34" s="14">
        <f t="shared" si="0"/>
        <v>1256157</v>
      </c>
      <c r="G34" s="15" t="str">
        <f t="shared" si="1"/>
        <v>0.0%</v>
      </c>
    </row>
    <row r="35" spans="2:7" x14ac:dyDescent="0.25">
      <c r="B35" s="7" t="s">
        <v>24</v>
      </c>
      <c r="C35" s="8">
        <v>1069971636</v>
      </c>
      <c r="D35" s="8">
        <v>78160292.800000012</v>
      </c>
      <c r="E35" s="8">
        <v>202698785.75</v>
      </c>
      <c r="F35" s="8">
        <f t="shared" si="0"/>
        <v>124538492.94999999</v>
      </c>
      <c r="G35" s="9">
        <f t="shared" si="1"/>
        <v>1.5933729069909519</v>
      </c>
    </row>
    <row r="36" spans="2:7" x14ac:dyDescent="0.25">
      <c r="B36" s="10" t="s">
        <v>25</v>
      </c>
      <c r="C36" s="11">
        <v>671336363</v>
      </c>
      <c r="D36" s="11">
        <v>35607483.350000001</v>
      </c>
      <c r="E36" s="11">
        <v>96574340.650000006</v>
      </c>
      <c r="F36" s="11">
        <f t="shared" si="0"/>
        <v>60966857.300000004</v>
      </c>
      <c r="G36" s="12">
        <f t="shared" si="1"/>
        <v>1.7121922574738775</v>
      </c>
    </row>
    <row r="37" spans="2:7" x14ac:dyDescent="0.25">
      <c r="B37" s="13" t="s">
        <v>12</v>
      </c>
      <c r="C37" s="14">
        <v>189080000</v>
      </c>
      <c r="D37" s="14">
        <v>16266056.5</v>
      </c>
      <c r="E37" s="14">
        <v>44500881.850000001</v>
      </c>
      <c r="F37" s="14">
        <f t="shared" si="0"/>
        <v>28234825.350000001</v>
      </c>
      <c r="G37" s="15">
        <f t="shared" si="1"/>
        <v>1.7358125707973535</v>
      </c>
    </row>
    <row r="38" spans="2:7" x14ac:dyDescent="0.25">
      <c r="B38" s="13" t="s">
        <v>18</v>
      </c>
      <c r="C38" s="14">
        <v>0</v>
      </c>
      <c r="D38" s="14"/>
      <c r="E38" s="14">
        <v>4550000</v>
      </c>
      <c r="F38" s="14">
        <f t="shared" si="0"/>
        <v>4550000</v>
      </c>
      <c r="G38" s="15" t="str">
        <f t="shared" si="1"/>
        <v>0.0%</v>
      </c>
    </row>
    <row r="39" spans="2:7" x14ac:dyDescent="0.25">
      <c r="B39" s="13" t="s">
        <v>19</v>
      </c>
      <c r="C39" s="14">
        <v>9679685</v>
      </c>
      <c r="D39" s="14">
        <v>0</v>
      </c>
      <c r="E39" s="14"/>
      <c r="F39" s="14">
        <f t="shared" si="0"/>
        <v>0</v>
      </c>
      <c r="G39" s="15" t="str">
        <f t="shared" si="1"/>
        <v>0.0%</v>
      </c>
    </row>
    <row r="40" spans="2:7" x14ac:dyDescent="0.25">
      <c r="B40" s="13" t="s">
        <v>20</v>
      </c>
      <c r="C40" s="14">
        <v>60000000</v>
      </c>
      <c r="D40" s="14">
        <v>0</v>
      </c>
      <c r="E40" s="14">
        <v>44763233</v>
      </c>
      <c r="F40" s="14">
        <f t="shared" si="0"/>
        <v>44763233</v>
      </c>
      <c r="G40" s="15" t="str">
        <f t="shared" si="1"/>
        <v>0.0%</v>
      </c>
    </row>
    <row r="41" spans="2:7" x14ac:dyDescent="0.25">
      <c r="B41" s="13" t="s">
        <v>13</v>
      </c>
      <c r="C41" s="14">
        <v>0</v>
      </c>
      <c r="D41" s="14">
        <v>0</v>
      </c>
      <c r="E41" s="14">
        <v>0</v>
      </c>
      <c r="F41" s="14">
        <f t="shared" si="0"/>
        <v>0</v>
      </c>
      <c r="G41" s="15" t="str">
        <f t="shared" si="1"/>
        <v>0.0%</v>
      </c>
    </row>
    <row r="42" spans="2:7" x14ac:dyDescent="0.25">
      <c r="B42" s="13" t="s">
        <v>14</v>
      </c>
      <c r="C42" s="14">
        <v>389933963</v>
      </c>
      <c r="D42" s="14">
        <v>7195194</v>
      </c>
      <c r="E42" s="14">
        <v>2760225.8</v>
      </c>
      <c r="F42" s="14">
        <f t="shared" si="0"/>
        <v>-4434968.2</v>
      </c>
      <c r="G42" s="15">
        <f t="shared" si="1"/>
        <v>-0.61637923869738609</v>
      </c>
    </row>
    <row r="43" spans="2:7" x14ac:dyDescent="0.25">
      <c r="B43" s="13" t="s">
        <v>22</v>
      </c>
      <c r="C43" s="14">
        <v>22642715</v>
      </c>
      <c r="D43" s="14">
        <v>12146232.85</v>
      </c>
      <c r="E43" s="14"/>
      <c r="F43" s="14">
        <f t="shared" si="0"/>
        <v>-12146232.85</v>
      </c>
      <c r="G43" s="15">
        <f t="shared" si="1"/>
        <v>-1</v>
      </c>
    </row>
    <row r="44" spans="2:7" x14ac:dyDescent="0.25">
      <c r="B44" s="10" t="s">
        <v>26</v>
      </c>
      <c r="C44" s="11">
        <v>187567971</v>
      </c>
      <c r="D44" s="11">
        <v>15180372.359999999</v>
      </c>
      <c r="E44" s="11">
        <v>37239342.299999997</v>
      </c>
      <c r="F44" s="11">
        <f t="shared" si="0"/>
        <v>22058969.939999998</v>
      </c>
      <c r="G44" s="12">
        <f t="shared" si="1"/>
        <v>1.4531244304734563</v>
      </c>
    </row>
    <row r="45" spans="2:7" x14ac:dyDescent="0.25">
      <c r="B45" s="13" t="s">
        <v>12</v>
      </c>
      <c r="C45" s="14">
        <v>110000000</v>
      </c>
      <c r="D45" s="14">
        <v>13125343.23</v>
      </c>
      <c r="E45" s="14">
        <v>28539989</v>
      </c>
      <c r="F45" s="14">
        <f t="shared" si="0"/>
        <v>15414645.77</v>
      </c>
      <c r="G45" s="15">
        <f t="shared" si="1"/>
        <v>1.1744184894736653</v>
      </c>
    </row>
    <row r="46" spans="2:7" x14ac:dyDescent="0.25">
      <c r="B46" s="13" t="s">
        <v>13</v>
      </c>
      <c r="C46" s="14">
        <v>0</v>
      </c>
      <c r="D46" s="14"/>
      <c r="E46" s="14">
        <v>0</v>
      </c>
      <c r="F46" s="14">
        <f t="shared" si="0"/>
        <v>0</v>
      </c>
      <c r="G46" s="15" t="str">
        <f t="shared" si="1"/>
        <v>0.0%</v>
      </c>
    </row>
    <row r="47" spans="2:7" x14ac:dyDescent="0.25">
      <c r="B47" s="13" t="s">
        <v>14</v>
      </c>
      <c r="C47" s="14">
        <v>77567971</v>
      </c>
      <c r="D47" s="14">
        <v>2055029.13</v>
      </c>
      <c r="E47" s="14">
        <v>8699353.3000000007</v>
      </c>
      <c r="F47" s="14">
        <f t="shared" si="0"/>
        <v>6644324.1700000009</v>
      </c>
      <c r="G47" s="15">
        <f t="shared" si="1"/>
        <v>3.2332019400620378</v>
      </c>
    </row>
    <row r="48" spans="2:7" x14ac:dyDescent="0.25">
      <c r="B48" s="10" t="s">
        <v>27</v>
      </c>
      <c r="C48" s="11">
        <v>211067302</v>
      </c>
      <c r="D48" s="11">
        <v>27372437.09</v>
      </c>
      <c r="E48" s="11">
        <v>68885102.799999997</v>
      </c>
      <c r="F48" s="11">
        <f t="shared" si="0"/>
        <v>41512665.709999993</v>
      </c>
      <c r="G48" s="12">
        <f t="shared" si="1"/>
        <v>1.5165863957786154</v>
      </c>
    </row>
    <row r="49" spans="2:7" x14ac:dyDescent="0.25">
      <c r="B49" s="13" t="s">
        <v>12</v>
      </c>
      <c r="C49" s="14">
        <v>100000000</v>
      </c>
      <c r="D49" s="14">
        <v>11093870.630000001</v>
      </c>
      <c r="E49" s="14">
        <v>59599576</v>
      </c>
      <c r="F49" s="14">
        <f t="shared" si="0"/>
        <v>48505705.369999997</v>
      </c>
      <c r="G49" s="15">
        <f t="shared" si="1"/>
        <v>4.3722977297780146</v>
      </c>
    </row>
    <row r="50" spans="2:7" x14ac:dyDescent="0.25">
      <c r="B50" s="13" t="s">
        <v>18</v>
      </c>
      <c r="C50" s="14"/>
      <c r="D50" s="14">
        <v>0</v>
      </c>
      <c r="E50" s="14"/>
      <c r="F50" s="14">
        <f t="shared" si="0"/>
        <v>0</v>
      </c>
      <c r="G50" s="15" t="str">
        <f t="shared" si="1"/>
        <v>0.0%</v>
      </c>
    </row>
    <row r="51" spans="2:7" x14ac:dyDescent="0.25">
      <c r="B51" s="13" t="s">
        <v>19</v>
      </c>
      <c r="C51" s="14">
        <v>0</v>
      </c>
      <c r="D51" s="14"/>
      <c r="E51" s="14">
        <v>0</v>
      </c>
      <c r="F51" s="14">
        <f t="shared" si="0"/>
        <v>0</v>
      </c>
      <c r="G51" s="15" t="str">
        <f t="shared" si="1"/>
        <v>0.0%</v>
      </c>
    </row>
    <row r="52" spans="2:7" x14ac:dyDescent="0.25">
      <c r="B52" s="13" t="s">
        <v>20</v>
      </c>
      <c r="C52" s="14">
        <v>0</v>
      </c>
      <c r="D52" s="14"/>
      <c r="E52" s="14"/>
      <c r="F52" s="14">
        <f t="shared" si="0"/>
        <v>0</v>
      </c>
      <c r="G52" s="15" t="str">
        <f t="shared" si="1"/>
        <v>0.0%</v>
      </c>
    </row>
    <row r="53" spans="2:7" x14ac:dyDescent="0.25">
      <c r="B53" s="13" t="s">
        <v>13</v>
      </c>
      <c r="C53" s="14">
        <v>0</v>
      </c>
      <c r="D53" s="14"/>
      <c r="E53" s="14">
        <v>0</v>
      </c>
      <c r="F53" s="14">
        <f t="shared" si="0"/>
        <v>0</v>
      </c>
      <c r="G53" s="15" t="str">
        <f t="shared" si="1"/>
        <v>0.0%</v>
      </c>
    </row>
    <row r="54" spans="2:7" x14ac:dyDescent="0.25">
      <c r="B54" s="13" t="s">
        <v>14</v>
      </c>
      <c r="C54" s="14">
        <v>111067302</v>
      </c>
      <c r="D54" s="14">
        <v>16278566.459999999</v>
      </c>
      <c r="E54" s="14">
        <v>9285526.8000000007</v>
      </c>
      <c r="F54" s="14">
        <f t="shared" si="0"/>
        <v>-6993039.6599999983</v>
      </c>
      <c r="G54" s="15">
        <f t="shared" si="1"/>
        <v>-0.42958571795516681</v>
      </c>
    </row>
    <row r="55" spans="2:7" x14ac:dyDescent="0.25">
      <c r="B55" s="7" t="s">
        <v>28</v>
      </c>
      <c r="C55" s="8">
        <v>3985133221</v>
      </c>
      <c r="D55" s="8">
        <v>128624374.93999998</v>
      </c>
      <c r="E55" s="8">
        <v>711969003.89999986</v>
      </c>
      <c r="F55" s="8">
        <f t="shared" si="0"/>
        <v>583344628.95999992</v>
      </c>
      <c r="G55" s="9">
        <f t="shared" si="1"/>
        <v>4.5352572498961834</v>
      </c>
    </row>
    <row r="56" spans="2:7" x14ac:dyDescent="0.25">
      <c r="B56" s="10" t="s">
        <v>29</v>
      </c>
      <c r="C56" s="11">
        <v>2184745931</v>
      </c>
      <c r="D56" s="11">
        <v>67390858.799999997</v>
      </c>
      <c r="E56" s="11">
        <v>263687310.76000002</v>
      </c>
      <c r="F56" s="11">
        <f t="shared" si="0"/>
        <v>196296451.96000004</v>
      </c>
      <c r="G56" s="12">
        <f t="shared" si="1"/>
        <v>2.9128053189314755</v>
      </c>
    </row>
    <row r="57" spans="2:7" x14ac:dyDescent="0.25">
      <c r="B57" s="13" t="s">
        <v>17</v>
      </c>
      <c r="C57" s="14">
        <v>142049097</v>
      </c>
      <c r="D57" s="14">
        <v>0</v>
      </c>
      <c r="E57" s="14">
        <v>0</v>
      </c>
      <c r="F57" s="14">
        <f t="shared" si="0"/>
        <v>0</v>
      </c>
      <c r="G57" s="15" t="str">
        <f t="shared" si="1"/>
        <v>0.0%</v>
      </c>
    </row>
    <row r="58" spans="2:7" x14ac:dyDescent="0.25">
      <c r="B58" s="13" t="s">
        <v>12</v>
      </c>
      <c r="C58" s="14">
        <v>515957851</v>
      </c>
      <c r="D58" s="14">
        <v>4330477.1399999997</v>
      </c>
      <c r="E58" s="14">
        <v>152774467.84999999</v>
      </c>
      <c r="F58" s="14">
        <f t="shared" si="0"/>
        <v>148443990.71000001</v>
      </c>
      <c r="G58" s="15">
        <f t="shared" si="1"/>
        <v>34.278899509442972</v>
      </c>
    </row>
    <row r="59" spans="2:7" x14ac:dyDescent="0.25">
      <c r="B59" s="13" t="s">
        <v>19</v>
      </c>
      <c r="C59" s="14">
        <v>548506156</v>
      </c>
      <c r="D59" s="14"/>
      <c r="E59" s="14">
        <v>0</v>
      </c>
      <c r="F59" s="14">
        <f t="shared" si="0"/>
        <v>0</v>
      </c>
      <c r="G59" s="15" t="str">
        <f t="shared" si="1"/>
        <v>0.0%</v>
      </c>
    </row>
    <row r="60" spans="2:7" x14ac:dyDescent="0.25">
      <c r="B60" s="13" t="s">
        <v>20</v>
      </c>
      <c r="C60" s="14">
        <v>822757951</v>
      </c>
      <c r="D60" s="14">
        <v>62191682.899999999</v>
      </c>
      <c r="E60" s="14">
        <v>103047483.74000001</v>
      </c>
      <c r="F60" s="14">
        <f t="shared" si="0"/>
        <v>40855800.840000011</v>
      </c>
      <c r="G60" s="15">
        <f t="shared" si="1"/>
        <v>0.6569335148189086</v>
      </c>
    </row>
    <row r="61" spans="2:7" x14ac:dyDescent="0.25">
      <c r="B61" s="13" t="s">
        <v>13</v>
      </c>
      <c r="C61" s="14">
        <v>18597757</v>
      </c>
      <c r="D61" s="14"/>
      <c r="E61" s="14">
        <v>3854548.74</v>
      </c>
      <c r="F61" s="14">
        <f t="shared" si="0"/>
        <v>3854548.74</v>
      </c>
      <c r="G61" s="15" t="str">
        <f t="shared" si="1"/>
        <v>0.0%</v>
      </c>
    </row>
    <row r="62" spans="2:7" x14ac:dyDescent="0.25">
      <c r="B62" s="13" t="s">
        <v>14</v>
      </c>
      <c r="C62" s="14">
        <v>136877119</v>
      </c>
      <c r="D62" s="14">
        <v>868698.76</v>
      </c>
      <c r="E62" s="14">
        <v>4010810.43</v>
      </c>
      <c r="F62" s="14">
        <f t="shared" si="0"/>
        <v>3142111.67</v>
      </c>
      <c r="G62" s="15">
        <f t="shared" si="1"/>
        <v>3.6170325257515041</v>
      </c>
    </row>
    <row r="63" spans="2:7" x14ac:dyDescent="0.25">
      <c r="B63" s="10" t="s">
        <v>30</v>
      </c>
      <c r="C63" s="11">
        <v>635775519</v>
      </c>
      <c r="D63" s="11">
        <v>47223075.469999999</v>
      </c>
      <c r="E63" s="11">
        <v>382352776.97999996</v>
      </c>
      <c r="F63" s="11">
        <f t="shared" si="0"/>
        <v>335129701.50999999</v>
      </c>
      <c r="G63" s="12">
        <f t="shared" si="1"/>
        <v>7.0967360379334483</v>
      </c>
    </row>
    <row r="64" spans="2:7" x14ac:dyDescent="0.25">
      <c r="B64" s="13" t="s">
        <v>17</v>
      </c>
      <c r="C64" s="14"/>
      <c r="D64" s="14">
        <v>0</v>
      </c>
      <c r="E64" s="14"/>
      <c r="F64" s="14">
        <f t="shared" si="0"/>
        <v>0</v>
      </c>
      <c r="G64" s="15" t="str">
        <f t="shared" si="1"/>
        <v>0.0%</v>
      </c>
    </row>
    <row r="65" spans="2:7" x14ac:dyDescent="0.25">
      <c r="B65" s="13" t="s">
        <v>12</v>
      </c>
      <c r="C65" s="14">
        <v>417155181</v>
      </c>
      <c r="D65" s="14">
        <v>42530967.329999998</v>
      </c>
      <c r="E65" s="14">
        <v>370669474.73999995</v>
      </c>
      <c r="F65" s="14">
        <f t="shared" si="0"/>
        <v>328138507.40999997</v>
      </c>
      <c r="G65" s="15">
        <f t="shared" si="1"/>
        <v>7.7152843683040677</v>
      </c>
    </row>
    <row r="66" spans="2:7" x14ac:dyDescent="0.25">
      <c r="B66" s="13" t="s">
        <v>18</v>
      </c>
      <c r="C66" s="14">
        <v>91104925</v>
      </c>
      <c r="D66" s="14"/>
      <c r="E66" s="14">
        <v>0</v>
      </c>
      <c r="F66" s="14">
        <f t="shared" si="0"/>
        <v>0</v>
      </c>
      <c r="G66" s="15" t="str">
        <f t="shared" si="1"/>
        <v>0.0%</v>
      </c>
    </row>
    <row r="67" spans="2:7" x14ac:dyDescent="0.25">
      <c r="B67" s="13" t="s">
        <v>20</v>
      </c>
      <c r="C67" s="14">
        <v>0</v>
      </c>
      <c r="D67" s="14">
        <v>0</v>
      </c>
      <c r="E67" s="14"/>
      <c r="F67" s="14">
        <f t="shared" si="0"/>
        <v>0</v>
      </c>
      <c r="G67" s="15" t="str">
        <f t="shared" si="1"/>
        <v>0.0%</v>
      </c>
    </row>
    <row r="68" spans="2:7" x14ac:dyDescent="0.25">
      <c r="B68" s="13" t="s">
        <v>13</v>
      </c>
      <c r="C68" s="14">
        <v>25195852</v>
      </c>
      <c r="D68" s="14">
        <v>0</v>
      </c>
      <c r="E68" s="14">
        <v>0</v>
      </c>
      <c r="F68" s="14">
        <f t="shared" si="0"/>
        <v>0</v>
      </c>
      <c r="G68" s="15" t="str">
        <f t="shared" si="1"/>
        <v>0.0%</v>
      </c>
    </row>
    <row r="69" spans="2:7" x14ac:dyDescent="0.25">
      <c r="B69" s="13" t="s">
        <v>14</v>
      </c>
      <c r="C69" s="14">
        <v>85497312</v>
      </c>
      <c r="D69" s="14">
        <v>4692108.1399999997</v>
      </c>
      <c r="E69" s="14">
        <v>11683302.24</v>
      </c>
      <c r="F69" s="14">
        <f t="shared" si="0"/>
        <v>6991194.1000000006</v>
      </c>
      <c r="G69" s="15">
        <f t="shared" si="1"/>
        <v>1.4899899770852256</v>
      </c>
    </row>
    <row r="70" spans="2:7" x14ac:dyDescent="0.25">
      <c r="B70" s="13" t="s">
        <v>22</v>
      </c>
      <c r="C70" s="14">
        <v>16822249</v>
      </c>
      <c r="D70" s="14"/>
      <c r="E70" s="14"/>
      <c r="F70" s="14">
        <f t="shared" si="0"/>
        <v>0</v>
      </c>
      <c r="G70" s="15" t="str">
        <f t="shared" si="1"/>
        <v>0.0%</v>
      </c>
    </row>
    <row r="71" spans="2:7" x14ac:dyDescent="0.25">
      <c r="B71" s="10" t="s">
        <v>31</v>
      </c>
      <c r="C71" s="11">
        <v>204788739</v>
      </c>
      <c r="D71" s="11">
        <v>4228898.76</v>
      </c>
      <c r="E71" s="11">
        <v>19714783.27</v>
      </c>
      <c r="F71" s="11">
        <f t="shared" si="0"/>
        <v>15485884.51</v>
      </c>
      <c r="G71" s="12">
        <f t="shared" si="1"/>
        <v>3.6619189507388445</v>
      </c>
    </row>
    <row r="72" spans="2:7" x14ac:dyDescent="0.25">
      <c r="B72" s="13" t="s">
        <v>12</v>
      </c>
      <c r="C72" s="14">
        <v>137811114</v>
      </c>
      <c r="D72" s="14">
        <v>1410764.74</v>
      </c>
      <c r="E72" s="14">
        <v>19714783.27</v>
      </c>
      <c r="F72" s="14">
        <f t="shared" si="0"/>
        <v>18304018.530000001</v>
      </c>
      <c r="G72" s="15">
        <f t="shared" si="1"/>
        <v>12.974536441845011</v>
      </c>
    </row>
    <row r="73" spans="2:7" x14ac:dyDescent="0.25">
      <c r="B73" s="13" t="s">
        <v>18</v>
      </c>
      <c r="C73" s="14"/>
      <c r="D73" s="14">
        <v>0</v>
      </c>
      <c r="E73" s="14"/>
      <c r="F73" s="14">
        <f t="shared" ref="F73:F136" si="2">E73-D73</f>
        <v>0</v>
      </c>
      <c r="G73" s="15" t="str">
        <f t="shared" si="1"/>
        <v>0.0%</v>
      </c>
    </row>
    <row r="74" spans="2:7" x14ac:dyDescent="0.25">
      <c r="B74" s="13" t="s">
        <v>19</v>
      </c>
      <c r="C74" s="14"/>
      <c r="D74" s="14">
        <v>0</v>
      </c>
      <c r="E74" s="14"/>
      <c r="F74" s="14">
        <f t="shared" si="2"/>
        <v>0</v>
      </c>
      <c r="G74" s="15" t="str">
        <f t="shared" ref="G74:G137" si="3">IFERROR(F74/D74,"0.0%")</f>
        <v>0.0%</v>
      </c>
    </row>
    <row r="75" spans="2:7" x14ac:dyDescent="0.25">
      <c r="B75" s="13" t="s">
        <v>14</v>
      </c>
      <c r="C75" s="14">
        <v>66977625</v>
      </c>
      <c r="D75" s="14">
        <v>2818134.02</v>
      </c>
      <c r="E75" s="14">
        <v>0</v>
      </c>
      <c r="F75" s="14">
        <f t="shared" si="2"/>
        <v>-2818134.02</v>
      </c>
      <c r="G75" s="15">
        <f t="shared" si="3"/>
        <v>-1</v>
      </c>
    </row>
    <row r="76" spans="2:7" x14ac:dyDescent="0.25">
      <c r="B76" s="10" t="s">
        <v>32</v>
      </c>
      <c r="C76" s="11">
        <v>959823032</v>
      </c>
      <c r="D76" s="11">
        <v>9781541.9100000001</v>
      </c>
      <c r="E76" s="11">
        <v>46214132.890000001</v>
      </c>
      <c r="F76" s="11">
        <f t="shared" si="2"/>
        <v>36432590.980000004</v>
      </c>
      <c r="G76" s="12">
        <f t="shared" si="3"/>
        <v>3.7246265788376101</v>
      </c>
    </row>
    <row r="77" spans="2:7" x14ac:dyDescent="0.25">
      <c r="B77" s="13" t="s">
        <v>17</v>
      </c>
      <c r="C77" s="14"/>
      <c r="D77" s="14">
        <v>0</v>
      </c>
      <c r="E77" s="14"/>
      <c r="F77" s="14">
        <f t="shared" si="2"/>
        <v>0</v>
      </c>
      <c r="G77" s="15" t="str">
        <f t="shared" si="3"/>
        <v>0.0%</v>
      </c>
    </row>
    <row r="78" spans="2:7" x14ac:dyDescent="0.25">
      <c r="B78" s="13" t="s">
        <v>12</v>
      </c>
      <c r="C78" s="14">
        <v>471723737</v>
      </c>
      <c r="D78" s="14">
        <v>8922087.9700000007</v>
      </c>
      <c r="E78" s="14">
        <v>33159797.870000001</v>
      </c>
      <c r="F78" s="14">
        <f t="shared" si="2"/>
        <v>24237709.899999999</v>
      </c>
      <c r="G78" s="15">
        <f t="shared" si="3"/>
        <v>2.7165961579282656</v>
      </c>
    </row>
    <row r="79" spans="2:7" x14ac:dyDescent="0.25">
      <c r="B79" s="13" t="s">
        <v>18</v>
      </c>
      <c r="C79" s="14">
        <v>316939253</v>
      </c>
      <c r="D79" s="14"/>
      <c r="E79" s="14">
        <v>0</v>
      </c>
      <c r="F79" s="14">
        <f t="shared" si="2"/>
        <v>0</v>
      </c>
      <c r="G79" s="15" t="str">
        <f t="shared" si="3"/>
        <v>0.0%</v>
      </c>
    </row>
    <row r="80" spans="2:7" x14ac:dyDescent="0.25">
      <c r="B80" s="13" t="s">
        <v>20</v>
      </c>
      <c r="C80" s="14">
        <v>0</v>
      </c>
      <c r="D80" s="14">
        <v>0</v>
      </c>
      <c r="E80" s="14"/>
      <c r="F80" s="14">
        <f t="shared" si="2"/>
        <v>0</v>
      </c>
      <c r="G80" s="15" t="str">
        <f t="shared" si="3"/>
        <v>0.0%</v>
      </c>
    </row>
    <row r="81" spans="2:7" x14ac:dyDescent="0.25">
      <c r="B81" s="13" t="s">
        <v>13</v>
      </c>
      <c r="C81" s="14"/>
      <c r="D81" s="14">
        <v>0</v>
      </c>
      <c r="E81" s="14"/>
      <c r="F81" s="14">
        <f t="shared" si="2"/>
        <v>0</v>
      </c>
      <c r="G81" s="15" t="str">
        <f t="shared" si="3"/>
        <v>0.0%</v>
      </c>
    </row>
    <row r="82" spans="2:7" x14ac:dyDescent="0.25">
      <c r="B82" s="13" t="s">
        <v>14</v>
      </c>
      <c r="C82" s="14">
        <v>171160042</v>
      </c>
      <c r="D82" s="14">
        <v>859453.94</v>
      </c>
      <c r="E82" s="14">
        <v>13054335.02</v>
      </c>
      <c r="F82" s="14">
        <f t="shared" si="2"/>
        <v>12194881.08</v>
      </c>
      <c r="G82" s="15">
        <f t="shared" si="3"/>
        <v>14.189103699960931</v>
      </c>
    </row>
    <row r="83" spans="2:7" x14ac:dyDescent="0.25">
      <c r="B83" s="7" t="s">
        <v>33</v>
      </c>
      <c r="C83" s="8">
        <v>2397153101</v>
      </c>
      <c r="D83" s="8">
        <v>32648380.48</v>
      </c>
      <c r="E83" s="8">
        <v>512457191.2299999</v>
      </c>
      <c r="F83" s="8">
        <f t="shared" si="2"/>
        <v>479808810.74999988</v>
      </c>
      <c r="G83" s="9">
        <f t="shared" si="3"/>
        <v>14.696251504540168</v>
      </c>
    </row>
    <row r="84" spans="2:7" x14ac:dyDescent="0.25">
      <c r="B84" s="10" t="s">
        <v>34</v>
      </c>
      <c r="C84" s="11">
        <v>681946003</v>
      </c>
      <c r="D84" s="11">
        <v>26337134.289999999</v>
      </c>
      <c r="E84" s="11">
        <v>185885894.04999998</v>
      </c>
      <c r="F84" s="11">
        <f t="shared" si="2"/>
        <v>159548759.75999999</v>
      </c>
      <c r="G84" s="12">
        <f t="shared" si="3"/>
        <v>6.0579392580528166</v>
      </c>
    </row>
    <row r="85" spans="2:7" x14ac:dyDescent="0.25">
      <c r="B85" s="13" t="s">
        <v>35</v>
      </c>
      <c r="C85" s="14">
        <v>0</v>
      </c>
      <c r="D85" s="14"/>
      <c r="E85" s="14">
        <v>102840690.09999999</v>
      </c>
      <c r="F85" s="14">
        <f t="shared" si="2"/>
        <v>102840690.09999999</v>
      </c>
      <c r="G85" s="15" t="str">
        <f t="shared" si="3"/>
        <v>0.0%</v>
      </c>
    </row>
    <row r="86" spans="2:7" x14ac:dyDescent="0.25">
      <c r="B86" s="13" t="s">
        <v>36</v>
      </c>
      <c r="C86" s="14">
        <v>61974902</v>
      </c>
      <c r="D86" s="14">
        <v>0</v>
      </c>
      <c r="E86" s="14">
        <v>39000</v>
      </c>
      <c r="F86" s="14">
        <f t="shared" si="2"/>
        <v>39000</v>
      </c>
      <c r="G86" s="15" t="str">
        <f t="shared" si="3"/>
        <v>0.0%</v>
      </c>
    </row>
    <row r="87" spans="2:7" x14ac:dyDescent="0.25">
      <c r="B87" s="13" t="s">
        <v>12</v>
      </c>
      <c r="C87" s="14">
        <v>226862072</v>
      </c>
      <c r="D87" s="14">
        <v>22000000</v>
      </c>
      <c r="E87" s="14">
        <v>83006203.949999988</v>
      </c>
      <c r="F87" s="14">
        <f t="shared" si="2"/>
        <v>61006203.949999988</v>
      </c>
      <c r="G87" s="15">
        <f t="shared" si="3"/>
        <v>2.773009270454545</v>
      </c>
    </row>
    <row r="88" spans="2:7" x14ac:dyDescent="0.25">
      <c r="B88" s="13" t="s">
        <v>19</v>
      </c>
      <c r="C88" s="14">
        <v>0</v>
      </c>
      <c r="D88" s="14"/>
      <c r="E88" s="14">
        <v>0</v>
      </c>
      <c r="F88" s="14">
        <f t="shared" si="2"/>
        <v>0</v>
      </c>
      <c r="G88" s="15" t="str">
        <f t="shared" si="3"/>
        <v>0.0%</v>
      </c>
    </row>
    <row r="89" spans="2:7" x14ac:dyDescent="0.25">
      <c r="B89" s="13" t="s">
        <v>20</v>
      </c>
      <c r="C89" s="14">
        <v>321917532</v>
      </c>
      <c r="D89" s="14">
        <v>2077806.49</v>
      </c>
      <c r="E89" s="14">
        <v>0</v>
      </c>
      <c r="F89" s="14">
        <f t="shared" si="2"/>
        <v>-2077806.49</v>
      </c>
      <c r="G89" s="15">
        <f t="shared" si="3"/>
        <v>-1</v>
      </c>
    </row>
    <row r="90" spans="2:7" x14ac:dyDescent="0.25">
      <c r="B90" s="13" t="s">
        <v>13</v>
      </c>
      <c r="C90" s="14">
        <v>14945875</v>
      </c>
      <c r="D90" s="14">
        <v>2259327.7999999998</v>
      </c>
      <c r="E90" s="14"/>
      <c r="F90" s="14">
        <f t="shared" si="2"/>
        <v>-2259327.7999999998</v>
      </c>
      <c r="G90" s="15">
        <f t="shared" si="3"/>
        <v>-1</v>
      </c>
    </row>
    <row r="91" spans="2:7" x14ac:dyDescent="0.25">
      <c r="B91" s="13" t="s">
        <v>14</v>
      </c>
      <c r="C91" s="14">
        <v>45851831</v>
      </c>
      <c r="D91" s="14">
        <v>0</v>
      </c>
      <c r="E91" s="14"/>
      <c r="F91" s="14">
        <f t="shared" si="2"/>
        <v>0</v>
      </c>
      <c r="G91" s="15" t="str">
        <f t="shared" si="3"/>
        <v>0.0%</v>
      </c>
    </row>
    <row r="92" spans="2:7" x14ac:dyDescent="0.25">
      <c r="B92" s="13" t="s">
        <v>22</v>
      </c>
      <c r="C92" s="14">
        <v>10393791</v>
      </c>
      <c r="D92" s="14">
        <v>0</v>
      </c>
      <c r="E92" s="14"/>
      <c r="F92" s="14">
        <f t="shared" si="2"/>
        <v>0</v>
      </c>
      <c r="G92" s="15" t="str">
        <f t="shared" si="3"/>
        <v>0.0%</v>
      </c>
    </row>
    <row r="93" spans="2:7" x14ac:dyDescent="0.25">
      <c r="B93" s="10" t="s">
        <v>37</v>
      </c>
      <c r="C93" s="11">
        <v>847723630</v>
      </c>
      <c r="D93" s="11">
        <v>1182164.29</v>
      </c>
      <c r="E93" s="11">
        <v>216516566.69</v>
      </c>
      <c r="F93" s="11">
        <f t="shared" si="2"/>
        <v>215334402.40000001</v>
      </c>
      <c r="G93" s="12">
        <f>IFERROR(F93/D93,"0.0%")</f>
        <v>182.15268742384359</v>
      </c>
    </row>
    <row r="94" spans="2:7" x14ac:dyDescent="0.25">
      <c r="B94" s="13" t="s">
        <v>12</v>
      </c>
      <c r="C94" s="14">
        <v>351720000</v>
      </c>
      <c r="D94" s="14">
        <v>0</v>
      </c>
      <c r="E94" s="14">
        <v>43218395.079999998</v>
      </c>
      <c r="F94" s="14">
        <f t="shared" si="2"/>
        <v>43218395.079999998</v>
      </c>
      <c r="G94" s="15" t="str">
        <f t="shared" si="3"/>
        <v>0.0%</v>
      </c>
    </row>
    <row r="95" spans="2:7" x14ac:dyDescent="0.25">
      <c r="B95" s="13" t="s">
        <v>19</v>
      </c>
      <c r="C95" s="14">
        <v>88611833</v>
      </c>
      <c r="D95" s="14">
        <v>0</v>
      </c>
      <c r="E95" s="14">
        <v>0</v>
      </c>
      <c r="F95" s="14">
        <f t="shared" si="2"/>
        <v>0</v>
      </c>
      <c r="G95" s="15" t="str">
        <f t="shared" si="3"/>
        <v>0.0%</v>
      </c>
    </row>
    <row r="96" spans="2:7" x14ac:dyDescent="0.25">
      <c r="B96" s="13" t="s">
        <v>20</v>
      </c>
      <c r="C96" s="14">
        <v>318033537</v>
      </c>
      <c r="D96" s="14"/>
      <c r="E96" s="14">
        <v>173298171.60999998</v>
      </c>
      <c r="F96" s="14">
        <f t="shared" si="2"/>
        <v>173298171.60999998</v>
      </c>
      <c r="G96" s="15" t="str">
        <f t="shared" si="3"/>
        <v>0.0%</v>
      </c>
    </row>
    <row r="97" spans="2:7" x14ac:dyDescent="0.25">
      <c r="B97" s="13" t="s">
        <v>14</v>
      </c>
      <c r="C97" s="14">
        <v>89358260</v>
      </c>
      <c r="D97" s="14">
        <v>1182164.29</v>
      </c>
      <c r="E97" s="14">
        <v>0</v>
      </c>
      <c r="F97" s="14">
        <f t="shared" si="2"/>
        <v>-1182164.29</v>
      </c>
      <c r="G97" s="15">
        <f t="shared" si="3"/>
        <v>-1</v>
      </c>
    </row>
    <row r="98" spans="2:7" x14ac:dyDescent="0.25">
      <c r="B98" s="10" t="s">
        <v>38</v>
      </c>
      <c r="C98" s="11">
        <v>362786373</v>
      </c>
      <c r="D98" s="11">
        <v>4318594.5</v>
      </c>
      <c r="E98" s="11">
        <v>17724824.59</v>
      </c>
      <c r="F98" s="11">
        <f t="shared" si="2"/>
        <v>13406230.09</v>
      </c>
      <c r="G98" s="12">
        <f t="shared" si="3"/>
        <v>3.1043039789913132</v>
      </c>
    </row>
    <row r="99" spans="2:7" x14ac:dyDescent="0.25">
      <c r="B99" s="13" t="s">
        <v>12</v>
      </c>
      <c r="C99" s="14">
        <v>110000000</v>
      </c>
      <c r="D99" s="14"/>
      <c r="E99" s="14">
        <v>10200000</v>
      </c>
      <c r="F99" s="14">
        <f t="shared" si="2"/>
        <v>10200000</v>
      </c>
      <c r="G99" s="15" t="str">
        <f t="shared" si="3"/>
        <v>0.0%</v>
      </c>
    </row>
    <row r="100" spans="2:7" x14ac:dyDescent="0.25">
      <c r="B100" s="13" t="s">
        <v>18</v>
      </c>
      <c r="C100" s="14"/>
      <c r="D100" s="14">
        <v>4318594.5</v>
      </c>
      <c r="E100" s="14"/>
      <c r="F100" s="14">
        <f t="shared" si="2"/>
        <v>-4318594.5</v>
      </c>
      <c r="G100" s="15">
        <f t="shared" si="3"/>
        <v>-1</v>
      </c>
    </row>
    <row r="101" spans="2:7" x14ac:dyDescent="0.25">
      <c r="B101" s="13" t="s">
        <v>19</v>
      </c>
      <c r="C101" s="14">
        <v>0</v>
      </c>
      <c r="D101" s="14"/>
      <c r="E101" s="14"/>
      <c r="F101" s="14">
        <f t="shared" si="2"/>
        <v>0</v>
      </c>
      <c r="G101" s="15" t="str">
        <f t="shared" si="3"/>
        <v>0.0%</v>
      </c>
    </row>
    <row r="102" spans="2:7" x14ac:dyDescent="0.25">
      <c r="B102" s="13" t="s">
        <v>14</v>
      </c>
      <c r="C102" s="14">
        <v>252786373</v>
      </c>
      <c r="D102" s="14">
        <v>0</v>
      </c>
      <c r="E102" s="14"/>
      <c r="F102" s="14">
        <f t="shared" si="2"/>
        <v>0</v>
      </c>
      <c r="G102" s="15" t="str">
        <f t="shared" si="3"/>
        <v>0.0%</v>
      </c>
    </row>
    <row r="103" spans="2:7" x14ac:dyDescent="0.25">
      <c r="B103" s="13" t="s">
        <v>22</v>
      </c>
      <c r="C103" s="14">
        <v>0</v>
      </c>
      <c r="D103" s="14"/>
      <c r="E103" s="14">
        <v>7524824.5899999999</v>
      </c>
      <c r="F103" s="14">
        <f t="shared" si="2"/>
        <v>7524824.5899999999</v>
      </c>
      <c r="G103" s="15" t="str">
        <f t="shared" si="3"/>
        <v>0.0%</v>
      </c>
    </row>
    <row r="104" spans="2:7" x14ac:dyDescent="0.25">
      <c r="B104" s="10" t="s">
        <v>39</v>
      </c>
      <c r="C104" s="11">
        <v>494697095</v>
      </c>
      <c r="D104" s="11">
        <v>0</v>
      </c>
      <c r="E104" s="11">
        <v>92106274.560000002</v>
      </c>
      <c r="F104" s="11">
        <f t="shared" si="2"/>
        <v>92106274.560000002</v>
      </c>
      <c r="G104" s="12" t="str">
        <f t="shared" si="3"/>
        <v>0.0%</v>
      </c>
    </row>
    <row r="105" spans="2:7" x14ac:dyDescent="0.25">
      <c r="B105" s="13" t="s">
        <v>12</v>
      </c>
      <c r="C105" s="14">
        <v>130000000</v>
      </c>
      <c r="D105" s="14"/>
      <c r="E105" s="14">
        <v>31275274.210000001</v>
      </c>
      <c r="F105" s="14">
        <f t="shared" si="2"/>
        <v>31275274.210000001</v>
      </c>
      <c r="G105" s="15" t="str">
        <f t="shared" si="3"/>
        <v>0.0%</v>
      </c>
    </row>
    <row r="106" spans="2:7" x14ac:dyDescent="0.25">
      <c r="B106" s="13" t="s">
        <v>20</v>
      </c>
      <c r="C106" s="14">
        <v>282115004</v>
      </c>
      <c r="D106" s="14"/>
      <c r="E106" s="14">
        <v>56120811.530000001</v>
      </c>
      <c r="F106" s="14">
        <f t="shared" si="2"/>
        <v>56120811.530000001</v>
      </c>
      <c r="G106" s="15" t="str">
        <f t="shared" si="3"/>
        <v>0.0%</v>
      </c>
    </row>
    <row r="107" spans="2:7" x14ac:dyDescent="0.25">
      <c r="B107" s="13" t="s">
        <v>14</v>
      </c>
      <c r="C107" s="14">
        <v>82582091</v>
      </c>
      <c r="D107" s="14">
        <v>0</v>
      </c>
      <c r="E107" s="14">
        <v>4710188.82</v>
      </c>
      <c r="F107" s="14">
        <f t="shared" si="2"/>
        <v>4710188.82</v>
      </c>
      <c r="G107" s="15" t="str">
        <f t="shared" si="3"/>
        <v>0.0%</v>
      </c>
    </row>
    <row r="108" spans="2:7" x14ac:dyDescent="0.25">
      <c r="B108" s="10" t="s">
        <v>23</v>
      </c>
      <c r="C108" s="11">
        <v>10000000</v>
      </c>
      <c r="D108" s="11">
        <v>810487.4</v>
      </c>
      <c r="E108" s="11">
        <v>223631.34</v>
      </c>
      <c r="F108" s="11">
        <f t="shared" si="2"/>
        <v>-586856.06000000006</v>
      </c>
      <c r="G108" s="12">
        <f t="shared" si="3"/>
        <v>-0.72407795605459135</v>
      </c>
    </row>
    <row r="109" spans="2:7" x14ac:dyDescent="0.25">
      <c r="B109" s="13" t="s">
        <v>11</v>
      </c>
      <c r="C109" s="14">
        <v>10000000</v>
      </c>
      <c r="D109" s="14">
        <v>810487.4</v>
      </c>
      <c r="E109" s="14">
        <v>223631.34</v>
      </c>
      <c r="F109" s="14">
        <f t="shared" si="2"/>
        <v>-586856.06000000006</v>
      </c>
      <c r="G109" s="15">
        <f t="shared" si="3"/>
        <v>-0.72407795605459135</v>
      </c>
    </row>
    <row r="110" spans="2:7" x14ac:dyDescent="0.25">
      <c r="B110" s="7" t="s">
        <v>40</v>
      </c>
      <c r="C110" s="8">
        <v>6141541311</v>
      </c>
      <c r="D110" s="8">
        <v>307861173.32999998</v>
      </c>
      <c r="E110" s="8">
        <v>429407075.06000006</v>
      </c>
      <c r="F110" s="8">
        <f t="shared" si="2"/>
        <v>121545901.73000008</v>
      </c>
      <c r="G110" s="9">
        <f t="shared" si="3"/>
        <v>0.39480750500393114</v>
      </c>
    </row>
    <row r="111" spans="2:7" x14ac:dyDescent="0.25">
      <c r="B111" s="10" t="s">
        <v>41</v>
      </c>
      <c r="C111" s="11">
        <v>2952648114</v>
      </c>
      <c r="D111" s="11">
        <v>100463832.27000001</v>
      </c>
      <c r="E111" s="11">
        <v>136421239.59</v>
      </c>
      <c r="F111" s="11">
        <f t="shared" si="2"/>
        <v>35957407.319999993</v>
      </c>
      <c r="G111" s="12">
        <f t="shared" si="3"/>
        <v>0.35791395278813593</v>
      </c>
    </row>
    <row r="112" spans="2:7" x14ac:dyDescent="0.25">
      <c r="B112" s="13" t="s">
        <v>17</v>
      </c>
      <c r="C112" s="14">
        <v>5628082</v>
      </c>
      <c r="D112" s="14">
        <v>0</v>
      </c>
      <c r="E112" s="14"/>
      <c r="F112" s="14">
        <f t="shared" si="2"/>
        <v>0</v>
      </c>
      <c r="G112" s="15" t="str">
        <f t="shared" si="3"/>
        <v>0.0%</v>
      </c>
    </row>
    <row r="113" spans="2:7" x14ac:dyDescent="0.25">
      <c r="B113" s="13" t="s">
        <v>12</v>
      </c>
      <c r="C113" s="14">
        <v>233604905</v>
      </c>
      <c r="D113" s="14">
        <v>48112424.549999997</v>
      </c>
      <c r="E113" s="14">
        <v>91454860.280000001</v>
      </c>
      <c r="F113" s="14">
        <f t="shared" si="2"/>
        <v>43342435.730000004</v>
      </c>
      <c r="G113" s="15">
        <f t="shared" si="3"/>
        <v>0.90085744244622579</v>
      </c>
    </row>
    <row r="114" spans="2:7" x14ac:dyDescent="0.25">
      <c r="B114" s="13" t="s">
        <v>18</v>
      </c>
      <c r="C114" s="14">
        <v>2105891782</v>
      </c>
      <c r="D114" s="14">
        <v>38671083.000000007</v>
      </c>
      <c r="E114" s="14">
        <v>22861162.75</v>
      </c>
      <c r="F114" s="14">
        <f t="shared" si="2"/>
        <v>-15809920.250000007</v>
      </c>
      <c r="G114" s="15">
        <f t="shared" si="3"/>
        <v>-0.40883055305174681</v>
      </c>
    </row>
    <row r="115" spans="2:7" x14ac:dyDescent="0.25">
      <c r="B115" s="13" t="s">
        <v>19</v>
      </c>
      <c r="C115" s="14">
        <v>0</v>
      </c>
      <c r="D115" s="14"/>
      <c r="E115" s="14">
        <v>0</v>
      </c>
      <c r="F115" s="14">
        <f t="shared" si="2"/>
        <v>0</v>
      </c>
      <c r="G115" s="15" t="str">
        <f t="shared" si="3"/>
        <v>0.0%</v>
      </c>
    </row>
    <row r="116" spans="2:7" x14ac:dyDescent="0.25">
      <c r="B116" s="13" t="s">
        <v>20</v>
      </c>
      <c r="C116" s="14">
        <v>0</v>
      </c>
      <c r="D116" s="14"/>
      <c r="E116" s="14"/>
      <c r="F116" s="14">
        <f t="shared" si="2"/>
        <v>0</v>
      </c>
      <c r="G116" s="15" t="str">
        <f t="shared" si="3"/>
        <v>0.0%</v>
      </c>
    </row>
    <row r="117" spans="2:7" x14ac:dyDescent="0.25">
      <c r="B117" s="13" t="s">
        <v>13</v>
      </c>
      <c r="C117" s="14">
        <v>30347704</v>
      </c>
      <c r="D117" s="14">
        <v>0</v>
      </c>
      <c r="E117" s="14">
        <v>0</v>
      </c>
      <c r="F117" s="14">
        <f t="shared" si="2"/>
        <v>0</v>
      </c>
      <c r="G117" s="15" t="str">
        <f t="shared" si="3"/>
        <v>0.0%</v>
      </c>
    </row>
    <row r="118" spans="2:7" x14ac:dyDescent="0.25">
      <c r="B118" s="13" t="s">
        <v>14</v>
      </c>
      <c r="C118" s="14">
        <v>577175641</v>
      </c>
      <c r="D118" s="14">
        <v>13680324.720000001</v>
      </c>
      <c r="E118" s="14">
        <v>22105216.560000002</v>
      </c>
      <c r="F118" s="14">
        <f t="shared" si="2"/>
        <v>8424891.8400000017</v>
      </c>
      <c r="G118" s="15">
        <f t="shared" si="3"/>
        <v>0.61584004856867181</v>
      </c>
    </row>
    <row r="119" spans="2:7" x14ac:dyDescent="0.25">
      <c r="B119" s="10" t="s">
        <v>42</v>
      </c>
      <c r="C119" s="11">
        <v>1062071880</v>
      </c>
      <c r="D119" s="11">
        <v>159803674.81</v>
      </c>
      <c r="E119" s="11">
        <v>50362471.700000003</v>
      </c>
      <c r="F119" s="11">
        <f t="shared" si="2"/>
        <v>-109441203.11</v>
      </c>
      <c r="G119" s="12">
        <f t="shared" si="3"/>
        <v>-0.68484784996415815</v>
      </c>
    </row>
    <row r="120" spans="2:7" x14ac:dyDescent="0.25">
      <c r="B120" s="13" t="s">
        <v>35</v>
      </c>
      <c r="C120" s="14"/>
      <c r="D120" s="14">
        <v>1125842.3</v>
      </c>
      <c r="E120" s="14"/>
      <c r="F120" s="14">
        <f t="shared" si="2"/>
        <v>-1125842.3</v>
      </c>
      <c r="G120" s="15">
        <f t="shared" si="3"/>
        <v>-1</v>
      </c>
    </row>
    <row r="121" spans="2:7" x14ac:dyDescent="0.25">
      <c r="B121" s="13" t="s">
        <v>12</v>
      </c>
      <c r="C121" s="14">
        <v>660000000</v>
      </c>
      <c r="D121" s="14">
        <v>153728150.09999999</v>
      </c>
      <c r="E121" s="14">
        <v>35611926.030000001</v>
      </c>
      <c r="F121" s="14">
        <f t="shared" si="2"/>
        <v>-118116224.06999999</v>
      </c>
      <c r="G121" s="15">
        <f t="shared" si="3"/>
        <v>-0.76834479562243818</v>
      </c>
    </row>
    <row r="122" spans="2:7" x14ac:dyDescent="0.25">
      <c r="B122" s="13" t="s">
        <v>19</v>
      </c>
      <c r="C122" s="14">
        <v>7497117</v>
      </c>
      <c r="D122" s="14"/>
      <c r="E122" s="14"/>
      <c r="F122" s="14">
        <f t="shared" si="2"/>
        <v>0</v>
      </c>
      <c r="G122" s="15" t="str">
        <f t="shared" si="3"/>
        <v>0.0%</v>
      </c>
    </row>
    <row r="123" spans="2:7" x14ac:dyDescent="0.25">
      <c r="B123" s="13" t="s">
        <v>20</v>
      </c>
      <c r="C123" s="14">
        <v>0</v>
      </c>
      <c r="D123" s="14">
        <v>0</v>
      </c>
      <c r="E123" s="14"/>
      <c r="F123" s="14">
        <f t="shared" si="2"/>
        <v>0</v>
      </c>
      <c r="G123" s="15" t="str">
        <f t="shared" si="3"/>
        <v>0.0%</v>
      </c>
    </row>
    <row r="124" spans="2:7" x14ac:dyDescent="0.25">
      <c r="B124" s="13" t="s">
        <v>14</v>
      </c>
      <c r="C124" s="14">
        <v>394574763</v>
      </c>
      <c r="D124" s="14">
        <v>4949682.41</v>
      </c>
      <c r="E124" s="14">
        <v>14750545.67</v>
      </c>
      <c r="F124" s="14">
        <f t="shared" si="2"/>
        <v>9800863.2599999998</v>
      </c>
      <c r="G124" s="15">
        <f t="shared" si="3"/>
        <v>1.980099418136203</v>
      </c>
    </row>
    <row r="125" spans="2:7" x14ac:dyDescent="0.25">
      <c r="B125" s="10" t="s">
        <v>43</v>
      </c>
      <c r="C125" s="11">
        <v>1928573868</v>
      </c>
      <c r="D125" s="11">
        <v>47023666.25</v>
      </c>
      <c r="E125" s="11">
        <v>213287049.85999998</v>
      </c>
      <c r="F125" s="11">
        <f t="shared" si="2"/>
        <v>166263383.60999998</v>
      </c>
      <c r="G125" s="12">
        <f t="shared" si="3"/>
        <v>3.5357384242663126</v>
      </c>
    </row>
    <row r="126" spans="2:7" x14ac:dyDescent="0.25">
      <c r="B126" s="13" t="s">
        <v>35</v>
      </c>
      <c r="C126" s="14">
        <v>1125000000</v>
      </c>
      <c r="D126" s="14"/>
      <c r="E126" s="14">
        <v>30227618.159999996</v>
      </c>
      <c r="F126" s="14">
        <f t="shared" si="2"/>
        <v>30227618.159999996</v>
      </c>
      <c r="G126" s="15" t="str">
        <f t="shared" si="3"/>
        <v>0.0%</v>
      </c>
    </row>
    <row r="127" spans="2:7" x14ac:dyDescent="0.25">
      <c r="B127" s="13" t="s">
        <v>12</v>
      </c>
      <c r="C127" s="14">
        <v>141715518</v>
      </c>
      <c r="D127" s="14">
        <v>33325114.469999999</v>
      </c>
      <c r="E127" s="14">
        <v>77267716.070000008</v>
      </c>
      <c r="F127" s="14">
        <f t="shared" si="2"/>
        <v>43942601.600000009</v>
      </c>
      <c r="G127" s="15">
        <f t="shared" si="3"/>
        <v>1.3186031705774965</v>
      </c>
    </row>
    <row r="128" spans="2:7" x14ac:dyDescent="0.25">
      <c r="B128" s="13" t="s">
        <v>18</v>
      </c>
      <c r="C128" s="14">
        <v>99976175</v>
      </c>
      <c r="D128" s="14"/>
      <c r="E128" s="14">
        <v>28059088.73</v>
      </c>
      <c r="F128" s="14">
        <f t="shared" si="2"/>
        <v>28059088.73</v>
      </c>
      <c r="G128" s="15" t="str">
        <f t="shared" si="3"/>
        <v>0.0%</v>
      </c>
    </row>
    <row r="129" spans="2:7" x14ac:dyDescent="0.25">
      <c r="B129" s="13" t="s">
        <v>19</v>
      </c>
      <c r="C129" s="14">
        <v>15289807</v>
      </c>
      <c r="D129" s="14"/>
      <c r="E129" s="14"/>
      <c r="F129" s="14">
        <f t="shared" si="2"/>
        <v>0</v>
      </c>
      <c r="G129" s="15" t="str">
        <f t="shared" si="3"/>
        <v>0.0%</v>
      </c>
    </row>
    <row r="130" spans="2:7" x14ac:dyDescent="0.25">
      <c r="B130" s="13" t="s">
        <v>20</v>
      </c>
      <c r="C130" s="14">
        <v>0</v>
      </c>
      <c r="D130" s="14">
        <v>0</v>
      </c>
      <c r="E130" s="14">
        <v>43418000</v>
      </c>
      <c r="F130" s="14">
        <f t="shared" si="2"/>
        <v>43418000</v>
      </c>
      <c r="G130" s="15" t="str">
        <f t="shared" si="3"/>
        <v>0.0%</v>
      </c>
    </row>
    <row r="131" spans="2:7" x14ac:dyDescent="0.25">
      <c r="B131" s="13" t="s">
        <v>13</v>
      </c>
      <c r="C131" s="14">
        <v>0</v>
      </c>
      <c r="D131" s="14"/>
      <c r="E131" s="14">
        <v>0</v>
      </c>
      <c r="F131" s="14">
        <f t="shared" si="2"/>
        <v>0</v>
      </c>
      <c r="G131" s="15" t="str">
        <f t="shared" si="3"/>
        <v>0.0%</v>
      </c>
    </row>
    <row r="132" spans="2:7" x14ac:dyDescent="0.25">
      <c r="B132" s="13" t="s">
        <v>14</v>
      </c>
      <c r="C132" s="14">
        <v>546592368</v>
      </c>
      <c r="D132" s="14">
        <v>13698551.780000001</v>
      </c>
      <c r="E132" s="14">
        <v>34314626.899999999</v>
      </c>
      <c r="F132" s="14">
        <f t="shared" si="2"/>
        <v>20616075.119999997</v>
      </c>
      <c r="G132" s="15">
        <f t="shared" si="3"/>
        <v>1.5049820923478667</v>
      </c>
    </row>
    <row r="133" spans="2:7" x14ac:dyDescent="0.25">
      <c r="B133" s="10" t="s">
        <v>44</v>
      </c>
      <c r="C133" s="11">
        <v>198247449</v>
      </c>
      <c r="D133" s="11">
        <v>570000</v>
      </c>
      <c r="E133" s="11">
        <v>29336313.91</v>
      </c>
      <c r="F133" s="11">
        <f t="shared" si="2"/>
        <v>28766313.91</v>
      </c>
      <c r="G133" s="12">
        <f t="shared" si="3"/>
        <v>50.467217385964915</v>
      </c>
    </row>
    <row r="134" spans="2:7" x14ac:dyDescent="0.25">
      <c r="B134" s="13" t="s">
        <v>12</v>
      </c>
      <c r="C134" s="14">
        <v>100000000</v>
      </c>
      <c r="D134" s="14"/>
      <c r="E134" s="14">
        <v>24999984.809999999</v>
      </c>
      <c r="F134" s="14">
        <f t="shared" si="2"/>
        <v>24999984.809999999</v>
      </c>
      <c r="G134" s="15" t="str">
        <f t="shared" si="3"/>
        <v>0.0%</v>
      </c>
    </row>
    <row r="135" spans="2:7" x14ac:dyDescent="0.25">
      <c r="B135" s="13" t="s">
        <v>18</v>
      </c>
      <c r="C135" s="14">
        <v>60000000</v>
      </c>
      <c r="D135" s="14">
        <v>570000</v>
      </c>
      <c r="E135" s="14">
        <v>2582520</v>
      </c>
      <c r="F135" s="14">
        <f t="shared" si="2"/>
        <v>2012520</v>
      </c>
      <c r="G135" s="15">
        <f t="shared" si="3"/>
        <v>3.530736842105263</v>
      </c>
    </row>
    <row r="136" spans="2:7" x14ac:dyDescent="0.25">
      <c r="B136" s="13" t="s">
        <v>20</v>
      </c>
      <c r="C136" s="14">
        <v>0</v>
      </c>
      <c r="D136" s="14"/>
      <c r="E136" s="14"/>
      <c r="F136" s="14">
        <f t="shared" si="2"/>
        <v>0</v>
      </c>
      <c r="G136" s="15" t="str">
        <f t="shared" si="3"/>
        <v>0.0%</v>
      </c>
    </row>
    <row r="137" spans="2:7" x14ac:dyDescent="0.25">
      <c r="B137" s="13" t="s">
        <v>13</v>
      </c>
      <c r="C137" s="14">
        <v>0</v>
      </c>
      <c r="D137" s="14"/>
      <c r="E137" s="14">
        <v>1753809.1</v>
      </c>
      <c r="F137" s="14">
        <f t="shared" ref="F137:F200" si="4">E137-D137</f>
        <v>1753809.1</v>
      </c>
      <c r="G137" s="15" t="str">
        <f t="shared" si="3"/>
        <v>0.0%</v>
      </c>
    </row>
    <row r="138" spans="2:7" x14ac:dyDescent="0.25">
      <c r="B138" s="13" t="s">
        <v>14</v>
      </c>
      <c r="C138" s="14">
        <v>38247449</v>
      </c>
      <c r="D138" s="14">
        <v>0</v>
      </c>
      <c r="E138" s="14">
        <v>0</v>
      </c>
      <c r="F138" s="14">
        <f t="shared" si="4"/>
        <v>0</v>
      </c>
      <c r="G138" s="15" t="str">
        <f t="shared" ref="G138:G201" si="5">IFERROR(F138/D138,"0.0%")</f>
        <v>0.0%</v>
      </c>
    </row>
    <row r="139" spans="2:7" x14ac:dyDescent="0.25">
      <c r="B139" s="7" t="s">
        <v>45</v>
      </c>
      <c r="C139" s="8">
        <v>2208173993</v>
      </c>
      <c r="D139" s="8">
        <v>148296129.02000001</v>
      </c>
      <c r="E139" s="8">
        <v>194749467.64000002</v>
      </c>
      <c r="F139" s="8">
        <f t="shared" si="4"/>
        <v>46453338.620000005</v>
      </c>
      <c r="G139" s="9">
        <f t="shared" si="5"/>
        <v>0.3132471422348122</v>
      </c>
    </row>
    <row r="140" spans="2:7" x14ac:dyDescent="0.25">
      <c r="B140" s="10" t="s">
        <v>46</v>
      </c>
      <c r="C140" s="11">
        <v>1116546664</v>
      </c>
      <c r="D140" s="11">
        <v>58826378.219999999</v>
      </c>
      <c r="E140" s="11">
        <v>52839797.359999999</v>
      </c>
      <c r="F140" s="11">
        <f t="shared" si="4"/>
        <v>-5986580.8599999994</v>
      </c>
      <c r="G140" s="12">
        <f t="shared" si="5"/>
        <v>-0.10176694607326107</v>
      </c>
    </row>
    <row r="141" spans="2:7" x14ac:dyDescent="0.25">
      <c r="B141" s="13" t="s">
        <v>12</v>
      </c>
      <c r="C141" s="14">
        <v>142864941</v>
      </c>
      <c r="D141" s="14">
        <v>0</v>
      </c>
      <c r="E141" s="14">
        <v>38561551.339999996</v>
      </c>
      <c r="F141" s="14">
        <f t="shared" si="4"/>
        <v>38561551.339999996</v>
      </c>
      <c r="G141" s="15" t="str">
        <f t="shared" si="5"/>
        <v>0.0%</v>
      </c>
    </row>
    <row r="142" spans="2:7" x14ac:dyDescent="0.25">
      <c r="B142" s="13" t="s">
        <v>18</v>
      </c>
      <c r="C142" s="14">
        <v>0</v>
      </c>
      <c r="D142" s="14">
        <v>54080771.850000001</v>
      </c>
      <c r="E142" s="14">
        <v>14278246.02</v>
      </c>
      <c r="F142" s="14">
        <f t="shared" si="4"/>
        <v>-39802525.829999998</v>
      </c>
      <c r="G142" s="15">
        <f t="shared" si="5"/>
        <v>-0.73598294677445508</v>
      </c>
    </row>
    <row r="143" spans="2:7" x14ac:dyDescent="0.25">
      <c r="B143" s="13" t="s">
        <v>19</v>
      </c>
      <c r="C143" s="14">
        <v>0</v>
      </c>
      <c r="D143" s="14"/>
      <c r="E143" s="14">
        <v>0</v>
      </c>
      <c r="F143" s="14">
        <f t="shared" si="4"/>
        <v>0</v>
      </c>
      <c r="G143" s="15" t="str">
        <f t="shared" si="5"/>
        <v>0.0%</v>
      </c>
    </row>
    <row r="144" spans="2:7" x14ac:dyDescent="0.25">
      <c r="B144" s="13" t="s">
        <v>20</v>
      </c>
      <c r="C144" s="14">
        <v>0</v>
      </c>
      <c r="D144" s="14"/>
      <c r="E144" s="14"/>
      <c r="F144" s="14">
        <f t="shared" si="4"/>
        <v>0</v>
      </c>
      <c r="G144" s="15" t="str">
        <f t="shared" si="5"/>
        <v>0.0%</v>
      </c>
    </row>
    <row r="145" spans="2:7" x14ac:dyDescent="0.25">
      <c r="B145" s="13" t="s">
        <v>13</v>
      </c>
      <c r="C145" s="14">
        <v>5128364</v>
      </c>
      <c r="D145" s="14"/>
      <c r="E145" s="14">
        <v>0</v>
      </c>
      <c r="F145" s="14">
        <f t="shared" si="4"/>
        <v>0</v>
      </c>
      <c r="G145" s="15" t="str">
        <f t="shared" si="5"/>
        <v>0.0%</v>
      </c>
    </row>
    <row r="146" spans="2:7" x14ac:dyDescent="0.25">
      <c r="B146" s="13" t="s">
        <v>14</v>
      </c>
      <c r="C146" s="14">
        <v>291923846</v>
      </c>
      <c r="D146" s="14">
        <v>4745606.37</v>
      </c>
      <c r="E146" s="14">
        <v>0</v>
      </c>
      <c r="F146" s="14">
        <f t="shared" si="4"/>
        <v>-4745606.37</v>
      </c>
      <c r="G146" s="15">
        <f t="shared" si="5"/>
        <v>-1</v>
      </c>
    </row>
    <row r="147" spans="2:7" x14ac:dyDescent="0.25">
      <c r="B147" s="13" t="s">
        <v>22</v>
      </c>
      <c r="C147" s="14">
        <v>676629513</v>
      </c>
      <c r="D147" s="14">
        <v>0</v>
      </c>
      <c r="E147" s="14">
        <v>0</v>
      </c>
      <c r="F147" s="14">
        <f t="shared" si="4"/>
        <v>0</v>
      </c>
      <c r="G147" s="15" t="str">
        <f t="shared" si="5"/>
        <v>0.0%</v>
      </c>
    </row>
    <row r="148" spans="2:7" x14ac:dyDescent="0.25">
      <c r="B148" s="10" t="s">
        <v>47</v>
      </c>
      <c r="C148" s="11">
        <v>499506966</v>
      </c>
      <c r="D148" s="11">
        <v>68084385.819999993</v>
      </c>
      <c r="E148" s="11">
        <v>93268758.350000009</v>
      </c>
      <c r="F148" s="11">
        <f t="shared" si="4"/>
        <v>25184372.530000016</v>
      </c>
      <c r="G148" s="12">
        <f t="shared" si="5"/>
        <v>0.36989938627899072</v>
      </c>
    </row>
    <row r="149" spans="2:7" x14ac:dyDescent="0.25">
      <c r="B149" s="13" t="s">
        <v>17</v>
      </c>
      <c r="C149" s="14">
        <v>71206749</v>
      </c>
      <c r="D149" s="14">
        <v>0</v>
      </c>
      <c r="E149" s="14">
        <v>0</v>
      </c>
      <c r="F149" s="14">
        <f t="shared" si="4"/>
        <v>0</v>
      </c>
      <c r="G149" s="15" t="str">
        <f t="shared" si="5"/>
        <v>0.0%</v>
      </c>
    </row>
    <row r="150" spans="2:7" x14ac:dyDescent="0.25">
      <c r="B150" s="13" t="s">
        <v>12</v>
      </c>
      <c r="C150" s="14">
        <v>344000000</v>
      </c>
      <c r="D150" s="14">
        <v>0</v>
      </c>
      <c r="E150" s="14">
        <v>34780978.210000008</v>
      </c>
      <c r="F150" s="14">
        <f t="shared" si="4"/>
        <v>34780978.210000008</v>
      </c>
      <c r="G150" s="15" t="str">
        <f t="shared" si="5"/>
        <v>0.0%</v>
      </c>
    </row>
    <row r="151" spans="2:7" x14ac:dyDescent="0.25">
      <c r="B151" s="13" t="s">
        <v>18</v>
      </c>
      <c r="C151" s="14">
        <v>0</v>
      </c>
      <c r="D151" s="14">
        <v>65172194.329999991</v>
      </c>
      <c r="E151" s="14">
        <v>7971183.0300000003</v>
      </c>
      <c r="F151" s="14">
        <f t="shared" si="4"/>
        <v>-57201011.29999999</v>
      </c>
      <c r="G151" s="15">
        <f t="shared" si="5"/>
        <v>-0.87769043052873374</v>
      </c>
    </row>
    <row r="152" spans="2:7" x14ac:dyDescent="0.25">
      <c r="B152" s="13" t="s">
        <v>19</v>
      </c>
      <c r="C152" s="14">
        <v>0</v>
      </c>
      <c r="D152" s="14"/>
      <c r="E152" s="14">
        <v>40156894.880000003</v>
      </c>
      <c r="F152" s="14">
        <f t="shared" si="4"/>
        <v>40156894.880000003</v>
      </c>
      <c r="G152" s="15" t="str">
        <f t="shared" si="5"/>
        <v>0.0%</v>
      </c>
    </row>
    <row r="153" spans="2:7" x14ac:dyDescent="0.25">
      <c r="B153" s="13" t="s">
        <v>20</v>
      </c>
      <c r="C153" s="14">
        <v>0</v>
      </c>
      <c r="D153" s="14">
        <v>0</v>
      </c>
      <c r="E153" s="14"/>
      <c r="F153" s="14">
        <f t="shared" si="4"/>
        <v>0</v>
      </c>
      <c r="G153" s="15" t="str">
        <f t="shared" si="5"/>
        <v>0.0%</v>
      </c>
    </row>
    <row r="154" spans="2:7" x14ac:dyDescent="0.25">
      <c r="B154" s="13" t="s">
        <v>13</v>
      </c>
      <c r="C154" s="14">
        <v>6605027</v>
      </c>
      <c r="D154" s="14"/>
      <c r="E154" s="14">
        <v>0</v>
      </c>
      <c r="F154" s="14">
        <f t="shared" si="4"/>
        <v>0</v>
      </c>
      <c r="G154" s="15" t="str">
        <f t="shared" si="5"/>
        <v>0.0%</v>
      </c>
    </row>
    <row r="155" spans="2:7" x14ac:dyDescent="0.25">
      <c r="B155" s="13" t="s">
        <v>14</v>
      </c>
      <c r="C155" s="14">
        <v>77695190</v>
      </c>
      <c r="D155" s="14">
        <v>2912191.49</v>
      </c>
      <c r="E155" s="14">
        <v>10359702.23</v>
      </c>
      <c r="F155" s="14">
        <f t="shared" si="4"/>
        <v>7447510.7400000002</v>
      </c>
      <c r="G155" s="15">
        <f t="shared" si="5"/>
        <v>2.5573561235837552</v>
      </c>
    </row>
    <row r="156" spans="2:7" x14ac:dyDescent="0.25">
      <c r="B156" s="13" t="s">
        <v>22</v>
      </c>
      <c r="C156" s="14">
        <v>0</v>
      </c>
      <c r="D156" s="14"/>
      <c r="E156" s="14">
        <v>0</v>
      </c>
      <c r="F156" s="14">
        <f t="shared" si="4"/>
        <v>0</v>
      </c>
      <c r="G156" s="15" t="str">
        <f t="shared" si="5"/>
        <v>0.0%</v>
      </c>
    </row>
    <row r="157" spans="2:7" x14ac:dyDescent="0.25">
      <c r="B157" s="10" t="s">
        <v>48</v>
      </c>
      <c r="C157" s="11">
        <v>158831593</v>
      </c>
      <c r="D157" s="11">
        <v>21385364.979999997</v>
      </c>
      <c r="E157" s="11">
        <v>25943030.530000001</v>
      </c>
      <c r="F157" s="11">
        <f t="shared" si="4"/>
        <v>4557665.5500000045</v>
      </c>
      <c r="G157" s="12">
        <f t="shared" si="5"/>
        <v>0.21312077461677276</v>
      </c>
    </row>
    <row r="158" spans="2:7" x14ac:dyDescent="0.25">
      <c r="B158" s="13" t="s">
        <v>17</v>
      </c>
      <c r="C158" s="14">
        <v>28691424</v>
      </c>
      <c r="D158" s="14"/>
      <c r="E158" s="14">
        <v>0</v>
      </c>
      <c r="F158" s="14">
        <f t="shared" si="4"/>
        <v>0</v>
      </c>
      <c r="G158" s="15" t="str">
        <f t="shared" si="5"/>
        <v>0.0%</v>
      </c>
    </row>
    <row r="159" spans="2:7" x14ac:dyDescent="0.25">
      <c r="B159" s="13" t="s">
        <v>12</v>
      </c>
      <c r="C159" s="14">
        <v>100000000</v>
      </c>
      <c r="D159" s="14"/>
      <c r="E159" s="14">
        <v>9999991.4100000001</v>
      </c>
      <c r="F159" s="14">
        <f t="shared" si="4"/>
        <v>9999991.4100000001</v>
      </c>
      <c r="G159" s="15" t="str">
        <f t="shared" si="5"/>
        <v>0.0%</v>
      </c>
    </row>
    <row r="160" spans="2:7" x14ac:dyDescent="0.25">
      <c r="B160" s="13" t="s">
        <v>18</v>
      </c>
      <c r="C160" s="14">
        <v>0</v>
      </c>
      <c r="D160" s="14">
        <v>18778456.119999997</v>
      </c>
      <c r="E160" s="14">
        <v>7252022.5199999986</v>
      </c>
      <c r="F160" s="14">
        <f t="shared" si="4"/>
        <v>-11526433.599999998</v>
      </c>
      <c r="G160" s="15">
        <f t="shared" si="5"/>
        <v>-0.61381156823237282</v>
      </c>
    </row>
    <row r="161" spans="2:7" x14ac:dyDescent="0.25">
      <c r="B161" s="13" t="s">
        <v>20</v>
      </c>
      <c r="C161" s="14">
        <v>0</v>
      </c>
      <c r="D161" s="14">
        <v>0</v>
      </c>
      <c r="E161" s="14"/>
      <c r="F161" s="14">
        <f t="shared" si="4"/>
        <v>0</v>
      </c>
      <c r="G161" s="15" t="str">
        <f t="shared" si="5"/>
        <v>0.0%</v>
      </c>
    </row>
    <row r="162" spans="2:7" x14ac:dyDescent="0.25">
      <c r="B162" s="13" t="s">
        <v>13</v>
      </c>
      <c r="C162" s="14">
        <v>0</v>
      </c>
      <c r="D162" s="14">
        <v>2606908.86</v>
      </c>
      <c r="E162" s="14">
        <v>0</v>
      </c>
      <c r="F162" s="14">
        <f t="shared" si="4"/>
        <v>-2606908.86</v>
      </c>
      <c r="G162" s="15">
        <f t="shared" si="5"/>
        <v>-1</v>
      </c>
    </row>
    <row r="163" spans="2:7" x14ac:dyDescent="0.25">
      <c r="B163" s="13" t="s">
        <v>14</v>
      </c>
      <c r="C163" s="14">
        <v>30140169</v>
      </c>
      <c r="D163" s="14">
        <v>0</v>
      </c>
      <c r="E163" s="14">
        <v>8691016.5999999996</v>
      </c>
      <c r="F163" s="14">
        <f t="shared" si="4"/>
        <v>8691016.5999999996</v>
      </c>
      <c r="G163" s="15" t="str">
        <f t="shared" si="5"/>
        <v>0.0%</v>
      </c>
    </row>
    <row r="164" spans="2:7" x14ac:dyDescent="0.25">
      <c r="B164" s="10" t="s">
        <v>49</v>
      </c>
      <c r="C164" s="11">
        <v>433288770</v>
      </c>
      <c r="D164" s="11">
        <v>0</v>
      </c>
      <c r="E164" s="11">
        <v>22697881.399999999</v>
      </c>
      <c r="F164" s="11">
        <f t="shared" si="4"/>
        <v>22697881.399999999</v>
      </c>
      <c r="G164" s="12" t="str">
        <f t="shared" si="5"/>
        <v>0.0%</v>
      </c>
    </row>
    <row r="165" spans="2:7" x14ac:dyDescent="0.25">
      <c r="B165" s="13" t="s">
        <v>16</v>
      </c>
      <c r="C165" s="14">
        <v>14209271</v>
      </c>
      <c r="D165" s="14"/>
      <c r="E165" s="14"/>
      <c r="F165" s="14">
        <f t="shared" si="4"/>
        <v>0</v>
      </c>
      <c r="G165" s="15" t="str">
        <f t="shared" si="5"/>
        <v>0.0%</v>
      </c>
    </row>
    <row r="166" spans="2:7" x14ac:dyDescent="0.25">
      <c r="B166" s="13" t="s">
        <v>17</v>
      </c>
      <c r="C166" s="14">
        <v>17426687</v>
      </c>
      <c r="D166" s="14"/>
      <c r="E166" s="14"/>
      <c r="F166" s="14">
        <f t="shared" si="4"/>
        <v>0</v>
      </c>
      <c r="G166" s="15" t="str">
        <f t="shared" si="5"/>
        <v>0.0%</v>
      </c>
    </row>
    <row r="167" spans="2:7" x14ac:dyDescent="0.25">
      <c r="B167" s="13" t="s">
        <v>12</v>
      </c>
      <c r="C167" s="14">
        <v>375362153</v>
      </c>
      <c r="D167" s="14">
        <v>0</v>
      </c>
      <c r="E167" s="14">
        <v>22697881.399999999</v>
      </c>
      <c r="F167" s="14">
        <f t="shared" si="4"/>
        <v>22697881.399999999</v>
      </c>
      <c r="G167" s="15" t="str">
        <f t="shared" si="5"/>
        <v>0.0%</v>
      </c>
    </row>
    <row r="168" spans="2:7" x14ac:dyDescent="0.25">
      <c r="B168" s="13" t="s">
        <v>50</v>
      </c>
      <c r="C168" s="14">
        <v>3186132</v>
      </c>
      <c r="D168" s="14">
        <v>0</v>
      </c>
      <c r="E168" s="14"/>
      <c r="F168" s="14">
        <f t="shared" si="4"/>
        <v>0</v>
      </c>
      <c r="G168" s="15" t="str">
        <f t="shared" si="5"/>
        <v>0.0%</v>
      </c>
    </row>
    <row r="169" spans="2:7" x14ac:dyDescent="0.25">
      <c r="B169" s="13" t="s">
        <v>20</v>
      </c>
      <c r="C169" s="14">
        <v>0</v>
      </c>
      <c r="D169" s="14"/>
      <c r="E169" s="14"/>
      <c r="F169" s="14">
        <f t="shared" si="4"/>
        <v>0</v>
      </c>
      <c r="G169" s="15" t="str">
        <f t="shared" si="5"/>
        <v>0.0%</v>
      </c>
    </row>
    <row r="170" spans="2:7" x14ac:dyDescent="0.25">
      <c r="B170" s="13" t="s">
        <v>13</v>
      </c>
      <c r="C170" s="14">
        <v>11177990</v>
      </c>
      <c r="D170" s="14"/>
      <c r="E170" s="14"/>
      <c r="F170" s="14">
        <f t="shared" si="4"/>
        <v>0</v>
      </c>
      <c r="G170" s="15" t="str">
        <f t="shared" si="5"/>
        <v>0.0%</v>
      </c>
    </row>
    <row r="171" spans="2:7" x14ac:dyDescent="0.25">
      <c r="B171" s="13" t="s">
        <v>14</v>
      </c>
      <c r="C171" s="14">
        <v>11926537</v>
      </c>
      <c r="D171" s="14">
        <v>0</v>
      </c>
      <c r="E171" s="14"/>
      <c r="F171" s="14">
        <f t="shared" si="4"/>
        <v>0</v>
      </c>
      <c r="G171" s="15" t="str">
        <f t="shared" si="5"/>
        <v>0.0%</v>
      </c>
    </row>
    <row r="172" spans="2:7" x14ac:dyDescent="0.25">
      <c r="B172" s="10" t="s">
        <v>23</v>
      </c>
      <c r="C172" s="11">
        <v>0</v>
      </c>
      <c r="D172" s="11"/>
      <c r="E172" s="11"/>
      <c r="F172" s="11">
        <f t="shared" si="4"/>
        <v>0</v>
      </c>
      <c r="G172" s="12" t="str">
        <f t="shared" si="5"/>
        <v>0.0%</v>
      </c>
    </row>
    <row r="173" spans="2:7" x14ac:dyDescent="0.25">
      <c r="B173" s="13" t="s">
        <v>13</v>
      </c>
      <c r="C173" s="14">
        <v>0</v>
      </c>
      <c r="D173" s="14"/>
      <c r="E173" s="14"/>
      <c r="F173" s="14">
        <f t="shared" si="4"/>
        <v>0</v>
      </c>
      <c r="G173" s="15" t="str">
        <f t="shared" si="5"/>
        <v>0.0%</v>
      </c>
    </row>
    <row r="174" spans="2:7" x14ac:dyDescent="0.25">
      <c r="B174" s="7" t="s">
        <v>51</v>
      </c>
      <c r="C174" s="8">
        <v>546731279</v>
      </c>
      <c r="D174" s="8">
        <v>56302810.99000001</v>
      </c>
      <c r="E174" s="8">
        <v>98883610.399999991</v>
      </c>
      <c r="F174" s="8">
        <f t="shared" si="4"/>
        <v>42580799.409999982</v>
      </c>
      <c r="G174" s="9">
        <f t="shared" si="5"/>
        <v>0.75628194509795954</v>
      </c>
    </row>
    <row r="175" spans="2:7" x14ac:dyDescent="0.25">
      <c r="B175" s="10" t="s">
        <v>52</v>
      </c>
      <c r="C175" s="11">
        <v>173058068</v>
      </c>
      <c r="D175" s="11">
        <v>18314140.539999999</v>
      </c>
      <c r="E175" s="11">
        <v>15960891.639999999</v>
      </c>
      <c r="F175" s="11">
        <f t="shared" si="4"/>
        <v>-2353248.9000000004</v>
      </c>
      <c r="G175" s="12">
        <f t="shared" si="5"/>
        <v>-0.12849354818809317</v>
      </c>
    </row>
    <row r="176" spans="2:7" x14ac:dyDescent="0.25">
      <c r="B176" s="13" t="s">
        <v>12</v>
      </c>
      <c r="C176" s="14">
        <v>100000000</v>
      </c>
      <c r="D176" s="14">
        <v>0</v>
      </c>
      <c r="E176" s="14">
        <v>7628221.7599999998</v>
      </c>
      <c r="F176" s="14">
        <f t="shared" si="4"/>
        <v>7628221.7599999998</v>
      </c>
      <c r="G176" s="15" t="str">
        <f t="shared" si="5"/>
        <v>0.0%</v>
      </c>
    </row>
    <row r="177" spans="2:7" x14ac:dyDescent="0.25">
      <c r="B177" s="13" t="s">
        <v>18</v>
      </c>
      <c r="C177" s="14">
        <v>0</v>
      </c>
      <c r="D177" s="14">
        <v>9204772.1300000008</v>
      </c>
      <c r="E177" s="14">
        <v>8332669.879999999</v>
      </c>
      <c r="F177" s="14">
        <f t="shared" si="4"/>
        <v>-872102.25000000186</v>
      </c>
      <c r="G177" s="15">
        <f t="shared" si="5"/>
        <v>-9.4744577886688192E-2</v>
      </c>
    </row>
    <row r="178" spans="2:7" x14ac:dyDescent="0.25">
      <c r="B178" s="13" t="s">
        <v>19</v>
      </c>
      <c r="C178" s="14">
        <v>0</v>
      </c>
      <c r="D178" s="14"/>
      <c r="E178" s="14">
        <v>0</v>
      </c>
      <c r="F178" s="14">
        <f t="shared" si="4"/>
        <v>0</v>
      </c>
      <c r="G178" s="15" t="str">
        <f t="shared" si="5"/>
        <v>0.0%</v>
      </c>
    </row>
    <row r="179" spans="2:7" x14ac:dyDescent="0.25">
      <c r="B179" s="13" t="s">
        <v>20</v>
      </c>
      <c r="C179" s="14">
        <v>0</v>
      </c>
      <c r="D179" s="14">
        <v>0</v>
      </c>
      <c r="E179" s="14"/>
      <c r="F179" s="14">
        <f t="shared" si="4"/>
        <v>0</v>
      </c>
      <c r="G179" s="15" t="str">
        <f t="shared" si="5"/>
        <v>0.0%</v>
      </c>
    </row>
    <row r="180" spans="2:7" x14ac:dyDescent="0.25">
      <c r="B180" s="13" t="s">
        <v>13</v>
      </c>
      <c r="C180" s="14">
        <v>942341</v>
      </c>
      <c r="D180" s="14">
        <v>0</v>
      </c>
      <c r="E180" s="14"/>
      <c r="F180" s="14">
        <f t="shared" si="4"/>
        <v>0</v>
      </c>
      <c r="G180" s="15" t="str">
        <f t="shared" si="5"/>
        <v>0.0%</v>
      </c>
    </row>
    <row r="181" spans="2:7" x14ac:dyDescent="0.25">
      <c r="B181" s="13" t="s">
        <v>14</v>
      </c>
      <c r="C181" s="14">
        <v>72115727</v>
      </c>
      <c r="D181" s="14">
        <v>9109368.4100000001</v>
      </c>
      <c r="E181" s="14">
        <v>0</v>
      </c>
      <c r="F181" s="14">
        <f t="shared" si="4"/>
        <v>-9109368.4100000001</v>
      </c>
      <c r="G181" s="15">
        <f t="shared" si="5"/>
        <v>-1</v>
      </c>
    </row>
    <row r="182" spans="2:7" x14ac:dyDescent="0.25">
      <c r="B182" s="10" t="s">
        <v>53</v>
      </c>
      <c r="C182" s="11">
        <v>373673211</v>
      </c>
      <c r="D182" s="11">
        <v>37988670.450000003</v>
      </c>
      <c r="E182" s="11">
        <v>82922718.760000005</v>
      </c>
      <c r="F182" s="11">
        <f t="shared" si="4"/>
        <v>44934048.310000002</v>
      </c>
      <c r="G182" s="12">
        <f t="shared" si="5"/>
        <v>1.182827610909452</v>
      </c>
    </row>
    <row r="183" spans="2:7" x14ac:dyDescent="0.25">
      <c r="B183" s="13" t="s">
        <v>17</v>
      </c>
      <c r="C183" s="14">
        <v>22512328</v>
      </c>
      <c r="D183" s="14"/>
      <c r="E183" s="14">
        <v>0</v>
      </c>
      <c r="F183" s="14">
        <f t="shared" si="4"/>
        <v>0</v>
      </c>
      <c r="G183" s="15" t="str">
        <f t="shared" si="5"/>
        <v>0.0%</v>
      </c>
    </row>
    <row r="184" spans="2:7" x14ac:dyDescent="0.25">
      <c r="B184" s="13" t="s">
        <v>11</v>
      </c>
      <c r="C184" s="14"/>
      <c r="D184" s="14">
        <v>0</v>
      </c>
      <c r="E184" s="14"/>
      <c r="F184" s="14">
        <f t="shared" si="4"/>
        <v>0</v>
      </c>
      <c r="G184" s="15" t="str">
        <f t="shared" si="5"/>
        <v>0.0%</v>
      </c>
    </row>
    <row r="185" spans="2:7" x14ac:dyDescent="0.25">
      <c r="B185" s="13" t="s">
        <v>12</v>
      </c>
      <c r="C185" s="14">
        <v>110000000</v>
      </c>
      <c r="D185" s="14">
        <v>6536009.1399999997</v>
      </c>
      <c r="E185" s="14">
        <v>26029797.870000001</v>
      </c>
      <c r="F185" s="14">
        <f t="shared" si="4"/>
        <v>19493788.73</v>
      </c>
      <c r="G185" s="15">
        <f t="shared" si="5"/>
        <v>2.9825216446989242</v>
      </c>
    </row>
    <row r="186" spans="2:7" x14ac:dyDescent="0.25">
      <c r="B186" s="13" t="s">
        <v>18</v>
      </c>
      <c r="C186" s="14">
        <v>0</v>
      </c>
      <c r="D186" s="14">
        <v>21732893.270000003</v>
      </c>
      <c r="E186" s="14">
        <v>10214931.779999999</v>
      </c>
      <c r="F186" s="14">
        <f t="shared" si="4"/>
        <v>-11517961.490000004</v>
      </c>
      <c r="G186" s="15">
        <f t="shared" si="5"/>
        <v>-0.52997828438698269</v>
      </c>
    </row>
    <row r="187" spans="2:7" x14ac:dyDescent="0.25">
      <c r="B187" s="13" t="s">
        <v>19</v>
      </c>
      <c r="C187" s="14">
        <v>104602737</v>
      </c>
      <c r="D187" s="14">
        <v>0</v>
      </c>
      <c r="E187" s="14">
        <v>33320000</v>
      </c>
      <c r="F187" s="14">
        <f t="shared" si="4"/>
        <v>33320000</v>
      </c>
      <c r="G187" s="15" t="str">
        <f t="shared" si="5"/>
        <v>0.0%</v>
      </c>
    </row>
    <row r="188" spans="2:7" x14ac:dyDescent="0.25">
      <c r="B188" s="13" t="s">
        <v>20</v>
      </c>
      <c r="C188" s="14">
        <v>0</v>
      </c>
      <c r="D188" s="14">
        <v>0</v>
      </c>
      <c r="E188" s="14"/>
      <c r="F188" s="14">
        <f t="shared" si="4"/>
        <v>0</v>
      </c>
      <c r="G188" s="15" t="str">
        <f t="shared" si="5"/>
        <v>0.0%</v>
      </c>
    </row>
    <row r="189" spans="2:7" x14ac:dyDescent="0.25">
      <c r="B189" s="13" t="s">
        <v>13</v>
      </c>
      <c r="C189" s="14">
        <v>0</v>
      </c>
      <c r="D189" s="14">
        <v>0</v>
      </c>
      <c r="E189" s="14">
        <v>0</v>
      </c>
      <c r="F189" s="14">
        <f t="shared" si="4"/>
        <v>0</v>
      </c>
      <c r="G189" s="15" t="str">
        <f t="shared" si="5"/>
        <v>0.0%</v>
      </c>
    </row>
    <row r="190" spans="2:7" x14ac:dyDescent="0.25">
      <c r="B190" s="13" t="s">
        <v>14</v>
      </c>
      <c r="C190" s="14">
        <v>136558146</v>
      </c>
      <c r="D190" s="14">
        <v>9719768.0399999991</v>
      </c>
      <c r="E190" s="14">
        <v>13357989.109999999</v>
      </c>
      <c r="F190" s="14">
        <f t="shared" si="4"/>
        <v>3638221.0700000003</v>
      </c>
      <c r="G190" s="15">
        <f t="shared" si="5"/>
        <v>0.37431151186196421</v>
      </c>
    </row>
    <row r="191" spans="2:7" x14ac:dyDescent="0.25">
      <c r="B191" s="7" t="s">
        <v>54</v>
      </c>
      <c r="C191" s="8">
        <v>1882395169</v>
      </c>
      <c r="D191" s="8">
        <v>35883073.469999999</v>
      </c>
      <c r="E191" s="8">
        <v>653013689.42999995</v>
      </c>
      <c r="F191" s="8">
        <f t="shared" si="4"/>
        <v>617130615.95999992</v>
      </c>
      <c r="G191" s="9">
        <f t="shared" si="5"/>
        <v>17.198376735369429</v>
      </c>
    </row>
    <row r="192" spans="2:7" x14ac:dyDescent="0.25">
      <c r="B192" s="10" t="s">
        <v>55</v>
      </c>
      <c r="C192" s="11">
        <v>259972912</v>
      </c>
      <c r="D192" s="11">
        <v>19883073.670000002</v>
      </c>
      <c r="E192" s="11">
        <v>46494329.100000001</v>
      </c>
      <c r="F192" s="11">
        <f t="shared" si="4"/>
        <v>26611255.43</v>
      </c>
      <c r="G192" s="12">
        <f t="shared" si="5"/>
        <v>1.3383874078861167</v>
      </c>
    </row>
    <row r="193" spans="2:7" x14ac:dyDescent="0.25">
      <c r="B193" s="13" t="s">
        <v>12</v>
      </c>
      <c r="C193" s="14">
        <v>100000000</v>
      </c>
      <c r="D193" s="14">
        <v>19789245</v>
      </c>
      <c r="E193" s="14">
        <v>24963403.789999999</v>
      </c>
      <c r="F193" s="14">
        <f t="shared" si="4"/>
        <v>5174158.7899999991</v>
      </c>
      <c r="G193" s="15">
        <f t="shared" si="5"/>
        <v>0.26146317305182687</v>
      </c>
    </row>
    <row r="194" spans="2:7" x14ac:dyDescent="0.25">
      <c r="B194" s="13" t="s">
        <v>19</v>
      </c>
      <c r="C194" s="14">
        <v>0</v>
      </c>
      <c r="D194" s="14"/>
      <c r="E194" s="14"/>
      <c r="F194" s="14">
        <f t="shared" si="4"/>
        <v>0</v>
      </c>
      <c r="G194" s="15" t="str">
        <f t="shared" si="5"/>
        <v>0.0%</v>
      </c>
    </row>
    <row r="195" spans="2:7" x14ac:dyDescent="0.25">
      <c r="B195" s="13" t="s">
        <v>20</v>
      </c>
      <c r="C195" s="14">
        <v>100000000</v>
      </c>
      <c r="D195" s="14">
        <v>0</v>
      </c>
      <c r="E195" s="14">
        <v>11719212</v>
      </c>
      <c r="F195" s="14">
        <f t="shared" si="4"/>
        <v>11719212</v>
      </c>
      <c r="G195" s="15" t="str">
        <f t="shared" si="5"/>
        <v>0.0%</v>
      </c>
    </row>
    <row r="196" spans="2:7" x14ac:dyDescent="0.25">
      <c r="B196" s="13" t="s">
        <v>13</v>
      </c>
      <c r="C196" s="14">
        <v>0</v>
      </c>
      <c r="D196" s="14"/>
      <c r="E196" s="14"/>
      <c r="F196" s="14">
        <f t="shared" si="4"/>
        <v>0</v>
      </c>
      <c r="G196" s="15" t="str">
        <f t="shared" si="5"/>
        <v>0.0%</v>
      </c>
    </row>
    <row r="197" spans="2:7" x14ac:dyDescent="0.25">
      <c r="B197" s="13" t="s">
        <v>14</v>
      </c>
      <c r="C197" s="14">
        <v>59972912</v>
      </c>
      <c r="D197" s="14">
        <v>93828.67</v>
      </c>
      <c r="E197" s="14">
        <v>9811713.3100000005</v>
      </c>
      <c r="F197" s="14">
        <f t="shared" si="4"/>
        <v>9717884.6400000006</v>
      </c>
      <c r="G197" s="15">
        <f t="shared" si="5"/>
        <v>103.57052529893049</v>
      </c>
    </row>
    <row r="198" spans="2:7" x14ac:dyDescent="0.25">
      <c r="B198" s="10" t="s">
        <v>56</v>
      </c>
      <c r="C198" s="11">
        <v>1142003675</v>
      </c>
      <c r="D198" s="11">
        <v>0</v>
      </c>
      <c r="E198" s="11">
        <v>457181347.81000006</v>
      </c>
      <c r="F198" s="11">
        <f t="shared" si="4"/>
        <v>457181347.81000006</v>
      </c>
      <c r="G198" s="12" t="str">
        <f t="shared" si="5"/>
        <v>0.0%</v>
      </c>
    </row>
    <row r="199" spans="2:7" x14ac:dyDescent="0.25">
      <c r="B199" s="13" t="s">
        <v>12</v>
      </c>
      <c r="C199" s="14">
        <v>127033190</v>
      </c>
      <c r="D199" s="14">
        <v>0</v>
      </c>
      <c r="E199" s="14">
        <v>325491472.56000006</v>
      </c>
      <c r="F199" s="14">
        <f t="shared" si="4"/>
        <v>325491472.56000006</v>
      </c>
      <c r="G199" s="15" t="str">
        <f t="shared" si="5"/>
        <v>0.0%</v>
      </c>
    </row>
    <row r="200" spans="2:7" x14ac:dyDescent="0.25">
      <c r="B200" s="13" t="s">
        <v>50</v>
      </c>
      <c r="C200" s="14">
        <v>0</v>
      </c>
      <c r="D200" s="14"/>
      <c r="E200" s="14"/>
      <c r="F200" s="14">
        <f t="shared" si="4"/>
        <v>0</v>
      </c>
      <c r="G200" s="15" t="str">
        <f t="shared" si="5"/>
        <v>0.0%</v>
      </c>
    </row>
    <row r="201" spans="2:7" x14ac:dyDescent="0.25">
      <c r="B201" s="13" t="s">
        <v>18</v>
      </c>
      <c r="C201" s="14">
        <v>606603343</v>
      </c>
      <c r="D201" s="14"/>
      <c r="E201" s="14">
        <v>0</v>
      </c>
      <c r="F201" s="14">
        <f t="shared" ref="F201:F264" si="6">E201-D201</f>
        <v>0</v>
      </c>
      <c r="G201" s="15" t="str">
        <f t="shared" si="5"/>
        <v>0.0%</v>
      </c>
    </row>
    <row r="202" spans="2:7" x14ac:dyDescent="0.25">
      <c r="B202" s="13" t="s">
        <v>20</v>
      </c>
      <c r="C202" s="14">
        <v>180000000</v>
      </c>
      <c r="D202" s="14">
        <v>0</v>
      </c>
      <c r="E202" s="14">
        <v>112918041.97</v>
      </c>
      <c r="F202" s="14">
        <f t="shared" si="6"/>
        <v>112918041.97</v>
      </c>
      <c r="G202" s="15" t="str">
        <f t="shared" ref="G202:G265" si="7">IFERROR(F202/D202,"0.0%")</f>
        <v>0.0%</v>
      </c>
    </row>
    <row r="203" spans="2:7" x14ac:dyDescent="0.25">
      <c r="B203" s="13" t="s">
        <v>13</v>
      </c>
      <c r="C203" s="14">
        <v>44617913</v>
      </c>
      <c r="D203" s="14"/>
      <c r="E203" s="14"/>
      <c r="F203" s="14">
        <f t="shared" si="6"/>
        <v>0</v>
      </c>
      <c r="G203" s="15" t="str">
        <f t="shared" si="7"/>
        <v>0.0%</v>
      </c>
    </row>
    <row r="204" spans="2:7" x14ac:dyDescent="0.25">
      <c r="B204" s="13" t="s">
        <v>14</v>
      </c>
      <c r="C204" s="14">
        <v>183749229</v>
      </c>
      <c r="D204" s="14">
        <v>0</v>
      </c>
      <c r="E204" s="14">
        <v>18771833.280000001</v>
      </c>
      <c r="F204" s="14">
        <f t="shared" si="6"/>
        <v>18771833.280000001</v>
      </c>
      <c r="G204" s="15" t="str">
        <f t="shared" si="7"/>
        <v>0.0%</v>
      </c>
    </row>
    <row r="205" spans="2:7" x14ac:dyDescent="0.25">
      <c r="B205" s="10" t="s">
        <v>57</v>
      </c>
      <c r="C205" s="11">
        <v>480418582</v>
      </c>
      <c r="D205" s="11">
        <v>15999999.800000001</v>
      </c>
      <c r="E205" s="11">
        <v>149338012.52000001</v>
      </c>
      <c r="F205" s="11">
        <f t="shared" si="6"/>
        <v>133338012.72000001</v>
      </c>
      <c r="G205" s="12">
        <f t="shared" si="7"/>
        <v>8.3336258991703236</v>
      </c>
    </row>
    <row r="206" spans="2:7" x14ac:dyDescent="0.25">
      <c r="B206" s="13" t="s">
        <v>17</v>
      </c>
      <c r="C206" s="14">
        <v>0</v>
      </c>
      <c r="D206" s="14">
        <v>0</v>
      </c>
      <c r="E206" s="14"/>
      <c r="F206" s="14">
        <f t="shared" si="6"/>
        <v>0</v>
      </c>
      <c r="G206" s="15" t="str">
        <f t="shared" si="7"/>
        <v>0.0%</v>
      </c>
    </row>
    <row r="207" spans="2:7" x14ac:dyDescent="0.25">
      <c r="B207" s="13" t="s">
        <v>12</v>
      </c>
      <c r="C207" s="14">
        <v>120000000</v>
      </c>
      <c r="D207" s="14">
        <v>15999999.800000001</v>
      </c>
      <c r="E207" s="14">
        <v>31126707.719999999</v>
      </c>
      <c r="F207" s="14">
        <f t="shared" si="6"/>
        <v>15126707.919999998</v>
      </c>
      <c r="G207" s="15">
        <f t="shared" si="7"/>
        <v>0.94541925681774053</v>
      </c>
    </row>
    <row r="208" spans="2:7" x14ac:dyDescent="0.25">
      <c r="B208" s="13" t="s">
        <v>19</v>
      </c>
      <c r="C208" s="14">
        <v>3589182</v>
      </c>
      <c r="D208" s="14"/>
      <c r="E208" s="14">
        <v>0</v>
      </c>
      <c r="F208" s="14">
        <f t="shared" si="6"/>
        <v>0</v>
      </c>
      <c r="G208" s="15" t="str">
        <f>IFERROR(F208/D208,"0.0%")</f>
        <v>0.0%</v>
      </c>
    </row>
    <row r="209" spans="2:7" x14ac:dyDescent="0.25">
      <c r="B209" s="16" t="s">
        <v>20</v>
      </c>
      <c r="C209" s="17">
        <v>100000000</v>
      </c>
      <c r="D209" s="17">
        <v>-6.9849193096160889E-10</v>
      </c>
      <c r="E209" s="17">
        <v>112491305.93000001</v>
      </c>
      <c r="F209" s="17">
        <f t="shared" si="6"/>
        <v>112491305.93000001</v>
      </c>
      <c r="G209" s="18">
        <f>IFERROR(F209/D209,"0.0%")</f>
        <v>-1.6104882668456029E+17</v>
      </c>
    </row>
    <row r="210" spans="2:7" x14ac:dyDescent="0.25">
      <c r="B210" s="13" t="s">
        <v>13</v>
      </c>
      <c r="C210" s="14">
        <v>59252061</v>
      </c>
      <c r="D210" s="14"/>
      <c r="E210" s="14">
        <v>0</v>
      </c>
      <c r="F210" s="14">
        <f t="shared" si="6"/>
        <v>0</v>
      </c>
      <c r="G210" s="15" t="str">
        <f>IFERROR(F210/D210,"0.0%")</f>
        <v>0.0%</v>
      </c>
    </row>
    <row r="211" spans="2:7" x14ac:dyDescent="0.25">
      <c r="B211" s="13" t="s">
        <v>14</v>
      </c>
      <c r="C211" s="14">
        <v>197577339</v>
      </c>
      <c r="D211" s="14">
        <v>0</v>
      </c>
      <c r="E211" s="14">
        <v>5719998.8700000001</v>
      </c>
      <c r="F211" s="14">
        <f t="shared" si="6"/>
        <v>5719998.8700000001</v>
      </c>
      <c r="G211" s="15" t="str">
        <f t="shared" si="7"/>
        <v>0.0%</v>
      </c>
    </row>
    <row r="212" spans="2:7" x14ac:dyDescent="0.25">
      <c r="B212" s="7" t="s">
        <v>58</v>
      </c>
      <c r="C212" s="8">
        <v>2128573259</v>
      </c>
      <c r="D212" s="8">
        <v>45443659.549999997</v>
      </c>
      <c r="E212" s="8">
        <v>268263439.81999999</v>
      </c>
      <c r="F212" s="8">
        <f t="shared" si="6"/>
        <v>222819780.26999998</v>
      </c>
      <c r="G212" s="9">
        <f t="shared" si="7"/>
        <v>4.9032094350772857</v>
      </c>
    </row>
    <row r="213" spans="2:7" x14ac:dyDescent="0.25">
      <c r="B213" s="10" t="s">
        <v>59</v>
      </c>
      <c r="C213" s="11">
        <v>800692187</v>
      </c>
      <c r="D213" s="11">
        <v>14680805.08</v>
      </c>
      <c r="E213" s="11">
        <v>116039991.06</v>
      </c>
      <c r="F213" s="11">
        <f t="shared" si="6"/>
        <v>101359185.98</v>
      </c>
      <c r="G213" s="12">
        <f t="shared" si="7"/>
        <v>6.9041980618681444</v>
      </c>
    </row>
    <row r="214" spans="2:7" x14ac:dyDescent="0.25">
      <c r="B214" s="13" t="s">
        <v>12</v>
      </c>
      <c r="C214" s="14">
        <v>149327242</v>
      </c>
      <c r="D214" s="14">
        <v>14680805.08</v>
      </c>
      <c r="E214" s="14">
        <v>95922450.659999996</v>
      </c>
      <c r="F214" s="14">
        <f t="shared" si="6"/>
        <v>81241645.579999998</v>
      </c>
      <c r="G214" s="15">
        <f t="shared" si="7"/>
        <v>5.5338685540261938</v>
      </c>
    </row>
    <row r="215" spans="2:7" x14ac:dyDescent="0.25">
      <c r="B215" s="13" t="s">
        <v>19</v>
      </c>
      <c r="C215" s="14">
        <v>60000000</v>
      </c>
      <c r="D215" s="14"/>
      <c r="E215" s="14">
        <v>7000000</v>
      </c>
      <c r="F215" s="14">
        <f t="shared" si="6"/>
        <v>7000000</v>
      </c>
      <c r="G215" s="15" t="str">
        <f t="shared" si="7"/>
        <v>0.0%</v>
      </c>
    </row>
    <row r="216" spans="2:7" x14ac:dyDescent="0.25">
      <c r="B216" s="13" t="s">
        <v>20</v>
      </c>
      <c r="C216" s="14">
        <v>370664973</v>
      </c>
      <c r="D216" s="14">
        <v>0</v>
      </c>
      <c r="E216" s="14"/>
      <c r="F216" s="14">
        <f t="shared" si="6"/>
        <v>0</v>
      </c>
      <c r="G216" s="15" t="str">
        <f t="shared" si="7"/>
        <v>0.0%</v>
      </c>
    </row>
    <row r="217" spans="2:7" x14ac:dyDescent="0.25">
      <c r="B217" s="13" t="s">
        <v>13</v>
      </c>
      <c r="C217" s="14">
        <v>16743752</v>
      </c>
      <c r="D217" s="14"/>
      <c r="E217" s="14"/>
      <c r="F217" s="14">
        <f t="shared" si="6"/>
        <v>0</v>
      </c>
      <c r="G217" s="15" t="str">
        <f t="shared" si="7"/>
        <v>0.0%</v>
      </c>
    </row>
    <row r="218" spans="2:7" x14ac:dyDescent="0.25">
      <c r="B218" s="13" t="s">
        <v>14</v>
      </c>
      <c r="C218" s="14">
        <v>203956220</v>
      </c>
      <c r="D218" s="14">
        <v>0</v>
      </c>
      <c r="E218" s="14">
        <v>13117540.4</v>
      </c>
      <c r="F218" s="14">
        <f t="shared" si="6"/>
        <v>13117540.4</v>
      </c>
      <c r="G218" s="15" t="str">
        <f t="shared" si="7"/>
        <v>0.0%</v>
      </c>
    </row>
    <row r="219" spans="2:7" x14ac:dyDescent="0.25">
      <c r="B219" s="10" t="s">
        <v>60</v>
      </c>
      <c r="C219" s="11">
        <v>546817951</v>
      </c>
      <c r="D219" s="11">
        <v>4754132.47</v>
      </c>
      <c r="E219" s="11">
        <v>107496792.34999999</v>
      </c>
      <c r="F219" s="11">
        <f t="shared" si="6"/>
        <v>102742659.88</v>
      </c>
      <c r="G219" s="12">
        <f t="shared" si="7"/>
        <v>21.611232023578847</v>
      </c>
    </row>
    <row r="220" spans="2:7" x14ac:dyDescent="0.25">
      <c r="B220" s="13" t="s">
        <v>12</v>
      </c>
      <c r="C220" s="14">
        <v>285454811</v>
      </c>
      <c r="D220" s="14"/>
      <c r="E220" s="14">
        <v>103781031.73999999</v>
      </c>
      <c r="F220" s="14">
        <f t="shared" si="6"/>
        <v>103781031.73999999</v>
      </c>
      <c r="G220" s="15" t="str">
        <f t="shared" si="7"/>
        <v>0.0%</v>
      </c>
    </row>
    <row r="221" spans="2:7" x14ac:dyDescent="0.25">
      <c r="B221" s="13" t="s">
        <v>20</v>
      </c>
      <c r="C221" s="14">
        <v>0</v>
      </c>
      <c r="D221" s="14"/>
      <c r="E221" s="14"/>
      <c r="F221" s="14">
        <f t="shared" si="6"/>
        <v>0</v>
      </c>
      <c r="G221" s="15" t="str">
        <f t="shared" si="7"/>
        <v>0.0%</v>
      </c>
    </row>
    <row r="222" spans="2:7" x14ac:dyDescent="0.25">
      <c r="B222" s="13" t="s">
        <v>13</v>
      </c>
      <c r="C222" s="14">
        <v>48177130</v>
      </c>
      <c r="D222" s="14"/>
      <c r="E222" s="14"/>
      <c r="F222" s="14">
        <f t="shared" si="6"/>
        <v>0</v>
      </c>
      <c r="G222" s="15" t="str">
        <f t="shared" si="7"/>
        <v>0.0%</v>
      </c>
    </row>
    <row r="223" spans="2:7" x14ac:dyDescent="0.25">
      <c r="B223" s="13" t="s">
        <v>14</v>
      </c>
      <c r="C223" s="14">
        <v>213186010</v>
      </c>
      <c r="D223" s="14">
        <v>4754132.47</v>
      </c>
      <c r="E223" s="14">
        <v>3715760.61</v>
      </c>
      <c r="F223" s="14">
        <f t="shared" si="6"/>
        <v>-1038371.8599999999</v>
      </c>
      <c r="G223" s="15">
        <f t="shared" si="7"/>
        <v>-0.21841458279768969</v>
      </c>
    </row>
    <row r="224" spans="2:7" x14ac:dyDescent="0.25">
      <c r="B224" s="10" t="s">
        <v>61</v>
      </c>
      <c r="C224" s="11">
        <v>781063121</v>
      </c>
      <c r="D224" s="11">
        <v>26008722</v>
      </c>
      <c r="E224" s="11">
        <v>44726656.409999996</v>
      </c>
      <c r="F224" s="11">
        <f t="shared" si="6"/>
        <v>18717934.409999996</v>
      </c>
      <c r="G224" s="12">
        <f t="shared" si="7"/>
        <v>0.71967912956276736</v>
      </c>
    </row>
    <row r="225" spans="2:8" x14ac:dyDescent="0.25">
      <c r="B225" s="13" t="s">
        <v>17</v>
      </c>
      <c r="C225" s="14"/>
      <c r="D225" s="14">
        <v>0</v>
      </c>
      <c r="E225" s="14"/>
      <c r="F225" s="14">
        <f t="shared" si="6"/>
        <v>0</v>
      </c>
      <c r="G225" s="15" t="str">
        <f t="shared" si="7"/>
        <v>0.0%</v>
      </c>
    </row>
    <row r="226" spans="2:8" x14ac:dyDescent="0.25">
      <c r="B226" s="13" t="s">
        <v>12</v>
      </c>
      <c r="C226" s="14">
        <v>400000000</v>
      </c>
      <c r="D226" s="14">
        <v>26008722</v>
      </c>
      <c r="E226" s="14">
        <v>24999990.079999998</v>
      </c>
      <c r="F226" s="14">
        <f t="shared" si="6"/>
        <v>-1008731.9200000018</v>
      </c>
      <c r="G226" s="15">
        <f t="shared" si="7"/>
        <v>-3.8784370873740037E-2</v>
      </c>
    </row>
    <row r="227" spans="2:8" x14ac:dyDescent="0.25">
      <c r="B227" s="13" t="s">
        <v>19</v>
      </c>
      <c r="C227" s="14">
        <v>34321441</v>
      </c>
      <c r="D227" s="14"/>
      <c r="E227" s="14">
        <v>4363714.97</v>
      </c>
      <c r="F227" s="14">
        <f t="shared" si="6"/>
        <v>4363714.97</v>
      </c>
      <c r="G227" s="15" t="str">
        <f t="shared" si="7"/>
        <v>0.0%</v>
      </c>
    </row>
    <row r="228" spans="2:8" x14ac:dyDescent="0.25">
      <c r="B228" s="13" t="s">
        <v>20</v>
      </c>
      <c r="C228" s="14">
        <v>0</v>
      </c>
      <c r="D228" s="14"/>
      <c r="E228" s="14"/>
      <c r="F228" s="14">
        <f t="shared" si="6"/>
        <v>0</v>
      </c>
      <c r="G228" s="15" t="str">
        <f t="shared" si="7"/>
        <v>0.0%</v>
      </c>
    </row>
    <row r="229" spans="2:8" x14ac:dyDescent="0.25">
      <c r="B229" s="13" t="s">
        <v>13</v>
      </c>
      <c r="C229" s="14">
        <v>0</v>
      </c>
      <c r="D229" s="14">
        <v>0</v>
      </c>
      <c r="E229" s="14">
        <v>0</v>
      </c>
      <c r="F229" s="14">
        <f t="shared" si="6"/>
        <v>0</v>
      </c>
      <c r="G229" s="15" t="str">
        <f t="shared" si="7"/>
        <v>0.0%</v>
      </c>
    </row>
    <row r="230" spans="2:8" x14ac:dyDescent="0.25">
      <c r="B230" s="13" t="s">
        <v>14</v>
      </c>
      <c r="C230" s="14">
        <v>346741680</v>
      </c>
      <c r="D230" s="14">
        <v>0</v>
      </c>
      <c r="E230" s="14">
        <v>15362951.359999999</v>
      </c>
      <c r="F230" s="14">
        <f t="shared" si="6"/>
        <v>15362951.359999999</v>
      </c>
      <c r="G230" s="15" t="str">
        <f t="shared" si="7"/>
        <v>0.0%</v>
      </c>
    </row>
    <row r="231" spans="2:8" x14ac:dyDescent="0.25">
      <c r="B231" s="7" t="s">
        <v>62</v>
      </c>
      <c r="C231" s="8">
        <v>18692295942</v>
      </c>
      <c r="D231" s="8">
        <v>1250609692.9000001</v>
      </c>
      <c r="E231" s="8">
        <v>2073947464.4800003</v>
      </c>
      <c r="F231" s="8">
        <f t="shared" si="6"/>
        <v>823337771.58000016</v>
      </c>
      <c r="G231" s="9">
        <f t="shared" si="7"/>
        <v>0.65834910464414176</v>
      </c>
    </row>
    <row r="232" spans="2:8" x14ac:dyDescent="0.25">
      <c r="B232" s="10" t="s">
        <v>63</v>
      </c>
      <c r="C232" s="11">
        <v>3954893481</v>
      </c>
      <c r="D232" s="11">
        <v>311188825.90999997</v>
      </c>
      <c r="E232" s="11">
        <v>389629785.94</v>
      </c>
      <c r="F232" s="11">
        <f t="shared" si="6"/>
        <v>78440960.030000031</v>
      </c>
      <c r="G232" s="12">
        <f t="shared" si="7"/>
        <v>0.25206869109331781</v>
      </c>
    </row>
    <row r="233" spans="2:8" x14ac:dyDescent="0.25">
      <c r="B233" s="13" t="s">
        <v>16</v>
      </c>
      <c r="C233" s="14">
        <v>305148713</v>
      </c>
      <c r="D233" s="14">
        <v>158120</v>
      </c>
      <c r="E233" s="14">
        <v>2223225.4700000002</v>
      </c>
      <c r="F233" s="14">
        <f t="shared" si="6"/>
        <v>2065105.4700000002</v>
      </c>
      <c r="G233" s="15">
        <f t="shared" si="7"/>
        <v>13.060368517581585</v>
      </c>
    </row>
    <row r="234" spans="2:8" x14ac:dyDescent="0.25">
      <c r="B234" s="13" t="s">
        <v>17</v>
      </c>
      <c r="C234" s="14">
        <v>283119638</v>
      </c>
      <c r="D234" s="14">
        <v>15838566.469999999</v>
      </c>
      <c r="E234" s="14">
        <v>20859005.77</v>
      </c>
      <c r="F234" s="14">
        <f t="shared" si="6"/>
        <v>5020439.3000000007</v>
      </c>
      <c r="G234" s="15">
        <f t="shared" si="7"/>
        <v>0.31697561199804725</v>
      </c>
    </row>
    <row r="235" spans="2:8" x14ac:dyDescent="0.25">
      <c r="B235" s="13" t="s">
        <v>12</v>
      </c>
      <c r="C235" s="14">
        <v>450000000</v>
      </c>
      <c r="D235" s="14">
        <v>95816995.439999998</v>
      </c>
      <c r="E235" s="14">
        <v>153658963.92000002</v>
      </c>
      <c r="F235" s="14">
        <f t="shared" si="6"/>
        <v>57841968.480000019</v>
      </c>
      <c r="G235" s="15">
        <f t="shared" si="7"/>
        <v>0.603671282055805</v>
      </c>
    </row>
    <row r="236" spans="2:8" x14ac:dyDescent="0.25">
      <c r="B236" s="13" t="s">
        <v>50</v>
      </c>
      <c r="C236" s="14">
        <v>453225000</v>
      </c>
      <c r="D236" s="14">
        <v>0</v>
      </c>
      <c r="E236" s="14">
        <v>0</v>
      </c>
      <c r="F236" s="14">
        <f t="shared" si="6"/>
        <v>0</v>
      </c>
      <c r="G236" s="15" t="str">
        <f t="shared" si="7"/>
        <v>0.0%</v>
      </c>
    </row>
    <row r="237" spans="2:8" x14ac:dyDescent="0.25">
      <c r="B237" s="13" t="s">
        <v>20</v>
      </c>
      <c r="C237" s="14">
        <v>613319771</v>
      </c>
      <c r="D237" s="14">
        <v>0</v>
      </c>
      <c r="E237" s="14">
        <v>0</v>
      </c>
      <c r="F237" s="14">
        <f t="shared" si="6"/>
        <v>0</v>
      </c>
      <c r="G237" s="15" t="str">
        <f t="shared" si="7"/>
        <v>0.0%</v>
      </c>
    </row>
    <row r="238" spans="2:8" x14ac:dyDescent="0.25">
      <c r="B238" s="13" t="s">
        <v>13</v>
      </c>
      <c r="C238" s="14">
        <v>0</v>
      </c>
      <c r="D238" s="14">
        <v>7506026.6799999997</v>
      </c>
      <c r="E238" s="14">
        <v>3103051.7</v>
      </c>
      <c r="F238" s="14">
        <f t="shared" si="6"/>
        <v>-4402974.9799999995</v>
      </c>
      <c r="G238" s="15">
        <f t="shared" si="7"/>
        <v>-0.58659197038718758</v>
      </c>
      <c r="H238" s="13"/>
    </row>
    <row r="239" spans="2:8" x14ac:dyDescent="0.25">
      <c r="B239" s="13" t="s">
        <v>14</v>
      </c>
      <c r="C239" s="14">
        <v>325600359</v>
      </c>
      <c r="D239" s="14">
        <v>0</v>
      </c>
      <c r="E239" s="14">
        <v>29171961.479999997</v>
      </c>
      <c r="F239" s="14">
        <f t="shared" si="6"/>
        <v>29171961.479999997</v>
      </c>
      <c r="G239" s="15" t="str">
        <f t="shared" si="7"/>
        <v>0.0%</v>
      </c>
      <c r="H239" s="13"/>
    </row>
    <row r="240" spans="2:8" x14ac:dyDescent="0.25">
      <c r="B240" s="13" t="s">
        <v>22</v>
      </c>
      <c r="C240" s="14">
        <v>1524480000</v>
      </c>
      <c r="D240" s="14">
        <v>191869117.31999999</v>
      </c>
      <c r="E240" s="14">
        <v>180613577.59999999</v>
      </c>
      <c r="F240" s="14">
        <f t="shared" si="6"/>
        <v>-11255539.719999999</v>
      </c>
      <c r="G240" s="15">
        <f t="shared" si="7"/>
        <v>-5.8662591860616994E-2</v>
      </c>
      <c r="H240" s="13"/>
    </row>
    <row r="241" spans="2:8" x14ac:dyDescent="0.25">
      <c r="B241" s="10" t="s">
        <v>64</v>
      </c>
      <c r="C241" s="11">
        <v>14725813999</v>
      </c>
      <c r="D241" s="11">
        <v>845045220.55000007</v>
      </c>
      <c r="E241" s="11">
        <v>1581818259.2300003</v>
      </c>
      <c r="F241" s="11">
        <f t="shared" si="6"/>
        <v>736773038.68000019</v>
      </c>
      <c r="G241" s="12">
        <f t="shared" si="7"/>
        <v>0.87187409710508668</v>
      </c>
      <c r="H241" s="13"/>
    </row>
    <row r="242" spans="2:8" x14ac:dyDescent="0.25">
      <c r="B242" s="13" t="s">
        <v>17</v>
      </c>
      <c r="C242" s="14">
        <v>266982406</v>
      </c>
      <c r="D242" s="14">
        <v>0</v>
      </c>
      <c r="E242" s="14">
        <v>0</v>
      </c>
      <c r="F242" s="14">
        <f t="shared" si="6"/>
        <v>0</v>
      </c>
      <c r="G242" s="15" t="str">
        <f t="shared" si="7"/>
        <v>0.0%</v>
      </c>
      <c r="H242" s="13"/>
    </row>
    <row r="243" spans="2:8" x14ac:dyDescent="0.25">
      <c r="B243" s="13" t="s">
        <v>65</v>
      </c>
      <c r="C243" s="14">
        <v>0</v>
      </c>
      <c r="D243" s="14"/>
      <c r="E243" s="14">
        <v>0</v>
      </c>
      <c r="F243" s="14">
        <f t="shared" si="6"/>
        <v>0</v>
      </c>
      <c r="G243" s="15" t="str">
        <f t="shared" si="7"/>
        <v>0.0%</v>
      </c>
      <c r="H243" s="13"/>
    </row>
    <row r="244" spans="2:8" x14ac:dyDescent="0.25">
      <c r="B244" s="13" t="s">
        <v>12</v>
      </c>
      <c r="C244" s="14">
        <v>9200823231</v>
      </c>
      <c r="D244" s="14">
        <v>684256826.42000008</v>
      </c>
      <c r="E244" s="14">
        <v>916100933.13000011</v>
      </c>
      <c r="F244" s="14">
        <f t="shared" si="6"/>
        <v>231844106.71000004</v>
      </c>
      <c r="G244" s="15">
        <f t="shared" si="7"/>
        <v>0.33882615088109186</v>
      </c>
      <c r="H244" s="13"/>
    </row>
    <row r="245" spans="2:8" x14ac:dyDescent="0.25">
      <c r="B245" s="13" t="s">
        <v>50</v>
      </c>
      <c r="C245" s="14">
        <v>0</v>
      </c>
      <c r="D245" s="14"/>
      <c r="E245" s="14"/>
      <c r="F245" s="14">
        <f t="shared" si="6"/>
        <v>0</v>
      </c>
      <c r="G245" s="15" t="str">
        <f t="shared" si="7"/>
        <v>0.0%</v>
      </c>
      <c r="H245" s="13"/>
    </row>
    <row r="246" spans="2:8" x14ac:dyDescent="0.25">
      <c r="B246" s="13" t="s">
        <v>18</v>
      </c>
      <c r="C246" s="14">
        <v>0</v>
      </c>
      <c r="D246" s="14">
        <v>100711305.15000001</v>
      </c>
      <c r="E246" s="14">
        <v>0</v>
      </c>
      <c r="F246" s="14">
        <f t="shared" si="6"/>
        <v>-100711305.15000001</v>
      </c>
      <c r="G246" s="15">
        <f t="shared" si="7"/>
        <v>-1</v>
      </c>
      <c r="H246" s="13"/>
    </row>
    <row r="247" spans="2:8" x14ac:dyDescent="0.25">
      <c r="B247" s="13" t="s">
        <v>19</v>
      </c>
      <c r="C247" s="14">
        <v>1903745335</v>
      </c>
      <c r="D247" s="14"/>
      <c r="E247" s="14">
        <v>512129882.80000001</v>
      </c>
      <c r="F247" s="14">
        <f t="shared" si="6"/>
        <v>512129882.80000001</v>
      </c>
      <c r="G247" s="15" t="str">
        <f t="shared" si="7"/>
        <v>0.0%</v>
      </c>
      <c r="H247" s="13"/>
    </row>
    <row r="248" spans="2:8" x14ac:dyDescent="0.25">
      <c r="B248" s="13" t="s">
        <v>20</v>
      </c>
      <c r="C248" s="14">
        <v>497753933</v>
      </c>
      <c r="D248" s="14">
        <v>0</v>
      </c>
      <c r="E248" s="14">
        <v>31317531.710000001</v>
      </c>
      <c r="F248" s="14">
        <f t="shared" si="6"/>
        <v>31317531.710000001</v>
      </c>
      <c r="G248" s="15" t="str">
        <f t="shared" si="7"/>
        <v>0.0%</v>
      </c>
    </row>
    <row r="249" spans="2:8" x14ac:dyDescent="0.25">
      <c r="B249" s="13" t="s">
        <v>13</v>
      </c>
      <c r="C249" s="14">
        <v>320516317</v>
      </c>
      <c r="D249" s="14">
        <v>0</v>
      </c>
      <c r="E249" s="14">
        <v>0</v>
      </c>
      <c r="F249" s="14">
        <f t="shared" si="6"/>
        <v>0</v>
      </c>
      <c r="G249" s="15" t="str">
        <f t="shared" si="7"/>
        <v>0.0%</v>
      </c>
    </row>
    <row r="250" spans="2:8" x14ac:dyDescent="0.25">
      <c r="B250" s="13" t="s">
        <v>14</v>
      </c>
      <c r="C250" s="14">
        <v>1852624398</v>
      </c>
      <c r="D250" s="14">
        <v>59389681.899999999</v>
      </c>
      <c r="E250" s="14">
        <v>121068401.94</v>
      </c>
      <c r="F250" s="14">
        <f t="shared" si="6"/>
        <v>61678720.039999999</v>
      </c>
      <c r="G250" s="15">
        <f t="shared" si="7"/>
        <v>1.038542690695907</v>
      </c>
    </row>
    <row r="251" spans="2:8" x14ac:dyDescent="0.25">
      <c r="B251" s="13" t="s">
        <v>22</v>
      </c>
      <c r="C251" s="14">
        <v>683368379</v>
      </c>
      <c r="D251" s="14">
        <v>687407.08000000007</v>
      </c>
      <c r="E251" s="14">
        <v>1201509.6499999999</v>
      </c>
      <c r="F251" s="14">
        <f t="shared" si="6"/>
        <v>514102.56999999983</v>
      </c>
      <c r="G251" s="15">
        <f t="shared" si="7"/>
        <v>0.74788663800204058</v>
      </c>
    </row>
    <row r="252" spans="2:8" x14ac:dyDescent="0.25">
      <c r="B252" s="10" t="s">
        <v>23</v>
      </c>
      <c r="C252" s="11">
        <v>11588462</v>
      </c>
      <c r="D252" s="11">
        <v>94375646.439999998</v>
      </c>
      <c r="E252" s="11">
        <v>102499419.31</v>
      </c>
      <c r="F252" s="11">
        <f t="shared" si="6"/>
        <v>8123772.8700000048</v>
      </c>
      <c r="G252" s="12">
        <f t="shared" si="7"/>
        <v>8.6079122914032191E-2</v>
      </c>
    </row>
    <row r="253" spans="2:8" x14ac:dyDescent="0.25">
      <c r="B253" s="13" t="s">
        <v>17</v>
      </c>
      <c r="C253" s="14">
        <v>0</v>
      </c>
      <c r="D253" s="14"/>
      <c r="E253" s="14"/>
      <c r="F253" s="14">
        <f t="shared" si="6"/>
        <v>0</v>
      </c>
      <c r="G253" s="12" t="str">
        <f t="shared" si="7"/>
        <v>0.0%</v>
      </c>
    </row>
    <row r="254" spans="2:8" x14ac:dyDescent="0.25">
      <c r="B254" s="13" t="s">
        <v>12</v>
      </c>
      <c r="C254" s="14">
        <v>0</v>
      </c>
      <c r="D254" s="14">
        <v>94375646.439999998</v>
      </c>
      <c r="E254" s="14">
        <v>99973624.439999998</v>
      </c>
      <c r="F254" s="14">
        <f t="shared" si="6"/>
        <v>5597978</v>
      </c>
      <c r="G254" s="15">
        <f t="shared" si="7"/>
        <v>5.9315916882847049E-2</v>
      </c>
    </row>
    <row r="255" spans="2:8" x14ac:dyDescent="0.25">
      <c r="B255" s="13" t="s">
        <v>13</v>
      </c>
      <c r="C255" s="14">
        <v>11588462</v>
      </c>
      <c r="D255" s="14"/>
      <c r="E255" s="14">
        <v>2525794.87</v>
      </c>
      <c r="F255" s="14">
        <f t="shared" si="6"/>
        <v>2525794.87</v>
      </c>
      <c r="G255" s="15" t="str">
        <f t="shared" si="7"/>
        <v>0.0%</v>
      </c>
    </row>
    <row r="256" spans="2:8" x14ac:dyDescent="0.25">
      <c r="B256" s="7" t="s">
        <v>66</v>
      </c>
      <c r="C256" s="8">
        <v>10392523053</v>
      </c>
      <c r="D256" s="8">
        <v>43392699.620000005</v>
      </c>
      <c r="E256" s="8">
        <v>907811762.00000012</v>
      </c>
      <c r="F256" s="8">
        <f t="shared" si="6"/>
        <v>864419062.38000011</v>
      </c>
      <c r="G256" s="9">
        <f t="shared" si="7"/>
        <v>19.920840831520497</v>
      </c>
    </row>
    <row r="257" spans="2:7" x14ac:dyDescent="0.25">
      <c r="B257" s="10" t="s">
        <v>23</v>
      </c>
      <c r="C257" s="11">
        <v>10392523053</v>
      </c>
      <c r="D257" s="11">
        <v>43392699.620000005</v>
      </c>
      <c r="E257" s="11">
        <v>907811762.00000012</v>
      </c>
      <c r="F257" s="11">
        <f t="shared" si="6"/>
        <v>864419062.38000011</v>
      </c>
      <c r="G257" s="12">
        <f t="shared" si="7"/>
        <v>19.920840831520497</v>
      </c>
    </row>
    <row r="258" spans="2:7" x14ac:dyDescent="0.25">
      <c r="B258" s="13" t="s">
        <v>16</v>
      </c>
      <c r="C258" s="14">
        <v>2231312779</v>
      </c>
      <c r="D258" s="14">
        <v>6523285.1400000015</v>
      </c>
      <c r="E258" s="14">
        <v>214756181.02000001</v>
      </c>
      <c r="F258" s="14">
        <f t="shared" si="6"/>
        <v>208232895.88</v>
      </c>
      <c r="G258" s="15">
        <f t="shared" si="7"/>
        <v>31.92147689561213</v>
      </c>
    </row>
    <row r="259" spans="2:7" x14ac:dyDescent="0.25">
      <c r="B259" s="13" t="s">
        <v>17</v>
      </c>
      <c r="C259" s="14">
        <v>210000000</v>
      </c>
      <c r="D259" s="14">
        <v>3310118.6999999997</v>
      </c>
      <c r="E259" s="14">
        <v>6012982.3999999994</v>
      </c>
      <c r="F259" s="14">
        <f t="shared" si="6"/>
        <v>2702863.6999999997</v>
      </c>
      <c r="G259" s="15">
        <f t="shared" si="7"/>
        <v>0.81654585377859712</v>
      </c>
    </row>
    <row r="260" spans="2:7" x14ac:dyDescent="0.25">
      <c r="B260" s="13" t="s">
        <v>11</v>
      </c>
      <c r="C260" s="14">
        <v>1415804000</v>
      </c>
      <c r="D260" s="14">
        <v>342318</v>
      </c>
      <c r="E260" s="14">
        <v>2901649.73</v>
      </c>
      <c r="F260" s="14">
        <f t="shared" si="6"/>
        <v>2559331.73</v>
      </c>
      <c r="G260" s="15">
        <f t="shared" si="7"/>
        <v>7.476474301672714</v>
      </c>
    </row>
    <row r="261" spans="2:7" x14ac:dyDescent="0.25">
      <c r="B261" s="13" t="s">
        <v>12</v>
      </c>
      <c r="C261" s="14">
        <v>381290000</v>
      </c>
      <c r="D261" s="14">
        <v>6778568.9500000002</v>
      </c>
      <c r="E261" s="14">
        <v>388147657.08000004</v>
      </c>
      <c r="F261" s="14">
        <f t="shared" si="6"/>
        <v>381369088.13000005</v>
      </c>
      <c r="G261" s="15">
        <f t="shared" si="7"/>
        <v>56.261003014507956</v>
      </c>
    </row>
    <row r="262" spans="2:7" x14ac:dyDescent="0.25">
      <c r="B262" s="13" t="s">
        <v>19</v>
      </c>
      <c r="C262" s="14">
        <v>4124692608</v>
      </c>
      <c r="D262" s="14">
        <v>15902692.779999999</v>
      </c>
      <c r="E262" s="14">
        <v>294489046.59000009</v>
      </c>
      <c r="F262" s="14">
        <f t="shared" si="6"/>
        <v>278586353.81000012</v>
      </c>
      <c r="G262" s="15">
        <f t="shared" si="7"/>
        <v>17.51818749591666</v>
      </c>
    </row>
    <row r="263" spans="2:7" x14ac:dyDescent="0.25">
      <c r="B263" s="13" t="s">
        <v>20</v>
      </c>
      <c r="C263" s="14">
        <v>181191856</v>
      </c>
      <c r="D263" s="14">
        <v>10535716.049999999</v>
      </c>
      <c r="E263" s="14">
        <v>1504245.18</v>
      </c>
      <c r="F263" s="14">
        <f t="shared" si="6"/>
        <v>-9031470.8699999992</v>
      </c>
      <c r="G263" s="15">
        <f t="shared" si="7"/>
        <v>-0.85722421021397976</v>
      </c>
    </row>
    <row r="264" spans="2:7" x14ac:dyDescent="0.25">
      <c r="B264" s="13" t="s">
        <v>13</v>
      </c>
      <c r="C264" s="14">
        <v>62530426</v>
      </c>
      <c r="D264" s="14"/>
      <c r="E264" s="14">
        <v>0</v>
      </c>
      <c r="F264" s="14">
        <f t="shared" si="6"/>
        <v>0</v>
      </c>
      <c r="G264" s="15" t="str">
        <f t="shared" si="7"/>
        <v>0.0%</v>
      </c>
    </row>
    <row r="265" spans="2:7" x14ac:dyDescent="0.25">
      <c r="B265" s="13" t="s">
        <v>14</v>
      </c>
      <c r="C265" s="14">
        <v>1785701384</v>
      </c>
      <c r="D265" s="14">
        <v>0</v>
      </c>
      <c r="E265" s="14"/>
      <c r="F265" s="14">
        <f t="shared" ref="F265:F267" si="8">E265-D265</f>
        <v>0</v>
      </c>
      <c r="G265" s="15" t="str">
        <f t="shared" si="7"/>
        <v>0.0%</v>
      </c>
    </row>
    <row r="266" spans="2:7" x14ac:dyDescent="0.25">
      <c r="B266" s="13" t="s">
        <v>22</v>
      </c>
      <c r="C266" s="14">
        <v>0</v>
      </c>
      <c r="D266" s="14"/>
      <c r="E266" s="14"/>
      <c r="F266" s="14">
        <f t="shared" si="8"/>
        <v>0</v>
      </c>
      <c r="G266" s="15" t="str">
        <f t="shared" ref="G266:G267" si="9">IFERROR(F266/D266,"0.0%")</f>
        <v>0.0%</v>
      </c>
    </row>
    <row r="267" spans="2:7" ht="15.75" thickBot="1" x14ac:dyDescent="0.3">
      <c r="B267" s="19" t="s">
        <v>67</v>
      </c>
      <c r="C267" s="20">
        <v>53729432508</v>
      </c>
      <c r="D267" s="20">
        <v>2518131798.6900001</v>
      </c>
      <c r="E267" s="20">
        <v>6973499486.2900019</v>
      </c>
      <c r="F267" s="20">
        <f t="shared" si="8"/>
        <v>4455367687.6000023</v>
      </c>
      <c r="G267" s="21">
        <f t="shared" si="9"/>
        <v>1.7693147316267577</v>
      </c>
    </row>
    <row r="268" spans="2:7" x14ac:dyDescent="0.25">
      <c r="B268" s="223" t="s">
        <v>386</v>
      </c>
      <c r="C268" s="22"/>
      <c r="D268" s="14"/>
      <c r="E268" s="14"/>
      <c r="F268" s="14"/>
      <c r="G268" s="15"/>
    </row>
    <row r="269" spans="2:7" x14ac:dyDescent="0.25">
      <c r="B269" s="28" t="s">
        <v>69</v>
      </c>
      <c r="C269" s="22"/>
      <c r="D269" s="14"/>
      <c r="E269" s="14"/>
      <c r="F269" s="14"/>
      <c r="G269" s="15"/>
    </row>
    <row r="270" spans="2:7" x14ac:dyDescent="0.25">
      <c r="B270" s="223" t="s">
        <v>68</v>
      </c>
      <c r="C270" s="22"/>
      <c r="D270" s="14"/>
      <c r="E270" s="14"/>
      <c r="F270" s="14"/>
      <c r="G270" s="15"/>
    </row>
    <row r="271" spans="2:7" x14ac:dyDescent="0.25">
      <c r="B271" s="13"/>
      <c r="C271" s="22"/>
      <c r="D271" s="14"/>
      <c r="E271" s="14"/>
      <c r="F271" s="14"/>
      <c r="G271" s="15"/>
    </row>
    <row r="272" spans="2:7" x14ac:dyDescent="0.25">
      <c r="B272" s="13"/>
      <c r="C272" s="22"/>
      <c r="D272" s="14"/>
      <c r="E272" s="14"/>
      <c r="F272" s="14"/>
      <c r="G272" s="15"/>
    </row>
    <row r="273" spans="2:7" x14ac:dyDescent="0.25">
      <c r="B273" s="13"/>
      <c r="C273" s="22"/>
      <c r="D273" s="14"/>
      <c r="E273" s="14"/>
      <c r="F273" s="14"/>
      <c r="G273" s="15"/>
    </row>
    <row r="274" spans="2:7" x14ac:dyDescent="0.25">
      <c r="B274" s="13"/>
      <c r="C274" s="22"/>
      <c r="D274" s="14"/>
      <c r="E274" s="14"/>
      <c r="F274" s="14"/>
      <c r="G274" s="15"/>
    </row>
    <row r="275" spans="2:7" x14ac:dyDescent="0.25">
      <c r="B275" s="13"/>
      <c r="C275" s="22"/>
      <c r="D275" s="14"/>
      <c r="E275" s="14"/>
      <c r="F275" s="14"/>
      <c r="G275" s="15"/>
    </row>
    <row r="276" spans="2:7" x14ac:dyDescent="0.25">
      <c r="B276" s="13"/>
      <c r="C276" s="22"/>
      <c r="D276" s="14"/>
      <c r="E276" s="14"/>
      <c r="F276" s="14"/>
      <c r="G276" s="15"/>
    </row>
    <row r="277" spans="2:7" x14ac:dyDescent="0.25">
      <c r="B277" s="13"/>
      <c r="C277" s="22"/>
      <c r="D277" s="14"/>
      <c r="E277" s="14"/>
      <c r="F277" s="14"/>
      <c r="G277" s="15"/>
    </row>
    <row r="278" spans="2:7" x14ac:dyDescent="0.25">
      <c r="B278" s="13"/>
      <c r="C278" s="22"/>
      <c r="D278" s="14"/>
      <c r="E278" s="14"/>
      <c r="F278" s="14"/>
      <c r="G278" s="15"/>
    </row>
    <row r="279" spans="2:7" x14ac:dyDescent="0.25">
      <c r="B279" s="23"/>
      <c r="C279" s="24"/>
      <c r="D279" s="25"/>
      <c r="E279" s="25"/>
      <c r="F279" s="25"/>
      <c r="G279" s="26"/>
    </row>
  </sheetData>
  <mergeCells count="6">
    <mergeCell ref="F5:G6"/>
    <mergeCell ref="B3:G3"/>
    <mergeCell ref="B4:G4"/>
    <mergeCell ref="B5:B6"/>
    <mergeCell ref="C5:C7"/>
    <mergeCell ref="D5:E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Gráfico 1</vt:lpstr>
      <vt:lpstr>Tabla 1</vt:lpstr>
      <vt:lpstr>Tabla 2</vt:lpstr>
      <vt:lpstr>Mapa</vt:lpstr>
      <vt:lpstr>Gráfico 2</vt:lpstr>
      <vt:lpstr>Tabla 3</vt:lpstr>
      <vt:lpstr>Gráfico 3</vt:lpstr>
      <vt:lpstr>Anexo 1</vt:lpstr>
      <vt:lpstr>Anexo 2</vt:lpstr>
      <vt:lpstr>Anexo 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Nickol Rodriguez Fernandez</dc:creator>
  <cp:lastModifiedBy>Katherine M. Peguero Fermín</cp:lastModifiedBy>
  <dcterms:created xsi:type="dcterms:W3CDTF">2022-11-11T12:36:33Z</dcterms:created>
  <dcterms:modified xsi:type="dcterms:W3CDTF">2022-11-14T17:31:36Z</dcterms:modified>
</cp:coreProperties>
</file>