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gprd-my.sharepoint.com/personal/nrodriguez_digepres_gob_do/Documents/Desktop/informe explicativo/"/>
    </mc:Choice>
  </mc:AlternateContent>
  <xr:revisionPtr revIDLastSave="2" documentId="13_ncr:1_{53D28FE3-CCE3-4465-B9D8-FFD98068BDE9}" xr6:coauthVersionLast="47" xr6:coauthVersionMax="47" xr10:uidLastSave="{B83FE239-8D57-4E44-B3EC-AF13F518F1FE}"/>
  <bookViews>
    <workbookView xWindow="20052" yWindow="-420" windowWidth="23256" windowHeight="12576" firstSheet="70" activeTab="79" xr2:uid="{00000000-000D-0000-FFFF-FFFF00000000}"/>
  </bookViews>
  <sheets>
    <sheet name="Tabla 1" sheetId="35" r:id="rId1"/>
    <sheet name="Tabla 2" sheetId="79" r:id="rId2"/>
    <sheet name="Tabla 3" sheetId="11" r:id="rId3"/>
    <sheet name="Gráfico 1" sheetId="4" r:id="rId4"/>
    <sheet name="Tabla 4" sheetId="12" r:id="rId5"/>
    <sheet name="Gráfico 2" sheetId="8" r:id="rId6"/>
    <sheet name="Gráfico 3" sheetId="9" r:id="rId7"/>
    <sheet name="Data Oro" sheetId="7" state="hidden" r:id="rId8"/>
    <sheet name="Gráfico 4" sheetId="5" r:id="rId9"/>
    <sheet name="Gráfico 5" sheetId="13" r:id="rId10"/>
    <sheet name="Tabla 5" sheetId="14" r:id="rId11"/>
    <sheet name="Tabla 6" sheetId="15" r:id="rId12"/>
    <sheet name="Gráfico 6" sheetId="16" r:id="rId13"/>
    <sheet name="Tabla 7" sheetId="17" r:id="rId14"/>
    <sheet name="Tabla 8" sheetId="18" r:id="rId15"/>
    <sheet name="Tabla 9" sheetId="19" r:id="rId16"/>
    <sheet name="Gráfico 7" sheetId="20" r:id="rId17"/>
    <sheet name="Tabla 10" sheetId="21" r:id="rId18"/>
    <sheet name="Gráfico 8" sheetId="22" r:id="rId19"/>
    <sheet name="Tabla 11" sheetId="23" r:id="rId20"/>
    <sheet name="Tabla 12" sheetId="36" r:id="rId21"/>
    <sheet name="Gráfico 9" sheetId="37" r:id="rId22"/>
    <sheet name="Tabla 13" sheetId="38" r:id="rId23"/>
    <sheet name="Tabla 14" sheetId="39" r:id="rId24"/>
    <sheet name="Tabla 15" sheetId="40" r:id="rId25"/>
    <sheet name="Tabla 16" sheetId="41" r:id="rId26"/>
    <sheet name="Gráfico 10" sheetId="42" r:id="rId27"/>
    <sheet name="Tabla 17" sheetId="44" r:id="rId28"/>
    <sheet name="Tabla 18" sheetId="91" r:id="rId29"/>
    <sheet name="Tabla 19" sheetId="85" r:id="rId30"/>
    <sheet name="Tabla 20" sheetId="80" r:id="rId31"/>
    <sheet name="Tabla 21" sheetId="24" r:id="rId32"/>
    <sheet name="Ilustración 1" sheetId="93" r:id="rId33"/>
    <sheet name="Ilustración 2" sheetId="94" r:id="rId34"/>
    <sheet name="Tabla 22" sheetId="98" r:id="rId35"/>
    <sheet name="Tabla 23" sheetId="54" r:id="rId36"/>
    <sheet name="Tabla 24" sheetId="55" r:id="rId37"/>
    <sheet name="Tabla 25" sheetId="56" r:id="rId38"/>
    <sheet name="Tabla 26" sheetId="57" r:id="rId39"/>
    <sheet name="Tabla 27" sheetId="58" r:id="rId40"/>
    <sheet name="Tabla 28" sheetId="59" r:id="rId41"/>
    <sheet name="Tabla 29" sheetId="60" r:id="rId42"/>
    <sheet name="Tabla 30" sheetId="64" r:id="rId43"/>
    <sheet name="Tabla 31" sheetId="63" r:id="rId44"/>
    <sheet name="Tabla 32" sheetId="61" r:id="rId45"/>
    <sheet name="Tabla 33" sheetId="62" r:id="rId46"/>
    <sheet name="Ilustración 3" sheetId="95" r:id="rId47"/>
    <sheet name="Ilustración 4" sheetId="96" r:id="rId48"/>
    <sheet name="Ilustración 5" sheetId="97" r:id="rId49"/>
    <sheet name="Tabla 34" sheetId="65" r:id="rId50"/>
    <sheet name="Tabla 35" sheetId="45" r:id="rId51"/>
    <sheet name="Mapa 1" sheetId="88" r:id="rId52"/>
    <sheet name="Mapa 2" sheetId="89" r:id="rId53"/>
    <sheet name="Ilustración 6" sheetId="25" r:id="rId54"/>
    <sheet name="Gráfico 11" sheetId="26" r:id="rId55"/>
    <sheet name="Tabla 36" sheetId="86" r:id="rId56"/>
    <sheet name="Gráfico 12" sheetId="83" r:id="rId57"/>
    <sheet name="Tabla 37" sheetId="81" r:id="rId58"/>
    <sheet name="Tabla 38" sheetId="82" r:id="rId59"/>
    <sheet name="Tabla 39" sheetId="46" r:id="rId60"/>
    <sheet name="Tabla 40" sheetId="77" r:id="rId61"/>
    <sheet name="Tabla 41" sheetId="78" r:id="rId62"/>
    <sheet name="Tabla 42" sheetId="90" r:id="rId63"/>
    <sheet name="Grafico 13" sheetId="27" r:id="rId64"/>
    <sheet name="Tabla 43" sheetId="28" r:id="rId65"/>
    <sheet name="Tabla 44" sheetId="84" r:id="rId66"/>
    <sheet name="Tabla 45" sheetId="49" r:id="rId67"/>
    <sheet name="Tabla 46" sheetId="73" r:id="rId68"/>
    <sheet name="Tabla 47" sheetId="74" r:id="rId69"/>
    <sheet name="Tabla 48" sheetId="75" r:id="rId70"/>
    <sheet name="Tabla 49" sheetId="76" r:id="rId71"/>
    <sheet name="Tabla 50" sheetId="48" r:id="rId72"/>
    <sheet name="Tabla 51" sheetId="29" r:id="rId73"/>
    <sheet name="Tablas 52" sheetId="30" r:id="rId74"/>
    <sheet name="Tablas 53" sheetId="31" r:id="rId75"/>
    <sheet name="Tabla 54" sheetId="32" r:id="rId76"/>
    <sheet name="Tabla 55" sheetId="66" r:id="rId77"/>
    <sheet name="Tabla 56" sheetId="67" r:id="rId78"/>
    <sheet name="Tabla 57" sheetId="68" r:id="rId79"/>
    <sheet name="Tabla 58" sheetId="69" r:id="rId80"/>
    <sheet name="Tabla 59" sheetId="33" r:id="rId81"/>
    <sheet name="Gráfico 14" sheetId="34" r:id="rId82"/>
    <sheet name="Tabla 60" sheetId="72" r:id="rId83"/>
    <sheet name="Tabla 61" sheetId="87" r:id="rId84"/>
    <sheet name="Tabla 62" sheetId="70" r:id="rId85"/>
  </sheets>
  <externalReferences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</externalReferences>
  <definedNames>
    <definedName name="\0" localSheetId="26">#REF!</definedName>
    <definedName name="\0" localSheetId="54">#REF!</definedName>
    <definedName name="\0" localSheetId="56">#REF!</definedName>
    <definedName name="\0" localSheetId="63">#REF!</definedName>
    <definedName name="\0" localSheetId="81">#REF!</definedName>
    <definedName name="\0" localSheetId="9">#REF!</definedName>
    <definedName name="\0" localSheetId="12">#REF!</definedName>
    <definedName name="\0" localSheetId="16">#REF!</definedName>
    <definedName name="\0" localSheetId="18">#REF!</definedName>
    <definedName name="\0" localSheetId="21">#REF!</definedName>
    <definedName name="\0" localSheetId="53">#REF!</definedName>
    <definedName name="\0" localSheetId="17">#REF!</definedName>
    <definedName name="\0" localSheetId="19">#REF!</definedName>
    <definedName name="\0" localSheetId="20">#REF!</definedName>
    <definedName name="\0" localSheetId="22">#REF!</definedName>
    <definedName name="\0" localSheetId="27">#REF!</definedName>
    <definedName name="\0" localSheetId="29">#REF!</definedName>
    <definedName name="\0" localSheetId="1">#REF!</definedName>
    <definedName name="\0" localSheetId="30">#REF!</definedName>
    <definedName name="\0" localSheetId="2">#REF!</definedName>
    <definedName name="\0" localSheetId="55">#REF!</definedName>
    <definedName name="\0" localSheetId="57">#REF!</definedName>
    <definedName name="\0" localSheetId="58">#REF!</definedName>
    <definedName name="\0" localSheetId="4">#REF!</definedName>
    <definedName name="\0" localSheetId="65">#REF!</definedName>
    <definedName name="\0" localSheetId="67">#REF!</definedName>
    <definedName name="\0" localSheetId="68">#REF!</definedName>
    <definedName name="\0" localSheetId="69">#REF!</definedName>
    <definedName name="\0" localSheetId="70">#REF!</definedName>
    <definedName name="\0" localSheetId="10">#REF!</definedName>
    <definedName name="\0" localSheetId="71">#REF!</definedName>
    <definedName name="\0" localSheetId="75">#REF!</definedName>
    <definedName name="\0" localSheetId="77">#REF!</definedName>
    <definedName name="\0" localSheetId="78">#REF!</definedName>
    <definedName name="\0" localSheetId="79">#REF!</definedName>
    <definedName name="\0" localSheetId="80">#REF!</definedName>
    <definedName name="\0" localSheetId="11">#REF!</definedName>
    <definedName name="\0" localSheetId="83">#REF!</definedName>
    <definedName name="\0" localSheetId="84">#REF!</definedName>
    <definedName name="\0" localSheetId="13">#REF!</definedName>
    <definedName name="\0" localSheetId="14">#REF!</definedName>
    <definedName name="\0" localSheetId="15">#REF!</definedName>
    <definedName name="\0">#REF!</definedName>
    <definedName name="\A" localSheetId="56">#REF!</definedName>
    <definedName name="\A" localSheetId="21">#REF!</definedName>
    <definedName name="\A" localSheetId="20">#REF!</definedName>
    <definedName name="\A" localSheetId="22">#REF!</definedName>
    <definedName name="\A" localSheetId="27">#REF!</definedName>
    <definedName name="\A" localSheetId="29">#REF!</definedName>
    <definedName name="\A" localSheetId="1">#REF!</definedName>
    <definedName name="\A" localSheetId="30">#REF!</definedName>
    <definedName name="\A" localSheetId="39">#REF!</definedName>
    <definedName name="\A" localSheetId="2">#REF!</definedName>
    <definedName name="\A" localSheetId="44">#REF!</definedName>
    <definedName name="\A" localSheetId="45">#REF!</definedName>
    <definedName name="\A" localSheetId="55">#REF!</definedName>
    <definedName name="\A" localSheetId="57">#REF!</definedName>
    <definedName name="\A" localSheetId="58">#REF!</definedName>
    <definedName name="\A" localSheetId="4">#REF!</definedName>
    <definedName name="\A" localSheetId="65">#REF!</definedName>
    <definedName name="\A" localSheetId="67">#REF!</definedName>
    <definedName name="\A" localSheetId="68">#REF!</definedName>
    <definedName name="\A" localSheetId="69">#REF!</definedName>
    <definedName name="\A" localSheetId="70">#REF!</definedName>
    <definedName name="\A" localSheetId="71">#REF!</definedName>
    <definedName name="\A" localSheetId="75">#REF!</definedName>
    <definedName name="\A" localSheetId="77">#REF!</definedName>
    <definedName name="\A" localSheetId="78">#REF!</definedName>
    <definedName name="\A" localSheetId="79">#REF!</definedName>
    <definedName name="\A" localSheetId="83">#REF!</definedName>
    <definedName name="\A" localSheetId="84">#REF!</definedName>
    <definedName name="\A">#REF!</definedName>
    <definedName name="\B" localSheetId="56">#REF!</definedName>
    <definedName name="\B" localSheetId="21">#REF!</definedName>
    <definedName name="\B" localSheetId="20">#REF!</definedName>
    <definedName name="\B" localSheetId="22">#REF!</definedName>
    <definedName name="\B" localSheetId="27">#REF!</definedName>
    <definedName name="\B" localSheetId="29">#REF!</definedName>
    <definedName name="\B" localSheetId="1">#REF!</definedName>
    <definedName name="\B" localSheetId="30">#REF!</definedName>
    <definedName name="\B" localSheetId="39">#REF!</definedName>
    <definedName name="\B" localSheetId="2">#REF!</definedName>
    <definedName name="\B" localSheetId="44">#REF!</definedName>
    <definedName name="\B" localSheetId="45">#REF!</definedName>
    <definedName name="\B" localSheetId="55">#REF!</definedName>
    <definedName name="\B" localSheetId="57">#REF!</definedName>
    <definedName name="\B" localSheetId="58">#REF!</definedName>
    <definedName name="\B" localSheetId="4">#REF!</definedName>
    <definedName name="\B" localSheetId="65">#REF!</definedName>
    <definedName name="\B" localSheetId="67">#REF!</definedName>
    <definedName name="\B" localSheetId="68">#REF!</definedName>
    <definedName name="\B" localSheetId="69">#REF!</definedName>
    <definedName name="\B" localSheetId="70">#REF!</definedName>
    <definedName name="\B" localSheetId="71">#REF!</definedName>
    <definedName name="\B" localSheetId="75">#REF!</definedName>
    <definedName name="\B" localSheetId="77">#REF!</definedName>
    <definedName name="\B" localSheetId="78">#REF!</definedName>
    <definedName name="\B" localSheetId="79">#REF!</definedName>
    <definedName name="\B" localSheetId="83">#REF!</definedName>
    <definedName name="\B" localSheetId="84">#REF!</definedName>
    <definedName name="\B">#REF!</definedName>
    <definedName name="\C" localSheetId="20">#REF!</definedName>
    <definedName name="\C" localSheetId="22">#REF!</definedName>
    <definedName name="\C" localSheetId="27">#REF!</definedName>
    <definedName name="\C" localSheetId="39">#REF!</definedName>
    <definedName name="\C" localSheetId="2">#REF!</definedName>
    <definedName name="\C" localSheetId="44">#REF!</definedName>
    <definedName name="\C" localSheetId="45">#REF!</definedName>
    <definedName name="\C" localSheetId="4">#REF!</definedName>
    <definedName name="\C" localSheetId="77">#REF!</definedName>
    <definedName name="\C" localSheetId="78">#REF!</definedName>
    <definedName name="\C" localSheetId="79">#REF!</definedName>
    <definedName name="\C">#REF!</definedName>
    <definedName name="\D" localSheetId="20">#REF!</definedName>
    <definedName name="\D" localSheetId="22">#REF!</definedName>
    <definedName name="\D" localSheetId="27">#REF!</definedName>
    <definedName name="\D" localSheetId="39">#REF!</definedName>
    <definedName name="\D" localSheetId="2">#REF!</definedName>
    <definedName name="\D" localSheetId="44">#REF!</definedName>
    <definedName name="\D" localSheetId="45">#REF!</definedName>
    <definedName name="\D" localSheetId="4">#REF!</definedName>
    <definedName name="\D" localSheetId="77">#REF!</definedName>
    <definedName name="\D" localSheetId="78">#REF!</definedName>
    <definedName name="\D" localSheetId="79">#REF!</definedName>
    <definedName name="\D">#REF!</definedName>
    <definedName name="\E" localSheetId="20">#REF!</definedName>
    <definedName name="\E" localSheetId="22">#REF!</definedName>
    <definedName name="\E" localSheetId="27">#REF!</definedName>
    <definedName name="\E" localSheetId="39">#REF!</definedName>
    <definedName name="\E" localSheetId="2">#REF!</definedName>
    <definedName name="\E" localSheetId="44">#REF!</definedName>
    <definedName name="\E" localSheetId="45">#REF!</definedName>
    <definedName name="\E" localSheetId="4">#REF!</definedName>
    <definedName name="\E" localSheetId="77">#REF!</definedName>
    <definedName name="\E" localSheetId="78">#REF!</definedName>
    <definedName name="\E" localSheetId="79">#REF!</definedName>
    <definedName name="\E">#REF!</definedName>
    <definedName name="\F" localSheetId="20">#REF!</definedName>
    <definedName name="\F" localSheetId="22">#REF!</definedName>
    <definedName name="\F" localSheetId="27">#REF!</definedName>
    <definedName name="\F" localSheetId="39">#REF!</definedName>
    <definedName name="\F" localSheetId="2">#REF!</definedName>
    <definedName name="\F" localSheetId="44">#REF!</definedName>
    <definedName name="\F" localSheetId="45">#REF!</definedName>
    <definedName name="\F" localSheetId="4">#REF!</definedName>
    <definedName name="\F" localSheetId="77">#REF!</definedName>
    <definedName name="\F" localSheetId="78">#REF!</definedName>
    <definedName name="\F" localSheetId="79">#REF!</definedName>
    <definedName name="\F">#REF!</definedName>
    <definedName name="\G" localSheetId="20">#REF!</definedName>
    <definedName name="\G" localSheetId="22">#REF!</definedName>
    <definedName name="\G" localSheetId="27">#REF!</definedName>
    <definedName name="\G" localSheetId="39">#REF!</definedName>
    <definedName name="\G" localSheetId="2">#REF!</definedName>
    <definedName name="\G" localSheetId="44">#REF!</definedName>
    <definedName name="\G" localSheetId="45">#REF!</definedName>
    <definedName name="\G" localSheetId="4">#REF!</definedName>
    <definedName name="\G" localSheetId="77">#REF!</definedName>
    <definedName name="\G" localSheetId="78">#REF!</definedName>
    <definedName name="\G" localSheetId="79">#REF!</definedName>
    <definedName name="\G">#REF!</definedName>
    <definedName name="\H" localSheetId="20">#REF!</definedName>
    <definedName name="\H" localSheetId="22">#REF!</definedName>
    <definedName name="\H" localSheetId="27">#REF!</definedName>
    <definedName name="\H" localSheetId="39">#REF!</definedName>
    <definedName name="\H" localSheetId="2">#REF!</definedName>
    <definedName name="\H" localSheetId="44">#REF!</definedName>
    <definedName name="\H" localSheetId="45">#REF!</definedName>
    <definedName name="\H" localSheetId="4">#REF!</definedName>
    <definedName name="\H" localSheetId="77">#REF!</definedName>
    <definedName name="\H" localSheetId="78">#REF!</definedName>
    <definedName name="\H" localSheetId="79">#REF!</definedName>
    <definedName name="\H">#REF!</definedName>
    <definedName name="\I" localSheetId="20">#REF!</definedName>
    <definedName name="\I" localSheetId="22">#REF!</definedName>
    <definedName name="\I" localSheetId="27">#REF!</definedName>
    <definedName name="\I" localSheetId="39">#REF!</definedName>
    <definedName name="\I" localSheetId="2">#REF!</definedName>
    <definedName name="\I" localSheetId="44">#REF!</definedName>
    <definedName name="\I" localSheetId="45">#REF!</definedName>
    <definedName name="\I" localSheetId="4">#REF!</definedName>
    <definedName name="\I" localSheetId="77">#REF!</definedName>
    <definedName name="\I" localSheetId="78">#REF!</definedName>
    <definedName name="\I" localSheetId="79">#REF!</definedName>
    <definedName name="\I">#REF!</definedName>
    <definedName name="\J" localSheetId="20">#REF!</definedName>
    <definedName name="\J" localSheetId="22">#REF!</definedName>
    <definedName name="\J" localSheetId="27">#REF!</definedName>
    <definedName name="\J" localSheetId="39">#REF!</definedName>
    <definedName name="\J" localSheetId="2">#REF!</definedName>
    <definedName name="\J" localSheetId="44">#REF!</definedName>
    <definedName name="\J" localSheetId="45">#REF!</definedName>
    <definedName name="\J" localSheetId="4">#REF!</definedName>
    <definedName name="\J" localSheetId="77">#REF!</definedName>
    <definedName name="\J" localSheetId="78">#REF!</definedName>
    <definedName name="\J" localSheetId="79">#REF!</definedName>
    <definedName name="\J">#REF!</definedName>
    <definedName name="\K" localSheetId="20">#REF!</definedName>
    <definedName name="\K" localSheetId="22">#REF!</definedName>
    <definedName name="\K" localSheetId="27">#REF!</definedName>
    <definedName name="\K" localSheetId="39">#REF!</definedName>
    <definedName name="\K" localSheetId="2">#REF!</definedName>
    <definedName name="\K" localSheetId="44">#REF!</definedName>
    <definedName name="\K" localSheetId="45">#REF!</definedName>
    <definedName name="\K" localSheetId="4">#REF!</definedName>
    <definedName name="\K" localSheetId="77">#REF!</definedName>
    <definedName name="\K" localSheetId="78">#REF!</definedName>
    <definedName name="\K" localSheetId="79">#REF!</definedName>
    <definedName name="\K">#REF!</definedName>
    <definedName name="\L" localSheetId="20">#REF!</definedName>
    <definedName name="\L" localSheetId="22">#REF!</definedName>
    <definedName name="\L" localSheetId="27">#REF!</definedName>
    <definedName name="\L" localSheetId="39">#REF!</definedName>
    <definedName name="\L" localSheetId="2">#REF!</definedName>
    <definedName name="\L" localSheetId="44">#REF!</definedName>
    <definedName name="\L" localSheetId="45">#REF!</definedName>
    <definedName name="\L" localSheetId="4">#REF!</definedName>
    <definedName name="\L" localSheetId="77">#REF!</definedName>
    <definedName name="\L" localSheetId="78">#REF!</definedName>
    <definedName name="\L" localSheetId="79">#REF!</definedName>
    <definedName name="\L">#REF!</definedName>
    <definedName name="\M" localSheetId="20">#REF!</definedName>
    <definedName name="\M" localSheetId="22">#REF!</definedName>
    <definedName name="\M" localSheetId="27">#REF!</definedName>
    <definedName name="\M" localSheetId="39">#REF!</definedName>
    <definedName name="\M" localSheetId="2">#REF!</definedName>
    <definedName name="\M" localSheetId="44">#REF!</definedName>
    <definedName name="\M" localSheetId="45">#REF!</definedName>
    <definedName name="\M" localSheetId="4">#REF!</definedName>
    <definedName name="\M" localSheetId="77">#REF!</definedName>
    <definedName name="\M" localSheetId="78">#REF!</definedName>
    <definedName name="\M" localSheetId="79">#REF!</definedName>
    <definedName name="\M">#REF!</definedName>
    <definedName name="\N" localSheetId="20">#REF!</definedName>
    <definedName name="\N" localSheetId="22">#REF!</definedName>
    <definedName name="\N" localSheetId="27">#REF!</definedName>
    <definedName name="\N" localSheetId="2">#REF!</definedName>
    <definedName name="\N" localSheetId="4">#REF!</definedName>
    <definedName name="\N" localSheetId="77">#REF!</definedName>
    <definedName name="\N" localSheetId="78">#REF!</definedName>
    <definedName name="\N" localSheetId="79">#REF!</definedName>
    <definedName name="\N">#REF!</definedName>
    <definedName name="\Ñ" localSheetId="22">#REF!</definedName>
    <definedName name="\Ñ" localSheetId="39">#REF!</definedName>
    <definedName name="\Ñ" localSheetId="2">#REF!</definedName>
    <definedName name="\Ñ" localSheetId="44">#REF!</definedName>
    <definedName name="\Ñ" localSheetId="45">#REF!</definedName>
    <definedName name="\Ñ" localSheetId="4">#REF!</definedName>
    <definedName name="\Ñ" localSheetId="77">#REF!</definedName>
    <definedName name="\Ñ" localSheetId="78">#REF!</definedName>
    <definedName name="\Ñ" localSheetId="79">#REF!</definedName>
    <definedName name="\Ñ">#REF!</definedName>
    <definedName name="\O" localSheetId="20">#REF!</definedName>
    <definedName name="\O" localSheetId="22">#REF!</definedName>
    <definedName name="\O" localSheetId="27">#REF!</definedName>
    <definedName name="\O" localSheetId="2">#REF!</definedName>
    <definedName name="\O" localSheetId="4">#REF!</definedName>
    <definedName name="\O" localSheetId="77">#REF!</definedName>
    <definedName name="\O" localSheetId="78">#REF!</definedName>
    <definedName name="\O" localSheetId="79">#REF!</definedName>
    <definedName name="\O">#REF!</definedName>
    <definedName name="\P" localSheetId="20">#REF!</definedName>
    <definedName name="\P" localSheetId="22">#REF!</definedName>
    <definedName name="\P" localSheetId="27">#REF!</definedName>
    <definedName name="\P" localSheetId="39">#REF!</definedName>
    <definedName name="\P" localSheetId="2">#REF!</definedName>
    <definedName name="\P" localSheetId="44">#REF!</definedName>
    <definedName name="\P" localSheetId="45">#REF!</definedName>
    <definedName name="\P" localSheetId="4">#REF!</definedName>
    <definedName name="\P" localSheetId="77">#REF!</definedName>
    <definedName name="\P" localSheetId="78">#REF!</definedName>
    <definedName name="\P" localSheetId="79">#REF!</definedName>
    <definedName name="\P">#REF!</definedName>
    <definedName name="\Q" localSheetId="20">#REF!</definedName>
    <definedName name="\Q" localSheetId="22">#REF!</definedName>
    <definedName name="\Q" localSheetId="27">#REF!</definedName>
    <definedName name="\q" localSheetId="35">#N/A</definedName>
    <definedName name="\q" localSheetId="36">#N/A</definedName>
    <definedName name="\q" localSheetId="37">#N/A</definedName>
    <definedName name="\q" localSheetId="38">#N/A</definedName>
    <definedName name="\q" localSheetId="39">#N/A</definedName>
    <definedName name="\q" localSheetId="40">#N/A</definedName>
    <definedName name="\q" localSheetId="41">#N/A</definedName>
    <definedName name="\Q" localSheetId="2">#REF!</definedName>
    <definedName name="\q" localSheetId="42">#N/A</definedName>
    <definedName name="\q" localSheetId="43">#N/A</definedName>
    <definedName name="\q" localSheetId="44">#N/A</definedName>
    <definedName name="\q" localSheetId="45">#N/A</definedName>
    <definedName name="\Q" localSheetId="4">#REF!</definedName>
    <definedName name="\Q" localSheetId="77">#REF!</definedName>
    <definedName name="\Q" localSheetId="78">#REF!</definedName>
    <definedName name="\Q" localSheetId="79">#REF!</definedName>
    <definedName name="\Q">#REF!</definedName>
    <definedName name="\R" localSheetId="20">#REF!</definedName>
    <definedName name="\R" localSheetId="22">#REF!</definedName>
    <definedName name="\R" localSheetId="27">#REF!</definedName>
    <definedName name="\R" localSheetId="2">#REF!</definedName>
    <definedName name="\R" localSheetId="4">#REF!</definedName>
    <definedName name="\R" localSheetId="77">#REF!</definedName>
    <definedName name="\R" localSheetId="78">#REF!</definedName>
    <definedName name="\R" localSheetId="79">#REF!</definedName>
    <definedName name="\R">#REF!</definedName>
    <definedName name="\S" localSheetId="20">#REF!</definedName>
    <definedName name="\S" localSheetId="22">#REF!</definedName>
    <definedName name="\S" localSheetId="27">#REF!</definedName>
    <definedName name="\S" localSheetId="39">#REF!</definedName>
    <definedName name="\S" localSheetId="2">#REF!</definedName>
    <definedName name="\S" localSheetId="44">#REF!</definedName>
    <definedName name="\S" localSheetId="45">#REF!</definedName>
    <definedName name="\S" localSheetId="4">#REF!</definedName>
    <definedName name="\S" localSheetId="77">#REF!</definedName>
    <definedName name="\S" localSheetId="78">#REF!</definedName>
    <definedName name="\S" localSheetId="79">#REF!</definedName>
    <definedName name="\S">#REF!</definedName>
    <definedName name="\T" localSheetId="20">#REF!</definedName>
    <definedName name="\T" localSheetId="22">#REF!</definedName>
    <definedName name="\T" localSheetId="27">#REF!</definedName>
    <definedName name="\T" localSheetId="39">#REF!</definedName>
    <definedName name="\T" localSheetId="2">#REF!</definedName>
    <definedName name="\T" localSheetId="44">#REF!</definedName>
    <definedName name="\T" localSheetId="45">#REF!</definedName>
    <definedName name="\T" localSheetId="4">#REF!</definedName>
    <definedName name="\T" localSheetId="77">#REF!</definedName>
    <definedName name="\T" localSheetId="78">#REF!</definedName>
    <definedName name="\T" localSheetId="79">#REF!</definedName>
    <definedName name="\T">#REF!</definedName>
    <definedName name="\T1" localSheetId="22">#REF!</definedName>
    <definedName name="\T1" localSheetId="39">#REF!</definedName>
    <definedName name="\T1" localSheetId="2">#REF!</definedName>
    <definedName name="\T1" localSheetId="44">#REF!</definedName>
    <definedName name="\T1" localSheetId="45">#REF!</definedName>
    <definedName name="\T1" localSheetId="4">#REF!</definedName>
    <definedName name="\T1" localSheetId="77">#REF!</definedName>
    <definedName name="\T1" localSheetId="78">#REF!</definedName>
    <definedName name="\T1" localSheetId="79">#REF!</definedName>
    <definedName name="\T1">#REF!</definedName>
    <definedName name="\T2" localSheetId="26">[1]BOP!#REF!</definedName>
    <definedName name="\T2" localSheetId="54">[1]BOP!#REF!</definedName>
    <definedName name="\T2" localSheetId="63">[1]BOP!#REF!</definedName>
    <definedName name="\T2" localSheetId="81">[1]BOP!#REF!</definedName>
    <definedName name="\T2" localSheetId="21">[1]BOP!#REF!</definedName>
    <definedName name="\T2" localSheetId="53">[1]BOP!#REF!</definedName>
    <definedName name="\T2" localSheetId="20">[1]BOP!#REF!</definedName>
    <definedName name="\T2" localSheetId="22">[1]BOP!#REF!</definedName>
    <definedName name="\T2" localSheetId="23">[1]BOP!#REF!</definedName>
    <definedName name="\T2" localSheetId="24">[1]BOP!#REF!</definedName>
    <definedName name="\T2" localSheetId="25">[1]BOP!#REF!</definedName>
    <definedName name="\T2" localSheetId="31">[1]BOP!#REF!</definedName>
    <definedName name="\T2" localSheetId="39">[1]BOP!#REF!</definedName>
    <definedName name="\T2" localSheetId="44">[1]BOP!#REF!</definedName>
    <definedName name="\T2" localSheetId="45">[1]BOP!#REF!</definedName>
    <definedName name="\T2" localSheetId="64">[1]BOP!#REF!</definedName>
    <definedName name="\T2" localSheetId="66">[1]BOP!#REF!</definedName>
    <definedName name="\T2" localSheetId="71">[1]BOP!#REF!</definedName>
    <definedName name="\T2" localSheetId="72">[1]BOP!#REF!</definedName>
    <definedName name="\T2" localSheetId="75">[1]BOP!#REF!</definedName>
    <definedName name="\T2" localSheetId="80">[1]BOP!#REF!</definedName>
    <definedName name="\T2" localSheetId="73">[1]BOP!#REF!</definedName>
    <definedName name="\T2" localSheetId="74">[1]BOP!#REF!</definedName>
    <definedName name="\T2">[1]BOP!#REF!</definedName>
    <definedName name="\U" localSheetId="54">#REF!</definedName>
    <definedName name="\U" localSheetId="56">#REF!</definedName>
    <definedName name="\U" localSheetId="63">#REF!</definedName>
    <definedName name="\U" localSheetId="81">#REF!</definedName>
    <definedName name="\U" localSheetId="9">#REF!</definedName>
    <definedName name="\U" localSheetId="12">#REF!</definedName>
    <definedName name="\U" localSheetId="16">#REF!</definedName>
    <definedName name="\U" localSheetId="18">#REF!</definedName>
    <definedName name="\U" localSheetId="21">#REF!</definedName>
    <definedName name="\U" localSheetId="53">#REF!</definedName>
    <definedName name="\U" localSheetId="17">#REF!</definedName>
    <definedName name="\U" localSheetId="19">#REF!</definedName>
    <definedName name="\U" localSheetId="20">#REF!</definedName>
    <definedName name="\U" localSheetId="22">#REF!</definedName>
    <definedName name="\U" localSheetId="27">#REF!</definedName>
    <definedName name="\U" localSheetId="29">#REF!</definedName>
    <definedName name="\U" localSheetId="1">#REF!</definedName>
    <definedName name="\U" localSheetId="30">#REF!</definedName>
    <definedName name="\U" localSheetId="39">#REF!</definedName>
    <definedName name="\U" localSheetId="2">#REF!</definedName>
    <definedName name="\U" localSheetId="44">#REF!</definedName>
    <definedName name="\U" localSheetId="45">#REF!</definedName>
    <definedName name="\U" localSheetId="55">#REF!</definedName>
    <definedName name="\U" localSheetId="57">#REF!</definedName>
    <definedName name="\U" localSheetId="58">#REF!</definedName>
    <definedName name="\U" localSheetId="4">#REF!</definedName>
    <definedName name="\U" localSheetId="65">#REF!</definedName>
    <definedName name="\U" localSheetId="67">#REF!</definedName>
    <definedName name="\U" localSheetId="68">#REF!</definedName>
    <definedName name="\U" localSheetId="69">#REF!</definedName>
    <definedName name="\U" localSheetId="70">#REF!</definedName>
    <definedName name="\U" localSheetId="10">#REF!</definedName>
    <definedName name="\U" localSheetId="75">#REF!</definedName>
    <definedName name="\U" localSheetId="77">#REF!</definedName>
    <definedName name="\U" localSheetId="78">#REF!</definedName>
    <definedName name="\U" localSheetId="79">#REF!</definedName>
    <definedName name="\U" localSheetId="80">#REF!</definedName>
    <definedName name="\U" localSheetId="11">#REF!</definedName>
    <definedName name="\U" localSheetId="83">#REF!</definedName>
    <definedName name="\U" localSheetId="84">#REF!</definedName>
    <definedName name="\U" localSheetId="13">#REF!</definedName>
    <definedName name="\U" localSheetId="14">#REF!</definedName>
    <definedName name="\U" localSheetId="15">#REF!</definedName>
    <definedName name="\U">#REF!</definedName>
    <definedName name="\V" localSheetId="56">#REF!</definedName>
    <definedName name="\V" localSheetId="21">#REF!</definedName>
    <definedName name="\V" localSheetId="20">#REF!</definedName>
    <definedName name="\V" localSheetId="22">#REF!</definedName>
    <definedName name="\V" localSheetId="27">#REF!</definedName>
    <definedName name="\V" localSheetId="29">#REF!</definedName>
    <definedName name="\V" localSheetId="1">#REF!</definedName>
    <definedName name="\V" localSheetId="30">#REF!</definedName>
    <definedName name="\V" localSheetId="39">#REF!</definedName>
    <definedName name="\V" localSheetId="2">#REF!</definedName>
    <definedName name="\V" localSheetId="44">#REF!</definedName>
    <definedName name="\V" localSheetId="45">#REF!</definedName>
    <definedName name="\V" localSheetId="55">#REF!</definedName>
    <definedName name="\V" localSheetId="57">#REF!</definedName>
    <definedName name="\V" localSheetId="58">#REF!</definedName>
    <definedName name="\V" localSheetId="4">#REF!</definedName>
    <definedName name="\V" localSheetId="65">#REF!</definedName>
    <definedName name="\V" localSheetId="67">#REF!</definedName>
    <definedName name="\V" localSheetId="68">#REF!</definedName>
    <definedName name="\V" localSheetId="69">#REF!</definedName>
    <definedName name="\V" localSheetId="70">#REF!</definedName>
    <definedName name="\V" localSheetId="75">#REF!</definedName>
    <definedName name="\V" localSheetId="77">#REF!</definedName>
    <definedName name="\V" localSheetId="78">#REF!</definedName>
    <definedName name="\V" localSheetId="79">#REF!</definedName>
    <definedName name="\V" localSheetId="83">#REF!</definedName>
    <definedName name="\V" localSheetId="84">#REF!</definedName>
    <definedName name="\V">#REF!</definedName>
    <definedName name="\W" localSheetId="56">#REF!</definedName>
    <definedName name="\W" localSheetId="21">#REF!</definedName>
    <definedName name="\W" localSheetId="20">#REF!</definedName>
    <definedName name="\W" localSheetId="22">#REF!</definedName>
    <definedName name="\W" localSheetId="27">#REF!</definedName>
    <definedName name="\W" localSheetId="29">#REF!</definedName>
    <definedName name="\W" localSheetId="1">#REF!</definedName>
    <definedName name="\W" localSheetId="30">#REF!</definedName>
    <definedName name="\W" localSheetId="39">#REF!</definedName>
    <definedName name="\W" localSheetId="2">#REF!</definedName>
    <definedName name="\W" localSheetId="44">#REF!</definedName>
    <definedName name="\W" localSheetId="45">#REF!</definedName>
    <definedName name="\W" localSheetId="55">#REF!</definedName>
    <definedName name="\W" localSheetId="57">#REF!</definedName>
    <definedName name="\W" localSheetId="58">#REF!</definedName>
    <definedName name="\W" localSheetId="4">#REF!</definedName>
    <definedName name="\W" localSheetId="65">#REF!</definedName>
    <definedName name="\W" localSheetId="67">#REF!</definedName>
    <definedName name="\W" localSheetId="68">#REF!</definedName>
    <definedName name="\W" localSheetId="69">#REF!</definedName>
    <definedName name="\W" localSheetId="70">#REF!</definedName>
    <definedName name="\W" localSheetId="75">#REF!</definedName>
    <definedName name="\W" localSheetId="77">#REF!</definedName>
    <definedName name="\W" localSheetId="78">#REF!</definedName>
    <definedName name="\W" localSheetId="79">#REF!</definedName>
    <definedName name="\W" localSheetId="83">#REF!</definedName>
    <definedName name="\W" localSheetId="84">#REF!</definedName>
    <definedName name="\W">#REF!</definedName>
    <definedName name="\X" localSheetId="20">#REF!</definedName>
    <definedName name="\X" localSheetId="22">#REF!</definedName>
    <definedName name="\X" localSheetId="27">#REF!</definedName>
    <definedName name="\X" localSheetId="39">#REF!</definedName>
    <definedName name="\X" localSheetId="2">#REF!</definedName>
    <definedName name="\X" localSheetId="44">#REF!</definedName>
    <definedName name="\X" localSheetId="45">#REF!</definedName>
    <definedName name="\X" localSheetId="4">#REF!</definedName>
    <definedName name="\X" localSheetId="77">#REF!</definedName>
    <definedName name="\X" localSheetId="78">#REF!</definedName>
    <definedName name="\X" localSheetId="79">#REF!</definedName>
    <definedName name="\X">#REF!</definedName>
    <definedName name="\Y" localSheetId="20">#REF!</definedName>
    <definedName name="\Y" localSheetId="22">#REF!</definedName>
    <definedName name="\Y" localSheetId="27">#REF!</definedName>
    <definedName name="\Y" localSheetId="39">#REF!</definedName>
    <definedName name="\Y" localSheetId="2">#REF!</definedName>
    <definedName name="\Y" localSheetId="44">#REF!</definedName>
    <definedName name="\Y" localSheetId="45">#REF!</definedName>
    <definedName name="\Y" localSheetId="4">#REF!</definedName>
    <definedName name="\Y" localSheetId="77">#REF!</definedName>
    <definedName name="\Y" localSheetId="78">#REF!</definedName>
    <definedName name="\Y" localSheetId="79">#REF!</definedName>
    <definedName name="\Y">#REF!</definedName>
    <definedName name="\Z" localSheetId="20">#REF!</definedName>
    <definedName name="\Z" localSheetId="22">#REF!</definedName>
    <definedName name="\Z" localSheetId="27">#REF!</definedName>
    <definedName name="\Z" localSheetId="39">#REF!</definedName>
    <definedName name="\Z" localSheetId="2">#REF!</definedName>
    <definedName name="\Z" localSheetId="44">#REF!</definedName>
    <definedName name="\Z" localSheetId="45">#REF!</definedName>
    <definedName name="\Z" localSheetId="4">#REF!</definedName>
    <definedName name="\Z" localSheetId="77">#REF!</definedName>
    <definedName name="\Z" localSheetId="78">#REF!</definedName>
    <definedName name="\Z" localSheetId="79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26">#REF!</definedName>
    <definedName name="_______FAL4" localSheetId="54">#REF!</definedName>
    <definedName name="_______FAL4" localSheetId="56">#REF!</definedName>
    <definedName name="_______FAL4" localSheetId="63">#REF!</definedName>
    <definedName name="_______FAL4" localSheetId="81">#REF!</definedName>
    <definedName name="_______FAL4" localSheetId="9">#REF!</definedName>
    <definedName name="_______FAL4" localSheetId="12">#REF!</definedName>
    <definedName name="_______FAL4" localSheetId="16">#REF!</definedName>
    <definedName name="_______FAL4" localSheetId="18">#REF!</definedName>
    <definedName name="_______FAL4" localSheetId="21">#REF!</definedName>
    <definedName name="_______FAL4" localSheetId="53">#REF!</definedName>
    <definedName name="_______FAL4" localSheetId="17">#REF!</definedName>
    <definedName name="_______FAL4" localSheetId="19">#REF!</definedName>
    <definedName name="_______FAL4" localSheetId="20">#REF!</definedName>
    <definedName name="_______FAL4" localSheetId="22">#REF!</definedName>
    <definedName name="_______FAL4" localSheetId="27">#REF!</definedName>
    <definedName name="_______FAL4" localSheetId="29">#REF!</definedName>
    <definedName name="_______FAL4" localSheetId="1">#REF!</definedName>
    <definedName name="_______FAL4" localSheetId="30">#REF!</definedName>
    <definedName name="_______FAL4" localSheetId="2">#REF!</definedName>
    <definedName name="_______FAL4" localSheetId="55">#REF!</definedName>
    <definedName name="_______FAL4" localSheetId="57">#REF!</definedName>
    <definedName name="_______FAL4" localSheetId="58">#REF!</definedName>
    <definedName name="_______FAL4" localSheetId="4">#REF!</definedName>
    <definedName name="_______FAL4" localSheetId="65">#REF!</definedName>
    <definedName name="_______FAL4" localSheetId="67">#REF!</definedName>
    <definedName name="_______FAL4" localSheetId="68">#REF!</definedName>
    <definedName name="_______FAL4" localSheetId="69">#REF!</definedName>
    <definedName name="_______FAL4" localSheetId="70">#REF!</definedName>
    <definedName name="_______FAL4" localSheetId="10">#REF!</definedName>
    <definedName name="_______FAL4" localSheetId="71">#REF!</definedName>
    <definedName name="_______FAL4" localSheetId="75">#REF!</definedName>
    <definedName name="_______FAL4" localSheetId="77">#REF!</definedName>
    <definedName name="_______FAL4" localSheetId="78">#REF!</definedName>
    <definedName name="_______FAL4" localSheetId="79">#REF!</definedName>
    <definedName name="_______FAL4" localSheetId="80">#REF!</definedName>
    <definedName name="_______FAL4" localSheetId="11">#REF!</definedName>
    <definedName name="_______FAL4" localSheetId="83">#REF!</definedName>
    <definedName name="_______FAL4" localSheetId="84">#REF!</definedName>
    <definedName name="_______FAL4" localSheetId="13">#REF!</definedName>
    <definedName name="_______FAL4" localSheetId="14">#REF!</definedName>
    <definedName name="_______FAL4" localSheetId="15">#REF!</definedName>
    <definedName name="_______FAL4">#REF!</definedName>
    <definedName name="_______FAL6" localSheetId="56">#REF!</definedName>
    <definedName name="_______FAL6" localSheetId="21">#REF!</definedName>
    <definedName name="_______FAL6" localSheetId="20">#REF!</definedName>
    <definedName name="_______FAL6" localSheetId="22">#REF!</definedName>
    <definedName name="_______FAL6" localSheetId="27">#REF!</definedName>
    <definedName name="_______FAL6" localSheetId="29">#REF!</definedName>
    <definedName name="_______FAL6" localSheetId="1">#REF!</definedName>
    <definedName name="_______FAL6" localSheetId="30">#REF!</definedName>
    <definedName name="_______FAL6" localSheetId="2">#REF!</definedName>
    <definedName name="_______FAL6" localSheetId="55">#REF!</definedName>
    <definedName name="_______FAL6" localSheetId="57">#REF!</definedName>
    <definedName name="_______FAL6" localSheetId="58">#REF!</definedName>
    <definedName name="_______FAL6" localSheetId="4">#REF!</definedName>
    <definedName name="_______FAL6" localSheetId="65">#REF!</definedName>
    <definedName name="_______FAL6" localSheetId="67">#REF!</definedName>
    <definedName name="_______FAL6" localSheetId="68">#REF!</definedName>
    <definedName name="_______FAL6" localSheetId="69">#REF!</definedName>
    <definedName name="_______FAL6" localSheetId="70">#REF!</definedName>
    <definedName name="_______FAL6" localSheetId="71">#REF!</definedName>
    <definedName name="_______FAL6" localSheetId="75">#REF!</definedName>
    <definedName name="_______FAL6" localSheetId="77">#REF!</definedName>
    <definedName name="_______FAL6" localSheetId="78">#REF!</definedName>
    <definedName name="_______FAL6" localSheetId="79">#REF!</definedName>
    <definedName name="_______FAL6" localSheetId="83">#REF!</definedName>
    <definedName name="_______FAL6" localSheetId="84">#REF!</definedName>
    <definedName name="_______FAL6">#REF!</definedName>
    <definedName name="_______FAL7" localSheetId="56">#REF!</definedName>
    <definedName name="_______FAL7" localSheetId="21">#REF!</definedName>
    <definedName name="_______FAL7" localSheetId="20">#REF!</definedName>
    <definedName name="_______FAL7" localSheetId="22">#REF!</definedName>
    <definedName name="_______FAL7" localSheetId="27">#REF!</definedName>
    <definedName name="_______FAL7" localSheetId="29">#REF!</definedName>
    <definedName name="_______FAL7" localSheetId="1">#REF!</definedName>
    <definedName name="_______FAL7" localSheetId="30">#REF!</definedName>
    <definedName name="_______FAL7" localSheetId="2">#REF!</definedName>
    <definedName name="_______FAL7" localSheetId="55">#REF!</definedName>
    <definedName name="_______FAL7" localSheetId="57">#REF!</definedName>
    <definedName name="_______FAL7" localSheetId="58">#REF!</definedName>
    <definedName name="_______FAL7" localSheetId="4">#REF!</definedName>
    <definedName name="_______FAL7" localSheetId="65">#REF!</definedName>
    <definedName name="_______FAL7" localSheetId="67">#REF!</definedName>
    <definedName name="_______FAL7" localSheetId="68">#REF!</definedName>
    <definedName name="_______FAL7" localSheetId="69">#REF!</definedName>
    <definedName name="_______FAL7" localSheetId="70">#REF!</definedName>
    <definedName name="_______FAL7" localSheetId="71">#REF!</definedName>
    <definedName name="_______FAL7" localSheetId="75">#REF!</definedName>
    <definedName name="_______FAL7" localSheetId="77">#REF!</definedName>
    <definedName name="_______FAL7" localSheetId="78">#REF!</definedName>
    <definedName name="_______FAL7" localSheetId="79">#REF!</definedName>
    <definedName name="_______FAL7" localSheetId="83">#REF!</definedName>
    <definedName name="_______FAL7" localSheetId="84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26">#REF!</definedName>
    <definedName name="______AUS1" localSheetId="54">#REF!</definedName>
    <definedName name="______AUS1" localSheetId="56">#REF!</definedName>
    <definedName name="______AUS1" localSheetId="63">#REF!</definedName>
    <definedName name="______AUS1" localSheetId="81">#REF!</definedName>
    <definedName name="______AUS1" localSheetId="9">#REF!</definedName>
    <definedName name="______AUS1" localSheetId="12">#REF!</definedName>
    <definedName name="______AUS1" localSheetId="16">#REF!</definedName>
    <definedName name="______AUS1" localSheetId="18">#REF!</definedName>
    <definedName name="______AUS1" localSheetId="21">#REF!</definedName>
    <definedName name="______AUS1" localSheetId="53">#REF!</definedName>
    <definedName name="______AUS1" localSheetId="17">#REF!</definedName>
    <definedName name="______AUS1" localSheetId="19">#REF!</definedName>
    <definedName name="______AUS1" localSheetId="20">#REF!</definedName>
    <definedName name="______AUS1" localSheetId="22">#REF!</definedName>
    <definedName name="______AUS1" localSheetId="27">#REF!</definedName>
    <definedName name="______AUS1" localSheetId="29">#REF!</definedName>
    <definedName name="______AUS1" localSheetId="1">#REF!</definedName>
    <definedName name="______AUS1" localSheetId="30">#REF!</definedName>
    <definedName name="______AUS1" localSheetId="2">#REF!</definedName>
    <definedName name="______AUS1" localSheetId="55">#REF!</definedName>
    <definedName name="______AUS1" localSheetId="57">#REF!</definedName>
    <definedName name="______AUS1" localSheetId="58">#REF!</definedName>
    <definedName name="______AUS1" localSheetId="4">#REF!</definedName>
    <definedName name="______AUS1" localSheetId="65">#REF!</definedName>
    <definedName name="______AUS1" localSheetId="67">#REF!</definedName>
    <definedName name="______AUS1" localSheetId="68">#REF!</definedName>
    <definedName name="______AUS1" localSheetId="69">#REF!</definedName>
    <definedName name="______AUS1" localSheetId="70">#REF!</definedName>
    <definedName name="______AUS1" localSheetId="10">#REF!</definedName>
    <definedName name="______AUS1" localSheetId="71">#REF!</definedName>
    <definedName name="______AUS1" localSheetId="75">#REF!</definedName>
    <definedName name="______AUS1" localSheetId="77">#REF!</definedName>
    <definedName name="______AUS1" localSheetId="78">#REF!</definedName>
    <definedName name="______AUS1" localSheetId="79">#REF!</definedName>
    <definedName name="______AUS1" localSheetId="80">#REF!</definedName>
    <definedName name="______AUS1" localSheetId="11">#REF!</definedName>
    <definedName name="______AUS1" localSheetId="83">#REF!</definedName>
    <definedName name="______AUS1" localSheetId="84">#REF!</definedName>
    <definedName name="______AUS1" localSheetId="13">#REF!</definedName>
    <definedName name="______AUS1" localSheetId="14">#REF!</definedName>
    <definedName name="______AUS1" localSheetId="15">#REF!</definedName>
    <definedName name="______AUS1">#REF!</definedName>
    <definedName name="______DEG1" localSheetId="56">#REF!</definedName>
    <definedName name="______DEG1" localSheetId="21">#REF!</definedName>
    <definedName name="______DEG1" localSheetId="20">#REF!</definedName>
    <definedName name="______DEG1" localSheetId="22">#REF!</definedName>
    <definedName name="______DEG1" localSheetId="27">#REF!</definedName>
    <definedName name="______DEG1" localSheetId="29">#REF!</definedName>
    <definedName name="______DEG1" localSheetId="1">#REF!</definedName>
    <definedName name="______DEG1" localSheetId="30">#REF!</definedName>
    <definedName name="______DEG1" localSheetId="2">#REF!</definedName>
    <definedName name="______DEG1" localSheetId="55">#REF!</definedName>
    <definedName name="______DEG1" localSheetId="57">#REF!</definedName>
    <definedName name="______DEG1" localSheetId="58">#REF!</definedName>
    <definedName name="______DEG1" localSheetId="4">#REF!</definedName>
    <definedName name="______DEG1" localSheetId="65">#REF!</definedName>
    <definedName name="______DEG1" localSheetId="67">#REF!</definedName>
    <definedName name="______DEG1" localSheetId="68">#REF!</definedName>
    <definedName name="______DEG1" localSheetId="69">#REF!</definedName>
    <definedName name="______DEG1" localSheetId="70">#REF!</definedName>
    <definedName name="______DEG1" localSheetId="71">#REF!</definedName>
    <definedName name="______DEG1" localSheetId="75">#REF!</definedName>
    <definedName name="______DEG1" localSheetId="77">#REF!</definedName>
    <definedName name="______DEG1" localSheetId="78">#REF!</definedName>
    <definedName name="______DEG1" localSheetId="79">#REF!</definedName>
    <definedName name="______DEG1" localSheetId="83">#REF!</definedName>
    <definedName name="______DEG1" localSheetId="84">#REF!</definedName>
    <definedName name="______DEG1">#REF!</definedName>
    <definedName name="______DKR1" localSheetId="56">#REF!</definedName>
    <definedName name="______DKR1" localSheetId="21">#REF!</definedName>
    <definedName name="______DKR1" localSheetId="20">#REF!</definedName>
    <definedName name="______DKR1" localSheetId="22">#REF!</definedName>
    <definedName name="______DKR1" localSheetId="27">#REF!</definedName>
    <definedName name="______DKR1" localSheetId="29">#REF!</definedName>
    <definedName name="______DKR1" localSheetId="1">#REF!</definedName>
    <definedName name="______DKR1" localSheetId="30">#REF!</definedName>
    <definedName name="______DKR1" localSheetId="2">#REF!</definedName>
    <definedName name="______DKR1" localSheetId="55">#REF!</definedName>
    <definedName name="______DKR1" localSheetId="57">#REF!</definedName>
    <definedName name="______DKR1" localSheetId="58">#REF!</definedName>
    <definedName name="______DKR1" localSheetId="4">#REF!</definedName>
    <definedName name="______DKR1" localSheetId="65">#REF!</definedName>
    <definedName name="______DKR1" localSheetId="67">#REF!</definedName>
    <definedName name="______DKR1" localSheetId="68">#REF!</definedName>
    <definedName name="______DKR1" localSheetId="69">#REF!</definedName>
    <definedName name="______DKR1" localSheetId="70">#REF!</definedName>
    <definedName name="______DKR1" localSheetId="71">#REF!</definedName>
    <definedName name="______DKR1" localSheetId="75">#REF!</definedName>
    <definedName name="______DKR1" localSheetId="77">#REF!</definedName>
    <definedName name="______DKR1" localSheetId="78">#REF!</definedName>
    <definedName name="______DKR1" localSheetId="79">#REF!</definedName>
    <definedName name="______DKR1" localSheetId="83">#REF!</definedName>
    <definedName name="______DKR1" localSheetId="84">#REF!</definedName>
    <definedName name="______DKR1">#REF!</definedName>
    <definedName name="______ECU1" localSheetId="20">#REF!</definedName>
    <definedName name="______ECU1" localSheetId="22">#REF!</definedName>
    <definedName name="______ECU1" localSheetId="27">#REF!</definedName>
    <definedName name="______ECU1" localSheetId="2">#REF!</definedName>
    <definedName name="______ECU1" localSheetId="4">#REF!</definedName>
    <definedName name="______ECU1" localSheetId="77">#REF!</definedName>
    <definedName name="______ECU1" localSheetId="78">#REF!</definedName>
    <definedName name="______ECU1" localSheetId="79">#REF!</definedName>
    <definedName name="______ECU1">#REF!</definedName>
    <definedName name="______ESC1" localSheetId="20">#REF!</definedName>
    <definedName name="______ESC1" localSheetId="22">#REF!</definedName>
    <definedName name="______ESC1" localSheetId="27">#REF!</definedName>
    <definedName name="______ESC1" localSheetId="2">#REF!</definedName>
    <definedName name="______ESC1" localSheetId="4">#REF!</definedName>
    <definedName name="______ESC1" localSheetId="77">#REF!</definedName>
    <definedName name="______ESC1" localSheetId="78">#REF!</definedName>
    <definedName name="______ESC1" localSheetId="79">#REF!</definedName>
    <definedName name="______ESC1">#REF!</definedName>
    <definedName name="______FAL2" localSheetId="20">#REF!</definedName>
    <definedName name="______FAL2" localSheetId="22">#REF!</definedName>
    <definedName name="______FAL2" localSheetId="27">#REF!</definedName>
    <definedName name="______FAL2" localSheetId="2">#REF!</definedName>
    <definedName name="______FAL2" localSheetId="4">#REF!</definedName>
    <definedName name="______FAL2" localSheetId="77">#REF!</definedName>
    <definedName name="______FAL2" localSheetId="78">#REF!</definedName>
    <definedName name="______FAL2" localSheetId="79">#REF!</definedName>
    <definedName name="______FAL2">#REF!</definedName>
    <definedName name="______FAL3" localSheetId="20">#REF!</definedName>
    <definedName name="______FAL3" localSheetId="22">#REF!</definedName>
    <definedName name="______FAL3" localSheetId="27">#REF!</definedName>
    <definedName name="______FAL3" localSheetId="2">#REF!</definedName>
    <definedName name="______FAL3" localSheetId="4">#REF!</definedName>
    <definedName name="______FAL3" localSheetId="77">#REF!</definedName>
    <definedName name="______FAL3" localSheetId="78">#REF!</definedName>
    <definedName name="______FAL3" localSheetId="79">#REF!</definedName>
    <definedName name="______FAL3">#REF!</definedName>
    <definedName name="______FAL4" localSheetId="20">#REF!</definedName>
    <definedName name="______FAL4" localSheetId="22">#REF!</definedName>
    <definedName name="______FAL4" localSheetId="27">#REF!</definedName>
    <definedName name="______FAL4" localSheetId="2">#REF!</definedName>
    <definedName name="______FAL4" localSheetId="4">#REF!</definedName>
    <definedName name="______FAL4" localSheetId="77">#REF!</definedName>
    <definedName name="______FAL4" localSheetId="78">#REF!</definedName>
    <definedName name="______FAL4" localSheetId="79">#REF!</definedName>
    <definedName name="______FAL4">#REF!</definedName>
    <definedName name="______FAL5" localSheetId="20">#REF!</definedName>
    <definedName name="______FAL5" localSheetId="22">#REF!</definedName>
    <definedName name="______FAL5" localSheetId="27">#REF!</definedName>
    <definedName name="______FAL5" localSheetId="2">#REF!</definedName>
    <definedName name="______FAL5" localSheetId="4">#REF!</definedName>
    <definedName name="______FAL5" localSheetId="77">#REF!</definedName>
    <definedName name="______FAL5" localSheetId="78">#REF!</definedName>
    <definedName name="______FAL5" localSheetId="79">#REF!</definedName>
    <definedName name="______FAL5">#REF!</definedName>
    <definedName name="______FAL6" localSheetId="20">#REF!</definedName>
    <definedName name="______FAL6" localSheetId="22">#REF!</definedName>
    <definedName name="______FAL6" localSheetId="27">#REF!</definedName>
    <definedName name="______FAL6" localSheetId="2">#REF!</definedName>
    <definedName name="______FAL6" localSheetId="4">#REF!</definedName>
    <definedName name="______FAL6" localSheetId="77">#REF!</definedName>
    <definedName name="______FAL6" localSheetId="78">#REF!</definedName>
    <definedName name="______FAL6" localSheetId="79">#REF!</definedName>
    <definedName name="______FAL6">#REF!</definedName>
    <definedName name="______FAL7" localSheetId="20">#REF!</definedName>
    <definedName name="______FAL7" localSheetId="22">#REF!</definedName>
    <definedName name="______FAL7" localSheetId="27">#REF!</definedName>
    <definedName name="______FAL7" localSheetId="2">#REF!</definedName>
    <definedName name="______FAL7" localSheetId="4">#REF!</definedName>
    <definedName name="______FAL7" localSheetId="77">#REF!</definedName>
    <definedName name="______FAL7" localSheetId="78">#REF!</definedName>
    <definedName name="______FAL7" localSheetId="79">#REF!</definedName>
    <definedName name="______FAL7">#REF!</definedName>
    <definedName name="______FMK1" localSheetId="20">#REF!</definedName>
    <definedName name="______FMK1" localSheetId="22">#REF!</definedName>
    <definedName name="______FMK1" localSheetId="27">#REF!</definedName>
    <definedName name="______FMK1" localSheetId="2">#REF!</definedName>
    <definedName name="______FMK1" localSheetId="4">#REF!</definedName>
    <definedName name="______FMK1" localSheetId="77">#REF!</definedName>
    <definedName name="______FMK1" localSheetId="78">#REF!</definedName>
    <definedName name="______FMK1" localSheetId="79">#REF!</definedName>
    <definedName name="______FMK1">#REF!</definedName>
    <definedName name="______IKR1" localSheetId="20">#REF!</definedName>
    <definedName name="______IKR1" localSheetId="22">#REF!</definedName>
    <definedName name="______IKR1" localSheetId="27">#REF!</definedName>
    <definedName name="______IKR1" localSheetId="2">#REF!</definedName>
    <definedName name="______IKR1" localSheetId="4">#REF!</definedName>
    <definedName name="______IKR1" localSheetId="77">#REF!</definedName>
    <definedName name="______IKR1" localSheetId="78">#REF!</definedName>
    <definedName name="______IKR1" localSheetId="79">#REF!</definedName>
    <definedName name="______IKR1">#REF!</definedName>
    <definedName name="______IRP1" localSheetId="20">#REF!</definedName>
    <definedName name="______IRP1" localSheetId="22">#REF!</definedName>
    <definedName name="______IRP1" localSheetId="27">#REF!</definedName>
    <definedName name="______IRP1" localSheetId="2">#REF!</definedName>
    <definedName name="______IRP1" localSheetId="4">#REF!</definedName>
    <definedName name="______IRP1" localSheetId="77">#REF!</definedName>
    <definedName name="______IRP1" localSheetId="78">#REF!</definedName>
    <definedName name="______IRP1" localSheetId="79">#REF!</definedName>
    <definedName name="______IRP1">#REF!</definedName>
    <definedName name="______LIT1" localSheetId="20">#REF!</definedName>
    <definedName name="______LIT1" localSheetId="22">#REF!</definedName>
    <definedName name="______LIT1" localSheetId="27">#REF!</definedName>
    <definedName name="______LIT1" localSheetId="2">#REF!</definedName>
    <definedName name="______LIT1" localSheetId="4">#REF!</definedName>
    <definedName name="______LIT1" localSheetId="77">#REF!</definedName>
    <definedName name="______LIT1" localSheetId="78">#REF!</definedName>
    <definedName name="______LIT1" localSheetId="79">#REF!</definedName>
    <definedName name="______LIT1">#REF!</definedName>
    <definedName name="___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26">#REF!</definedName>
    <definedName name="______MEX1" localSheetId="54">#REF!</definedName>
    <definedName name="______MEX1" localSheetId="56">#REF!</definedName>
    <definedName name="______MEX1" localSheetId="63">#REF!</definedName>
    <definedName name="______MEX1" localSheetId="81">#REF!</definedName>
    <definedName name="______MEX1" localSheetId="9">#REF!</definedName>
    <definedName name="______MEX1" localSheetId="12">#REF!</definedName>
    <definedName name="______MEX1" localSheetId="16">#REF!</definedName>
    <definedName name="______MEX1" localSheetId="18">#REF!</definedName>
    <definedName name="______MEX1" localSheetId="21">#REF!</definedName>
    <definedName name="______MEX1" localSheetId="53">#REF!</definedName>
    <definedName name="______MEX1" localSheetId="17">#REF!</definedName>
    <definedName name="______MEX1" localSheetId="19">#REF!</definedName>
    <definedName name="______MEX1" localSheetId="20">#REF!</definedName>
    <definedName name="______MEX1" localSheetId="22">#REF!</definedName>
    <definedName name="______MEX1" localSheetId="27">#REF!</definedName>
    <definedName name="______MEX1" localSheetId="29">#REF!</definedName>
    <definedName name="______MEX1" localSheetId="1">#REF!</definedName>
    <definedName name="______MEX1" localSheetId="30">#REF!</definedName>
    <definedName name="______MEX1" localSheetId="2">#REF!</definedName>
    <definedName name="______MEX1" localSheetId="55">#REF!</definedName>
    <definedName name="______MEX1" localSheetId="57">#REF!</definedName>
    <definedName name="______MEX1" localSheetId="58">#REF!</definedName>
    <definedName name="______MEX1" localSheetId="4">#REF!</definedName>
    <definedName name="______MEX1" localSheetId="65">#REF!</definedName>
    <definedName name="______MEX1" localSheetId="67">#REF!</definedName>
    <definedName name="______MEX1" localSheetId="68">#REF!</definedName>
    <definedName name="______MEX1" localSheetId="69">#REF!</definedName>
    <definedName name="______MEX1" localSheetId="70">#REF!</definedName>
    <definedName name="______MEX1" localSheetId="10">#REF!</definedName>
    <definedName name="______MEX1" localSheetId="71">#REF!</definedName>
    <definedName name="______MEX1" localSheetId="75">#REF!</definedName>
    <definedName name="______MEX1" localSheetId="77">#REF!</definedName>
    <definedName name="______MEX1" localSheetId="78">#REF!</definedName>
    <definedName name="______MEX1" localSheetId="79">#REF!</definedName>
    <definedName name="______MEX1" localSheetId="80">#REF!</definedName>
    <definedName name="______MEX1" localSheetId="11">#REF!</definedName>
    <definedName name="______MEX1" localSheetId="83">#REF!</definedName>
    <definedName name="______MEX1" localSheetId="84">#REF!</definedName>
    <definedName name="______MEX1" localSheetId="13">#REF!</definedName>
    <definedName name="______MEX1" localSheetId="14">#REF!</definedName>
    <definedName name="______MEX1" localSheetId="15">#REF!</definedName>
    <definedName name="______MEX1">#REF!</definedName>
    <definedName name="______PTA1" localSheetId="56">#REF!</definedName>
    <definedName name="______PTA1" localSheetId="21">#REF!</definedName>
    <definedName name="______PTA1" localSheetId="20">#REF!</definedName>
    <definedName name="______PTA1" localSheetId="22">#REF!</definedName>
    <definedName name="______PTA1" localSheetId="27">#REF!</definedName>
    <definedName name="______PTA1" localSheetId="29">#REF!</definedName>
    <definedName name="______PTA1" localSheetId="1">#REF!</definedName>
    <definedName name="______PTA1" localSheetId="30">#REF!</definedName>
    <definedName name="______PTA1" localSheetId="2">#REF!</definedName>
    <definedName name="______PTA1" localSheetId="55">#REF!</definedName>
    <definedName name="______PTA1" localSheetId="57">#REF!</definedName>
    <definedName name="______PTA1" localSheetId="58">#REF!</definedName>
    <definedName name="______PTA1" localSheetId="4">#REF!</definedName>
    <definedName name="______PTA1" localSheetId="65">#REF!</definedName>
    <definedName name="______PTA1" localSheetId="67">#REF!</definedName>
    <definedName name="______PTA1" localSheetId="68">#REF!</definedName>
    <definedName name="______PTA1" localSheetId="69">#REF!</definedName>
    <definedName name="______PTA1" localSheetId="70">#REF!</definedName>
    <definedName name="______PTA1" localSheetId="71">#REF!</definedName>
    <definedName name="______PTA1" localSheetId="75">#REF!</definedName>
    <definedName name="______PTA1" localSheetId="77">#REF!</definedName>
    <definedName name="______PTA1" localSheetId="78">#REF!</definedName>
    <definedName name="______PTA1" localSheetId="79">#REF!</definedName>
    <definedName name="______PTA1" localSheetId="83">#REF!</definedName>
    <definedName name="______PTA1" localSheetId="84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26">#REF!</definedName>
    <definedName name="______SAR1" localSheetId="54">#REF!</definedName>
    <definedName name="______SAR1" localSheetId="56">#REF!</definedName>
    <definedName name="______SAR1" localSheetId="63">#REF!</definedName>
    <definedName name="______SAR1" localSheetId="81">#REF!</definedName>
    <definedName name="______SAR1" localSheetId="9">#REF!</definedName>
    <definedName name="______SAR1" localSheetId="12">#REF!</definedName>
    <definedName name="______SAR1" localSheetId="16">#REF!</definedName>
    <definedName name="______SAR1" localSheetId="18">#REF!</definedName>
    <definedName name="______SAR1" localSheetId="21">#REF!</definedName>
    <definedName name="______SAR1" localSheetId="53">#REF!</definedName>
    <definedName name="______SAR1" localSheetId="17">#REF!</definedName>
    <definedName name="______SAR1" localSheetId="19">#REF!</definedName>
    <definedName name="______SAR1" localSheetId="20">#REF!</definedName>
    <definedName name="______SAR1" localSheetId="22">#REF!</definedName>
    <definedName name="______SAR1" localSheetId="27">#REF!</definedName>
    <definedName name="______SAR1" localSheetId="29">#REF!</definedName>
    <definedName name="______SAR1" localSheetId="1">#REF!</definedName>
    <definedName name="______SAR1" localSheetId="30">#REF!</definedName>
    <definedName name="______SAR1" localSheetId="2">#REF!</definedName>
    <definedName name="______SAR1" localSheetId="55">#REF!</definedName>
    <definedName name="______SAR1" localSheetId="57">#REF!</definedName>
    <definedName name="______SAR1" localSheetId="58">#REF!</definedName>
    <definedName name="______SAR1" localSheetId="4">#REF!</definedName>
    <definedName name="______SAR1" localSheetId="65">#REF!</definedName>
    <definedName name="______SAR1" localSheetId="67">#REF!</definedName>
    <definedName name="______SAR1" localSheetId="68">#REF!</definedName>
    <definedName name="______SAR1" localSheetId="69">#REF!</definedName>
    <definedName name="______SAR1" localSheetId="70">#REF!</definedName>
    <definedName name="______SAR1" localSheetId="10">#REF!</definedName>
    <definedName name="______SAR1" localSheetId="71">#REF!</definedName>
    <definedName name="______SAR1" localSheetId="75">#REF!</definedName>
    <definedName name="______SAR1" localSheetId="77">#REF!</definedName>
    <definedName name="______SAR1" localSheetId="78">#REF!</definedName>
    <definedName name="______SAR1" localSheetId="79">#REF!</definedName>
    <definedName name="______SAR1" localSheetId="80">#REF!</definedName>
    <definedName name="______SAR1" localSheetId="11">#REF!</definedName>
    <definedName name="______SAR1" localSheetId="83">#REF!</definedName>
    <definedName name="______SAR1" localSheetId="84">#REF!</definedName>
    <definedName name="______SAR1" localSheetId="13">#REF!</definedName>
    <definedName name="______SAR1" localSheetId="14">#REF!</definedName>
    <definedName name="______SAR1" localSheetId="15">#REF!</definedName>
    <definedName name="______SAR1">#REF!</definedName>
    <definedName name="______SRT11" localSheetId="26" hidden="1">{"Minpmon",#N/A,FALSE,"Monthinput"}</definedName>
    <definedName name="______SRT11" localSheetId="54" hidden="1">{"Minpmon",#N/A,FALSE,"Monthinput"}</definedName>
    <definedName name="______SRT11" localSheetId="56" hidden="1">{"Minpmon",#N/A,FALSE,"Monthinput"}</definedName>
    <definedName name="______SRT11" localSheetId="63" hidden="1">{"Minpmon",#N/A,FALSE,"Monthinput"}</definedName>
    <definedName name="______SRT11" localSheetId="81" hidden="1">{"Minpmon",#N/A,FALSE,"Monthinput"}</definedName>
    <definedName name="______SRT11" localSheetId="9" hidden="1">{"Minpmon",#N/A,FALSE,"Monthinput"}</definedName>
    <definedName name="______SRT11" localSheetId="12" hidden="1">{"Minpmon",#N/A,FALSE,"Monthinput"}</definedName>
    <definedName name="______SRT11" localSheetId="16" hidden="1">{"Minpmon",#N/A,FALSE,"Monthinput"}</definedName>
    <definedName name="______SRT11" localSheetId="18" hidden="1">{"Minpmon",#N/A,FALSE,"Monthinput"}</definedName>
    <definedName name="______SRT11" localSheetId="21" hidden="1">{"Minpmon",#N/A,FALSE,"Monthinput"}</definedName>
    <definedName name="______SRT11" localSheetId="53" hidden="1">{"Minpmon",#N/A,FALSE,"Monthinput"}</definedName>
    <definedName name="______SRT11" localSheetId="17" hidden="1">{"Minpmon",#N/A,FALSE,"Monthinput"}</definedName>
    <definedName name="______SRT11" localSheetId="19" hidden="1">{"Minpmon",#N/A,FALSE,"Monthinput"}</definedName>
    <definedName name="______SRT11" localSheetId="20" hidden="1">{"Minpmon",#N/A,FALSE,"Monthinput"}</definedName>
    <definedName name="______SRT11" localSheetId="22" hidden="1">{"Minpmon",#N/A,FALSE,"Monthinput"}</definedName>
    <definedName name="______SRT11" localSheetId="23" hidden="1">{"Minpmon",#N/A,FALSE,"Monthinput"}</definedName>
    <definedName name="______SRT11" localSheetId="24" hidden="1">{"Minpmon",#N/A,FALSE,"Monthinput"}</definedName>
    <definedName name="______SRT11" localSheetId="25" hidden="1">{"Minpmon",#N/A,FALSE,"Monthinput"}</definedName>
    <definedName name="______SRT11" localSheetId="27" hidden="1">{"Minpmon",#N/A,FALSE,"Monthinput"}</definedName>
    <definedName name="______SRT11" localSheetId="29" hidden="1">{"Minpmon",#N/A,FALSE,"Monthinput"}</definedName>
    <definedName name="______SRT11" localSheetId="1" hidden="1">{"Minpmon",#N/A,FALSE,"Monthinput"}</definedName>
    <definedName name="______SRT11" localSheetId="30" hidden="1">{"Minpmon",#N/A,FALSE,"Monthinput"}</definedName>
    <definedName name="______SRT11" localSheetId="31" hidden="1">{"Minpmon",#N/A,FALSE,"Monthinput"}</definedName>
    <definedName name="______SRT11" localSheetId="2" hidden="1">{"Minpmon",#N/A,FALSE,"Monthinput"}</definedName>
    <definedName name="______SRT11" localSheetId="50" hidden="1">{"Minpmon",#N/A,FALSE,"Monthinput"}</definedName>
    <definedName name="______SRT11" localSheetId="55" hidden="1">{"Minpmon",#N/A,FALSE,"Monthinput"}</definedName>
    <definedName name="______SRT11" localSheetId="57" hidden="1">{"Minpmon",#N/A,FALSE,"Monthinput"}</definedName>
    <definedName name="______SRT11" localSheetId="58" hidden="1">{"Minpmon",#N/A,FALSE,"Monthinput"}</definedName>
    <definedName name="______SRT11" localSheetId="59" hidden="1">{"Minpmon",#N/A,FALSE,"Monthinput"}</definedName>
    <definedName name="______SRT11" localSheetId="4" hidden="1">{"Minpmon",#N/A,FALSE,"Monthinput"}</definedName>
    <definedName name="______SRT11" localSheetId="64" hidden="1">{"Minpmon",#N/A,FALSE,"Monthinput"}</definedName>
    <definedName name="______SRT11" localSheetId="65" hidden="1">{"Minpmon",#N/A,FALSE,"Monthinput"}</definedName>
    <definedName name="______SRT11" localSheetId="66" hidden="1">{"Minpmon",#N/A,FALSE,"Monthinput"}</definedName>
    <definedName name="______SRT11" localSheetId="67" hidden="1">{"Minpmon",#N/A,FALSE,"Monthinput"}</definedName>
    <definedName name="______SRT11" localSheetId="68" hidden="1">{"Minpmon",#N/A,FALSE,"Monthinput"}</definedName>
    <definedName name="______SRT11" localSheetId="69" hidden="1">{"Minpmon",#N/A,FALSE,"Monthinput"}</definedName>
    <definedName name="______SRT11" localSheetId="70" hidden="1">{"Minpmon",#N/A,FALSE,"Monthinput"}</definedName>
    <definedName name="______SRT11" localSheetId="10" hidden="1">{"Minpmon",#N/A,FALSE,"Monthinput"}</definedName>
    <definedName name="______SRT11" localSheetId="71" hidden="1">{"Minpmon",#N/A,FALSE,"Monthinput"}</definedName>
    <definedName name="______SRT11" localSheetId="72" hidden="1">{"Minpmon",#N/A,FALSE,"Monthinput"}</definedName>
    <definedName name="______SRT11" localSheetId="75" hidden="1">{"Minpmon",#N/A,FALSE,"Monthinput"}</definedName>
    <definedName name="______SRT11" localSheetId="76" hidden="1">{"Minpmon",#N/A,FALSE,"Monthinput"}</definedName>
    <definedName name="______SRT11" localSheetId="77" hidden="1">{"Minpmon",#N/A,FALSE,"Monthinput"}</definedName>
    <definedName name="______SRT11" localSheetId="78" hidden="1">{"Minpmon",#N/A,FALSE,"Monthinput"}</definedName>
    <definedName name="______SRT11" localSheetId="79" hidden="1">{"Minpmon",#N/A,FALSE,"Monthinput"}</definedName>
    <definedName name="______SRT11" localSheetId="80" hidden="1">{"Minpmon",#N/A,FALSE,"Monthinput"}</definedName>
    <definedName name="______SRT11" localSheetId="11" hidden="1">{"Minpmon",#N/A,FALSE,"Monthinput"}</definedName>
    <definedName name="______SRT11" localSheetId="83" hidden="1">{"Minpmon",#N/A,FALSE,"Monthinput"}</definedName>
    <definedName name="______SRT11" localSheetId="84" hidden="1">{"Minpmon",#N/A,FALSE,"Monthinput"}</definedName>
    <definedName name="______SRT11" localSheetId="13" hidden="1">{"Minpmon",#N/A,FALSE,"Monthinput"}</definedName>
    <definedName name="______SRT11" localSheetId="14" hidden="1">{"Minpmon",#N/A,FALSE,"Monthinput"}</definedName>
    <definedName name="______SRT11" localSheetId="15" hidden="1">{"Minpmon",#N/A,FALSE,"Monthinput"}</definedName>
    <definedName name="______SRT11" localSheetId="73" hidden="1">{"Minpmon",#N/A,FALSE,"Monthinput"}</definedName>
    <definedName name="______SRT11" localSheetId="74" hidden="1">{"Minpmon",#N/A,FALSE,"Monthinput"}</definedName>
    <definedName name="______SRT11" hidden="1">{"Minpmon",#N/A,FALSE,"Monthinput"}</definedName>
    <definedName name="_____AUS1" localSheetId="26">#REF!</definedName>
    <definedName name="_____AUS1" localSheetId="54">#REF!</definedName>
    <definedName name="_____AUS1" localSheetId="56">#REF!</definedName>
    <definedName name="_____AUS1" localSheetId="63">#REF!</definedName>
    <definedName name="_____AUS1" localSheetId="81">#REF!</definedName>
    <definedName name="_____AUS1" localSheetId="9">#REF!</definedName>
    <definedName name="_____AUS1" localSheetId="12">#REF!</definedName>
    <definedName name="_____AUS1" localSheetId="16">#REF!</definedName>
    <definedName name="_____AUS1" localSheetId="18">#REF!</definedName>
    <definedName name="_____AUS1" localSheetId="21">#REF!</definedName>
    <definedName name="_____AUS1" localSheetId="53">#REF!</definedName>
    <definedName name="_____AUS1" localSheetId="17">#REF!</definedName>
    <definedName name="_____AUS1" localSheetId="19">#REF!</definedName>
    <definedName name="_____AUS1" localSheetId="20">#REF!</definedName>
    <definedName name="_____AUS1" localSheetId="22">#REF!</definedName>
    <definedName name="_____AUS1" localSheetId="27">#REF!</definedName>
    <definedName name="_____AUS1" localSheetId="29">#REF!</definedName>
    <definedName name="_____AUS1" localSheetId="1">#REF!</definedName>
    <definedName name="_____AUS1" localSheetId="30">#REF!</definedName>
    <definedName name="_____AUS1" localSheetId="2">#REF!</definedName>
    <definedName name="_____AUS1" localSheetId="55">#REF!</definedName>
    <definedName name="_____AUS1" localSheetId="57">#REF!</definedName>
    <definedName name="_____AUS1" localSheetId="58">#REF!</definedName>
    <definedName name="_____AUS1" localSheetId="4">#REF!</definedName>
    <definedName name="_____AUS1" localSheetId="65">#REF!</definedName>
    <definedName name="_____AUS1" localSheetId="67">#REF!</definedName>
    <definedName name="_____AUS1" localSheetId="68">#REF!</definedName>
    <definedName name="_____AUS1" localSheetId="69">#REF!</definedName>
    <definedName name="_____AUS1" localSheetId="70">#REF!</definedName>
    <definedName name="_____AUS1" localSheetId="10">#REF!</definedName>
    <definedName name="_____AUS1" localSheetId="71">#REF!</definedName>
    <definedName name="_____AUS1" localSheetId="75">#REF!</definedName>
    <definedName name="_____AUS1" localSheetId="77">#REF!</definedName>
    <definedName name="_____AUS1" localSheetId="78">#REF!</definedName>
    <definedName name="_____AUS1" localSheetId="79">#REF!</definedName>
    <definedName name="_____AUS1" localSheetId="80">#REF!</definedName>
    <definedName name="_____AUS1" localSheetId="11">#REF!</definedName>
    <definedName name="_____AUS1" localSheetId="83">#REF!</definedName>
    <definedName name="_____AUS1" localSheetId="84">#REF!</definedName>
    <definedName name="_____AUS1" localSheetId="13">#REF!</definedName>
    <definedName name="_____AUS1" localSheetId="14">#REF!</definedName>
    <definedName name="_____AUS1" localSheetId="15">#REF!</definedName>
    <definedName name="_____AUS1">#REF!</definedName>
    <definedName name="_____DEG1" localSheetId="56">#REF!</definedName>
    <definedName name="_____DEG1" localSheetId="21">#REF!</definedName>
    <definedName name="_____DEG1" localSheetId="20">#REF!</definedName>
    <definedName name="_____DEG1" localSheetId="22">#REF!</definedName>
    <definedName name="_____DEG1" localSheetId="27">#REF!</definedName>
    <definedName name="_____DEG1" localSheetId="29">#REF!</definedName>
    <definedName name="_____DEG1" localSheetId="1">#REF!</definedName>
    <definedName name="_____DEG1" localSheetId="30">#REF!</definedName>
    <definedName name="_____DEG1" localSheetId="2">#REF!</definedName>
    <definedName name="_____DEG1" localSheetId="55">#REF!</definedName>
    <definedName name="_____DEG1" localSheetId="57">#REF!</definedName>
    <definedName name="_____DEG1" localSheetId="58">#REF!</definedName>
    <definedName name="_____DEG1" localSheetId="4">#REF!</definedName>
    <definedName name="_____DEG1" localSheetId="65">#REF!</definedName>
    <definedName name="_____DEG1" localSheetId="67">#REF!</definedName>
    <definedName name="_____DEG1" localSheetId="68">#REF!</definedName>
    <definedName name="_____DEG1" localSheetId="69">#REF!</definedName>
    <definedName name="_____DEG1" localSheetId="70">#REF!</definedName>
    <definedName name="_____DEG1" localSheetId="71">#REF!</definedName>
    <definedName name="_____DEG1" localSheetId="75">#REF!</definedName>
    <definedName name="_____DEG1" localSheetId="77">#REF!</definedName>
    <definedName name="_____DEG1" localSheetId="78">#REF!</definedName>
    <definedName name="_____DEG1" localSheetId="79">#REF!</definedName>
    <definedName name="_____DEG1" localSheetId="83">#REF!</definedName>
    <definedName name="_____DEG1" localSheetId="84">#REF!</definedName>
    <definedName name="_____DEG1">#REF!</definedName>
    <definedName name="_____DKR1" localSheetId="56">#REF!</definedName>
    <definedName name="_____DKR1" localSheetId="21">#REF!</definedName>
    <definedName name="_____DKR1" localSheetId="20">#REF!</definedName>
    <definedName name="_____DKR1" localSheetId="22">#REF!</definedName>
    <definedName name="_____DKR1" localSheetId="27">#REF!</definedName>
    <definedName name="_____DKR1" localSheetId="29">#REF!</definedName>
    <definedName name="_____DKR1" localSheetId="1">#REF!</definedName>
    <definedName name="_____DKR1" localSheetId="30">#REF!</definedName>
    <definedName name="_____DKR1" localSheetId="2">#REF!</definedName>
    <definedName name="_____DKR1" localSheetId="55">#REF!</definedName>
    <definedName name="_____DKR1" localSheetId="57">#REF!</definedName>
    <definedName name="_____DKR1" localSheetId="58">#REF!</definedName>
    <definedName name="_____DKR1" localSheetId="4">#REF!</definedName>
    <definedName name="_____DKR1" localSheetId="65">#REF!</definedName>
    <definedName name="_____DKR1" localSheetId="67">#REF!</definedName>
    <definedName name="_____DKR1" localSheetId="68">#REF!</definedName>
    <definedName name="_____DKR1" localSheetId="69">#REF!</definedName>
    <definedName name="_____DKR1" localSheetId="70">#REF!</definedName>
    <definedName name="_____DKR1" localSheetId="71">#REF!</definedName>
    <definedName name="_____DKR1" localSheetId="75">#REF!</definedName>
    <definedName name="_____DKR1" localSheetId="77">#REF!</definedName>
    <definedName name="_____DKR1" localSheetId="78">#REF!</definedName>
    <definedName name="_____DKR1" localSheetId="79">#REF!</definedName>
    <definedName name="_____DKR1" localSheetId="83">#REF!</definedName>
    <definedName name="_____DKR1" localSheetId="84">#REF!</definedName>
    <definedName name="_____DKR1">#REF!</definedName>
    <definedName name="_____ECU1" localSheetId="20">#REF!</definedName>
    <definedName name="_____ECU1" localSheetId="22">#REF!</definedName>
    <definedName name="_____ECU1" localSheetId="27">#REF!</definedName>
    <definedName name="_____ECU1" localSheetId="2">#REF!</definedName>
    <definedName name="_____ECU1" localSheetId="4">#REF!</definedName>
    <definedName name="_____ECU1" localSheetId="77">#REF!</definedName>
    <definedName name="_____ECU1" localSheetId="78">#REF!</definedName>
    <definedName name="_____ECU1" localSheetId="79">#REF!</definedName>
    <definedName name="_____ECU1">#REF!</definedName>
    <definedName name="_____ESC1" localSheetId="20">#REF!</definedName>
    <definedName name="_____ESC1" localSheetId="22">#REF!</definedName>
    <definedName name="_____ESC1" localSheetId="27">#REF!</definedName>
    <definedName name="_____ESC1" localSheetId="2">#REF!</definedName>
    <definedName name="_____ESC1" localSheetId="4">#REF!</definedName>
    <definedName name="_____ESC1" localSheetId="77">#REF!</definedName>
    <definedName name="_____ESC1" localSheetId="78">#REF!</definedName>
    <definedName name="_____ESC1" localSheetId="79">#REF!</definedName>
    <definedName name="_____ESC1">#REF!</definedName>
    <definedName name="_____FAL2" localSheetId="20">#REF!</definedName>
    <definedName name="_____FAL2" localSheetId="22">#REF!</definedName>
    <definedName name="_____FAL2" localSheetId="27">#REF!</definedName>
    <definedName name="_____FAL2" localSheetId="2">#REF!</definedName>
    <definedName name="_____FAL2" localSheetId="4">#REF!</definedName>
    <definedName name="_____FAL2" localSheetId="77">#REF!</definedName>
    <definedName name="_____FAL2" localSheetId="78">#REF!</definedName>
    <definedName name="_____FAL2" localSheetId="79">#REF!</definedName>
    <definedName name="_____FAL2">#REF!</definedName>
    <definedName name="_____FAL3" localSheetId="20">#REF!</definedName>
    <definedName name="_____FAL3" localSheetId="22">#REF!</definedName>
    <definedName name="_____FAL3" localSheetId="27">#REF!</definedName>
    <definedName name="_____FAL3" localSheetId="2">#REF!</definedName>
    <definedName name="_____FAL3" localSheetId="4">#REF!</definedName>
    <definedName name="_____FAL3" localSheetId="77">#REF!</definedName>
    <definedName name="_____FAL3" localSheetId="78">#REF!</definedName>
    <definedName name="_____FAL3" localSheetId="79">#REF!</definedName>
    <definedName name="_____FAL3">#REF!</definedName>
    <definedName name="_____FAL4" localSheetId="20">#REF!</definedName>
    <definedName name="_____FAL4" localSheetId="22">#REF!</definedName>
    <definedName name="_____FAL4" localSheetId="27">#REF!</definedName>
    <definedName name="_____FAL4" localSheetId="2">#REF!</definedName>
    <definedName name="_____FAL4" localSheetId="4">#REF!</definedName>
    <definedName name="_____FAL4" localSheetId="77">#REF!</definedName>
    <definedName name="_____FAL4" localSheetId="78">#REF!</definedName>
    <definedName name="_____FAL4" localSheetId="79">#REF!</definedName>
    <definedName name="_____FAL4">#REF!</definedName>
    <definedName name="_____FAL5" localSheetId="20">#REF!</definedName>
    <definedName name="_____FAL5" localSheetId="22">#REF!</definedName>
    <definedName name="_____FAL5" localSheetId="27">#REF!</definedName>
    <definedName name="_____FAL5" localSheetId="2">#REF!</definedName>
    <definedName name="_____FAL5" localSheetId="4">#REF!</definedName>
    <definedName name="_____FAL5" localSheetId="77">#REF!</definedName>
    <definedName name="_____FAL5" localSheetId="78">#REF!</definedName>
    <definedName name="_____FAL5" localSheetId="79">#REF!</definedName>
    <definedName name="_____FAL5">#REF!</definedName>
    <definedName name="_____FAL6" localSheetId="20">#REF!</definedName>
    <definedName name="_____FAL6" localSheetId="22">#REF!</definedName>
    <definedName name="_____FAL6" localSheetId="27">#REF!</definedName>
    <definedName name="_____FAL6" localSheetId="2">#REF!</definedName>
    <definedName name="_____FAL6" localSheetId="4">#REF!</definedName>
    <definedName name="_____FAL6" localSheetId="77">#REF!</definedName>
    <definedName name="_____FAL6" localSheetId="78">#REF!</definedName>
    <definedName name="_____FAL6" localSheetId="79">#REF!</definedName>
    <definedName name="_____FAL6">#REF!</definedName>
    <definedName name="_____FAL7" localSheetId="20">#REF!</definedName>
    <definedName name="_____FAL7" localSheetId="22">#REF!</definedName>
    <definedName name="_____FAL7" localSheetId="27">#REF!</definedName>
    <definedName name="_____FAL7" localSheetId="2">#REF!</definedName>
    <definedName name="_____FAL7" localSheetId="4">#REF!</definedName>
    <definedName name="_____FAL7" localSheetId="77">#REF!</definedName>
    <definedName name="_____FAL7" localSheetId="78">#REF!</definedName>
    <definedName name="_____FAL7" localSheetId="79">#REF!</definedName>
    <definedName name="_____FAL7">#REF!</definedName>
    <definedName name="_____FMK1" localSheetId="20">#REF!</definedName>
    <definedName name="_____FMK1" localSheetId="22">#REF!</definedName>
    <definedName name="_____FMK1" localSheetId="27">#REF!</definedName>
    <definedName name="_____FMK1" localSheetId="2">#REF!</definedName>
    <definedName name="_____FMK1" localSheetId="4">#REF!</definedName>
    <definedName name="_____FMK1" localSheetId="77">#REF!</definedName>
    <definedName name="_____FMK1" localSheetId="78">#REF!</definedName>
    <definedName name="_____FMK1" localSheetId="79">#REF!</definedName>
    <definedName name="_____FMK1">#REF!</definedName>
    <definedName name="_____IKR1" localSheetId="20">#REF!</definedName>
    <definedName name="_____IKR1" localSheetId="22">#REF!</definedName>
    <definedName name="_____IKR1" localSheetId="27">#REF!</definedName>
    <definedName name="_____IKR1" localSheetId="2">#REF!</definedName>
    <definedName name="_____IKR1" localSheetId="4">#REF!</definedName>
    <definedName name="_____IKR1" localSheetId="77">#REF!</definedName>
    <definedName name="_____IKR1" localSheetId="78">#REF!</definedName>
    <definedName name="_____IKR1" localSheetId="79">#REF!</definedName>
    <definedName name="_____IKR1">#REF!</definedName>
    <definedName name="_____IRP1" localSheetId="20">#REF!</definedName>
    <definedName name="_____IRP1" localSheetId="22">#REF!</definedName>
    <definedName name="_____IRP1" localSheetId="27">#REF!</definedName>
    <definedName name="_____IRP1" localSheetId="2">#REF!</definedName>
    <definedName name="_____IRP1" localSheetId="4">#REF!</definedName>
    <definedName name="_____IRP1" localSheetId="77">#REF!</definedName>
    <definedName name="_____IRP1" localSheetId="78">#REF!</definedName>
    <definedName name="_____IRP1" localSheetId="79">#REF!</definedName>
    <definedName name="_____IRP1">#REF!</definedName>
    <definedName name="_____LIT1" localSheetId="20">#REF!</definedName>
    <definedName name="_____LIT1" localSheetId="22">#REF!</definedName>
    <definedName name="_____LIT1" localSheetId="27">#REF!</definedName>
    <definedName name="_____LIT1" localSheetId="2">#REF!</definedName>
    <definedName name="_____LIT1" localSheetId="4">#REF!</definedName>
    <definedName name="_____LIT1" localSheetId="77">#REF!</definedName>
    <definedName name="_____LIT1" localSheetId="78">#REF!</definedName>
    <definedName name="_____LIT1" localSheetId="79">#REF!</definedName>
    <definedName name="_____LIT1">#REF!</definedName>
    <definedName name="__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26">#REF!</definedName>
    <definedName name="_____MEX1" localSheetId="54">#REF!</definedName>
    <definedName name="_____MEX1" localSheetId="56">#REF!</definedName>
    <definedName name="_____MEX1" localSheetId="63">#REF!</definedName>
    <definedName name="_____MEX1" localSheetId="81">#REF!</definedName>
    <definedName name="_____MEX1" localSheetId="9">#REF!</definedName>
    <definedName name="_____MEX1" localSheetId="12">#REF!</definedName>
    <definedName name="_____MEX1" localSheetId="16">#REF!</definedName>
    <definedName name="_____MEX1" localSheetId="18">#REF!</definedName>
    <definedName name="_____MEX1" localSheetId="21">#REF!</definedName>
    <definedName name="_____MEX1" localSheetId="53">#REF!</definedName>
    <definedName name="_____MEX1" localSheetId="17">#REF!</definedName>
    <definedName name="_____MEX1" localSheetId="19">#REF!</definedName>
    <definedName name="_____MEX1" localSheetId="20">#REF!</definedName>
    <definedName name="_____MEX1" localSheetId="22">#REF!</definedName>
    <definedName name="_____MEX1" localSheetId="27">#REF!</definedName>
    <definedName name="_____MEX1" localSheetId="29">#REF!</definedName>
    <definedName name="_____MEX1" localSheetId="1">#REF!</definedName>
    <definedName name="_____MEX1" localSheetId="30">#REF!</definedName>
    <definedName name="_____MEX1" localSheetId="2">#REF!</definedName>
    <definedName name="_____MEX1" localSheetId="55">#REF!</definedName>
    <definedName name="_____MEX1" localSheetId="57">#REF!</definedName>
    <definedName name="_____MEX1" localSheetId="58">#REF!</definedName>
    <definedName name="_____MEX1" localSheetId="4">#REF!</definedName>
    <definedName name="_____MEX1" localSheetId="65">#REF!</definedName>
    <definedName name="_____MEX1" localSheetId="67">#REF!</definedName>
    <definedName name="_____MEX1" localSheetId="68">#REF!</definedName>
    <definedName name="_____MEX1" localSheetId="69">#REF!</definedName>
    <definedName name="_____MEX1" localSheetId="70">#REF!</definedName>
    <definedName name="_____MEX1" localSheetId="10">#REF!</definedName>
    <definedName name="_____MEX1" localSheetId="71">#REF!</definedName>
    <definedName name="_____MEX1" localSheetId="75">#REF!</definedName>
    <definedName name="_____MEX1" localSheetId="77">#REF!</definedName>
    <definedName name="_____MEX1" localSheetId="78">#REF!</definedName>
    <definedName name="_____MEX1" localSheetId="79">#REF!</definedName>
    <definedName name="_____MEX1" localSheetId="80">#REF!</definedName>
    <definedName name="_____MEX1" localSheetId="11">#REF!</definedName>
    <definedName name="_____MEX1" localSheetId="83">#REF!</definedName>
    <definedName name="_____MEX1" localSheetId="84">#REF!</definedName>
    <definedName name="_____MEX1" localSheetId="13">#REF!</definedName>
    <definedName name="_____MEX1" localSheetId="14">#REF!</definedName>
    <definedName name="_____MEX1" localSheetId="15">#REF!</definedName>
    <definedName name="_____MEX1">#REF!</definedName>
    <definedName name="_____PTA1" localSheetId="56">#REF!</definedName>
    <definedName name="_____PTA1" localSheetId="21">#REF!</definedName>
    <definedName name="_____PTA1" localSheetId="20">#REF!</definedName>
    <definedName name="_____PTA1" localSheetId="22">#REF!</definedName>
    <definedName name="_____PTA1" localSheetId="27">#REF!</definedName>
    <definedName name="_____PTA1" localSheetId="29">#REF!</definedName>
    <definedName name="_____PTA1" localSheetId="1">#REF!</definedName>
    <definedName name="_____PTA1" localSheetId="30">#REF!</definedName>
    <definedName name="_____PTA1" localSheetId="2">#REF!</definedName>
    <definedName name="_____PTA1" localSheetId="55">#REF!</definedName>
    <definedName name="_____PTA1" localSheetId="57">#REF!</definedName>
    <definedName name="_____PTA1" localSheetId="58">#REF!</definedName>
    <definedName name="_____PTA1" localSheetId="4">#REF!</definedName>
    <definedName name="_____PTA1" localSheetId="65">#REF!</definedName>
    <definedName name="_____PTA1" localSheetId="67">#REF!</definedName>
    <definedName name="_____PTA1" localSheetId="68">#REF!</definedName>
    <definedName name="_____PTA1" localSheetId="69">#REF!</definedName>
    <definedName name="_____PTA1" localSheetId="70">#REF!</definedName>
    <definedName name="_____PTA1" localSheetId="71">#REF!</definedName>
    <definedName name="_____PTA1" localSheetId="75">#REF!</definedName>
    <definedName name="_____PTA1" localSheetId="77">#REF!</definedName>
    <definedName name="_____PTA1" localSheetId="78">#REF!</definedName>
    <definedName name="_____PTA1" localSheetId="79">#REF!</definedName>
    <definedName name="_____PTA1" localSheetId="83">#REF!</definedName>
    <definedName name="_____PTA1" localSheetId="84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26">#REF!</definedName>
    <definedName name="_____SAR1" localSheetId="54">#REF!</definedName>
    <definedName name="_____SAR1" localSheetId="56">#REF!</definedName>
    <definedName name="_____SAR1" localSheetId="63">#REF!</definedName>
    <definedName name="_____SAR1" localSheetId="81">#REF!</definedName>
    <definedName name="_____SAR1" localSheetId="9">#REF!</definedName>
    <definedName name="_____SAR1" localSheetId="12">#REF!</definedName>
    <definedName name="_____SAR1" localSheetId="16">#REF!</definedName>
    <definedName name="_____SAR1" localSheetId="18">#REF!</definedName>
    <definedName name="_____SAR1" localSheetId="21">#REF!</definedName>
    <definedName name="_____SAR1" localSheetId="53">#REF!</definedName>
    <definedName name="_____SAR1" localSheetId="17">#REF!</definedName>
    <definedName name="_____SAR1" localSheetId="19">#REF!</definedName>
    <definedName name="_____SAR1" localSheetId="20">#REF!</definedName>
    <definedName name="_____SAR1" localSheetId="22">#REF!</definedName>
    <definedName name="_____SAR1" localSheetId="27">#REF!</definedName>
    <definedName name="_____SAR1" localSheetId="29">#REF!</definedName>
    <definedName name="_____SAR1" localSheetId="1">#REF!</definedName>
    <definedName name="_____SAR1" localSheetId="30">#REF!</definedName>
    <definedName name="_____SAR1" localSheetId="2">#REF!</definedName>
    <definedName name="_____SAR1" localSheetId="55">#REF!</definedName>
    <definedName name="_____SAR1" localSheetId="57">#REF!</definedName>
    <definedName name="_____SAR1" localSheetId="58">#REF!</definedName>
    <definedName name="_____SAR1" localSheetId="4">#REF!</definedName>
    <definedName name="_____SAR1" localSheetId="65">#REF!</definedName>
    <definedName name="_____SAR1" localSheetId="67">#REF!</definedName>
    <definedName name="_____SAR1" localSheetId="68">#REF!</definedName>
    <definedName name="_____SAR1" localSheetId="69">#REF!</definedName>
    <definedName name="_____SAR1" localSheetId="70">#REF!</definedName>
    <definedName name="_____SAR1" localSheetId="10">#REF!</definedName>
    <definedName name="_____SAR1" localSheetId="71">#REF!</definedName>
    <definedName name="_____SAR1" localSheetId="75">#REF!</definedName>
    <definedName name="_____SAR1" localSheetId="77">#REF!</definedName>
    <definedName name="_____SAR1" localSheetId="78">#REF!</definedName>
    <definedName name="_____SAR1" localSheetId="79">#REF!</definedName>
    <definedName name="_____SAR1" localSheetId="80">#REF!</definedName>
    <definedName name="_____SAR1" localSheetId="11">#REF!</definedName>
    <definedName name="_____SAR1" localSheetId="83">#REF!</definedName>
    <definedName name="_____SAR1" localSheetId="84">#REF!</definedName>
    <definedName name="_____SAR1" localSheetId="13">#REF!</definedName>
    <definedName name="_____SAR1" localSheetId="14">#REF!</definedName>
    <definedName name="_____SAR1" localSheetId="15">#REF!</definedName>
    <definedName name="_____SAR1">#REF!</definedName>
    <definedName name="_____SRT11" localSheetId="26" hidden="1">{"Minpmon",#N/A,FALSE,"Monthinput"}</definedName>
    <definedName name="_____SRT11" localSheetId="54" hidden="1">{"Minpmon",#N/A,FALSE,"Monthinput"}</definedName>
    <definedName name="_____SRT11" localSheetId="56" hidden="1">{"Minpmon",#N/A,FALSE,"Monthinput"}</definedName>
    <definedName name="_____SRT11" localSheetId="63" hidden="1">{"Minpmon",#N/A,FALSE,"Monthinput"}</definedName>
    <definedName name="_____SRT11" localSheetId="81" hidden="1">{"Minpmon",#N/A,FALSE,"Monthinput"}</definedName>
    <definedName name="_____SRT11" localSheetId="9" hidden="1">{"Minpmon",#N/A,FALSE,"Monthinput"}</definedName>
    <definedName name="_____SRT11" localSheetId="12" hidden="1">{"Minpmon",#N/A,FALSE,"Monthinput"}</definedName>
    <definedName name="_____SRT11" localSheetId="16" hidden="1">{"Minpmon",#N/A,FALSE,"Monthinput"}</definedName>
    <definedName name="_____SRT11" localSheetId="18" hidden="1">{"Minpmon",#N/A,FALSE,"Monthinput"}</definedName>
    <definedName name="_____SRT11" localSheetId="21" hidden="1">{"Minpmon",#N/A,FALSE,"Monthinput"}</definedName>
    <definedName name="_____SRT11" localSheetId="53" hidden="1">{"Minpmon",#N/A,FALSE,"Monthinput"}</definedName>
    <definedName name="_____SRT11" localSheetId="17" hidden="1">{"Minpmon",#N/A,FALSE,"Monthinput"}</definedName>
    <definedName name="_____SRT11" localSheetId="19" hidden="1">{"Minpmon",#N/A,FALSE,"Monthinput"}</definedName>
    <definedName name="_____SRT11" localSheetId="20" hidden="1">{"Minpmon",#N/A,FALSE,"Monthinput"}</definedName>
    <definedName name="_____SRT11" localSheetId="22" hidden="1">{"Minpmon",#N/A,FALSE,"Monthinput"}</definedName>
    <definedName name="_____SRT11" localSheetId="23" hidden="1">{"Minpmon",#N/A,FALSE,"Monthinput"}</definedName>
    <definedName name="_____SRT11" localSheetId="24" hidden="1">{"Minpmon",#N/A,FALSE,"Monthinput"}</definedName>
    <definedName name="_____SRT11" localSheetId="25" hidden="1">{"Minpmon",#N/A,FALSE,"Monthinput"}</definedName>
    <definedName name="_____SRT11" localSheetId="27" hidden="1">{"Minpmon",#N/A,FALSE,"Monthinput"}</definedName>
    <definedName name="_____SRT11" localSheetId="29" hidden="1">{"Minpmon",#N/A,FALSE,"Monthinput"}</definedName>
    <definedName name="_____SRT11" localSheetId="1" hidden="1">{"Minpmon",#N/A,FALSE,"Monthinput"}</definedName>
    <definedName name="_____SRT11" localSheetId="30" hidden="1">{"Minpmon",#N/A,FALSE,"Monthinput"}</definedName>
    <definedName name="_____SRT11" localSheetId="31" hidden="1">{"Minpmon",#N/A,FALSE,"Monthinput"}</definedName>
    <definedName name="_____SRT11" localSheetId="2" hidden="1">{"Minpmon",#N/A,FALSE,"Monthinput"}</definedName>
    <definedName name="_____SRT11" localSheetId="50" hidden="1">{"Minpmon",#N/A,FALSE,"Monthinput"}</definedName>
    <definedName name="_____SRT11" localSheetId="55" hidden="1">{"Minpmon",#N/A,FALSE,"Monthinput"}</definedName>
    <definedName name="_____SRT11" localSheetId="57" hidden="1">{"Minpmon",#N/A,FALSE,"Monthinput"}</definedName>
    <definedName name="_____SRT11" localSheetId="58" hidden="1">{"Minpmon",#N/A,FALSE,"Monthinput"}</definedName>
    <definedName name="_____SRT11" localSheetId="59" hidden="1">{"Minpmon",#N/A,FALSE,"Monthinput"}</definedName>
    <definedName name="_____SRT11" localSheetId="4" hidden="1">{"Minpmon",#N/A,FALSE,"Monthinput"}</definedName>
    <definedName name="_____SRT11" localSheetId="64" hidden="1">{"Minpmon",#N/A,FALSE,"Monthinput"}</definedName>
    <definedName name="_____SRT11" localSheetId="65" hidden="1">{"Minpmon",#N/A,FALSE,"Monthinput"}</definedName>
    <definedName name="_____SRT11" localSheetId="66" hidden="1">{"Minpmon",#N/A,FALSE,"Monthinput"}</definedName>
    <definedName name="_____SRT11" localSheetId="67" hidden="1">{"Minpmon",#N/A,FALSE,"Monthinput"}</definedName>
    <definedName name="_____SRT11" localSheetId="68" hidden="1">{"Minpmon",#N/A,FALSE,"Monthinput"}</definedName>
    <definedName name="_____SRT11" localSheetId="69" hidden="1">{"Minpmon",#N/A,FALSE,"Monthinput"}</definedName>
    <definedName name="_____SRT11" localSheetId="70" hidden="1">{"Minpmon",#N/A,FALSE,"Monthinput"}</definedName>
    <definedName name="_____SRT11" localSheetId="10" hidden="1">{"Minpmon",#N/A,FALSE,"Monthinput"}</definedName>
    <definedName name="_____SRT11" localSheetId="71" hidden="1">{"Minpmon",#N/A,FALSE,"Monthinput"}</definedName>
    <definedName name="_____SRT11" localSheetId="72" hidden="1">{"Minpmon",#N/A,FALSE,"Monthinput"}</definedName>
    <definedName name="_____SRT11" localSheetId="75" hidden="1">{"Minpmon",#N/A,FALSE,"Monthinput"}</definedName>
    <definedName name="_____SRT11" localSheetId="76" hidden="1">{"Minpmon",#N/A,FALSE,"Monthinput"}</definedName>
    <definedName name="_____SRT11" localSheetId="77" hidden="1">{"Minpmon",#N/A,FALSE,"Monthinput"}</definedName>
    <definedName name="_____SRT11" localSheetId="78" hidden="1">{"Minpmon",#N/A,FALSE,"Monthinput"}</definedName>
    <definedName name="_____SRT11" localSheetId="79" hidden="1">{"Minpmon",#N/A,FALSE,"Monthinput"}</definedName>
    <definedName name="_____SRT11" localSheetId="80" hidden="1">{"Minpmon",#N/A,FALSE,"Monthinput"}</definedName>
    <definedName name="_____SRT11" localSheetId="11" hidden="1">{"Minpmon",#N/A,FALSE,"Monthinput"}</definedName>
    <definedName name="_____SRT11" localSheetId="83" hidden="1">{"Minpmon",#N/A,FALSE,"Monthinput"}</definedName>
    <definedName name="_____SRT11" localSheetId="84" hidden="1">{"Minpmon",#N/A,FALSE,"Monthinput"}</definedName>
    <definedName name="_____SRT11" localSheetId="13" hidden="1">{"Minpmon",#N/A,FALSE,"Monthinput"}</definedName>
    <definedName name="_____SRT11" localSheetId="14" hidden="1">{"Minpmon",#N/A,FALSE,"Monthinput"}</definedName>
    <definedName name="_____SRT11" localSheetId="15" hidden="1">{"Minpmon",#N/A,FALSE,"Monthinput"}</definedName>
    <definedName name="_____SRT11" localSheetId="73" hidden="1">{"Minpmon",#N/A,FALSE,"Monthinput"}</definedName>
    <definedName name="_____SRT11" localSheetId="74" hidden="1">{"Minpmon",#N/A,FALSE,"Monthinput"}</definedName>
    <definedName name="_____SRT11" hidden="1">{"Minpmon",#N/A,FALSE,"Monthinput"}</definedName>
    <definedName name="_____TOT58">[2]GROWTH!#REF!</definedName>
    <definedName name="____AUS1" localSheetId="26">#REF!</definedName>
    <definedName name="____AUS1" localSheetId="54">#REF!</definedName>
    <definedName name="____AUS1" localSheetId="56">#REF!</definedName>
    <definedName name="____AUS1" localSheetId="63">#REF!</definedName>
    <definedName name="____AUS1" localSheetId="81">#REF!</definedName>
    <definedName name="____AUS1" localSheetId="9">#REF!</definedName>
    <definedName name="____AUS1" localSheetId="12">#REF!</definedName>
    <definedName name="____AUS1" localSheetId="16">#REF!</definedName>
    <definedName name="____AUS1" localSheetId="18">#REF!</definedName>
    <definedName name="____AUS1" localSheetId="21">#REF!</definedName>
    <definedName name="____AUS1" localSheetId="53">#REF!</definedName>
    <definedName name="____AUS1" localSheetId="17">#REF!</definedName>
    <definedName name="____AUS1" localSheetId="19">#REF!</definedName>
    <definedName name="____AUS1" localSheetId="20">#REF!</definedName>
    <definedName name="____AUS1" localSheetId="22">#REF!</definedName>
    <definedName name="____AUS1" localSheetId="27">#REF!</definedName>
    <definedName name="____AUS1" localSheetId="29">#REF!</definedName>
    <definedName name="____AUS1" localSheetId="1">#REF!</definedName>
    <definedName name="____AUS1" localSheetId="30">#REF!</definedName>
    <definedName name="____AUS1" localSheetId="2">#REF!</definedName>
    <definedName name="____AUS1" localSheetId="55">#REF!</definedName>
    <definedName name="____AUS1" localSheetId="57">#REF!</definedName>
    <definedName name="____AUS1" localSheetId="58">#REF!</definedName>
    <definedName name="____AUS1" localSheetId="4">#REF!</definedName>
    <definedName name="____AUS1" localSheetId="65">#REF!</definedName>
    <definedName name="____AUS1" localSheetId="67">#REF!</definedName>
    <definedName name="____AUS1" localSheetId="68">#REF!</definedName>
    <definedName name="____AUS1" localSheetId="69">#REF!</definedName>
    <definedName name="____AUS1" localSheetId="70">#REF!</definedName>
    <definedName name="____AUS1" localSheetId="10">#REF!</definedName>
    <definedName name="____AUS1" localSheetId="71">#REF!</definedName>
    <definedName name="____AUS1" localSheetId="75">#REF!</definedName>
    <definedName name="____AUS1" localSheetId="77">#REF!</definedName>
    <definedName name="____AUS1" localSheetId="78">#REF!</definedName>
    <definedName name="____AUS1" localSheetId="79">#REF!</definedName>
    <definedName name="____AUS1" localSheetId="80">#REF!</definedName>
    <definedName name="____AUS1" localSheetId="11">#REF!</definedName>
    <definedName name="____AUS1" localSheetId="83">#REF!</definedName>
    <definedName name="____AUS1" localSheetId="84">#REF!</definedName>
    <definedName name="____AUS1" localSheetId="13">#REF!</definedName>
    <definedName name="____AUS1" localSheetId="14">#REF!</definedName>
    <definedName name="____AUS1" localSheetId="15">#REF!</definedName>
    <definedName name="____AUS1">#REF!</definedName>
    <definedName name="____DEG1" localSheetId="56">#REF!</definedName>
    <definedName name="____DEG1" localSheetId="21">#REF!</definedName>
    <definedName name="____DEG1" localSheetId="20">#REF!</definedName>
    <definedName name="____DEG1" localSheetId="22">#REF!</definedName>
    <definedName name="____DEG1" localSheetId="27">#REF!</definedName>
    <definedName name="____DEG1" localSheetId="29">#REF!</definedName>
    <definedName name="____DEG1" localSheetId="1">#REF!</definedName>
    <definedName name="____DEG1" localSheetId="30">#REF!</definedName>
    <definedName name="____DEG1" localSheetId="2">#REF!</definedName>
    <definedName name="____DEG1" localSheetId="55">#REF!</definedName>
    <definedName name="____DEG1" localSheetId="57">#REF!</definedName>
    <definedName name="____DEG1" localSheetId="58">#REF!</definedName>
    <definedName name="____DEG1" localSheetId="4">#REF!</definedName>
    <definedName name="____DEG1" localSheetId="65">#REF!</definedName>
    <definedName name="____DEG1" localSheetId="67">#REF!</definedName>
    <definedName name="____DEG1" localSheetId="68">#REF!</definedName>
    <definedName name="____DEG1" localSheetId="69">#REF!</definedName>
    <definedName name="____DEG1" localSheetId="70">#REF!</definedName>
    <definedName name="____DEG1" localSheetId="71">#REF!</definedName>
    <definedName name="____DEG1" localSheetId="75">#REF!</definedName>
    <definedName name="____DEG1" localSheetId="77">#REF!</definedName>
    <definedName name="____DEG1" localSheetId="78">#REF!</definedName>
    <definedName name="____DEG1" localSheetId="79">#REF!</definedName>
    <definedName name="____DEG1" localSheetId="83">#REF!</definedName>
    <definedName name="____DEG1" localSheetId="84">#REF!</definedName>
    <definedName name="____DEG1">#REF!</definedName>
    <definedName name="____DKR1" localSheetId="56">#REF!</definedName>
    <definedName name="____DKR1" localSheetId="21">#REF!</definedName>
    <definedName name="____DKR1" localSheetId="20">#REF!</definedName>
    <definedName name="____DKR1" localSheetId="22">#REF!</definedName>
    <definedName name="____DKR1" localSheetId="27">#REF!</definedName>
    <definedName name="____DKR1" localSheetId="29">#REF!</definedName>
    <definedName name="____DKR1" localSheetId="1">#REF!</definedName>
    <definedName name="____DKR1" localSheetId="30">#REF!</definedName>
    <definedName name="____DKR1" localSheetId="2">#REF!</definedName>
    <definedName name="____DKR1" localSheetId="55">#REF!</definedName>
    <definedName name="____DKR1" localSheetId="57">#REF!</definedName>
    <definedName name="____DKR1" localSheetId="58">#REF!</definedName>
    <definedName name="____DKR1" localSheetId="4">#REF!</definedName>
    <definedName name="____DKR1" localSheetId="65">#REF!</definedName>
    <definedName name="____DKR1" localSheetId="67">#REF!</definedName>
    <definedName name="____DKR1" localSheetId="68">#REF!</definedName>
    <definedName name="____DKR1" localSheetId="69">#REF!</definedName>
    <definedName name="____DKR1" localSheetId="70">#REF!</definedName>
    <definedName name="____DKR1" localSheetId="71">#REF!</definedName>
    <definedName name="____DKR1" localSheetId="75">#REF!</definedName>
    <definedName name="____DKR1" localSheetId="77">#REF!</definedName>
    <definedName name="____DKR1" localSheetId="78">#REF!</definedName>
    <definedName name="____DKR1" localSheetId="79">#REF!</definedName>
    <definedName name="____DKR1" localSheetId="83">#REF!</definedName>
    <definedName name="____DKR1" localSheetId="84">#REF!</definedName>
    <definedName name="____DKR1">#REF!</definedName>
    <definedName name="____ECU1" localSheetId="20">#REF!</definedName>
    <definedName name="____ECU1" localSheetId="22">#REF!</definedName>
    <definedName name="____ECU1" localSheetId="27">#REF!</definedName>
    <definedName name="____ECU1" localSheetId="2">#REF!</definedName>
    <definedName name="____ECU1" localSheetId="4">#REF!</definedName>
    <definedName name="____ECU1" localSheetId="77">#REF!</definedName>
    <definedName name="____ECU1" localSheetId="78">#REF!</definedName>
    <definedName name="____ECU1" localSheetId="79">#REF!</definedName>
    <definedName name="____ECU1">#REF!</definedName>
    <definedName name="____ESC1" localSheetId="20">#REF!</definedName>
    <definedName name="____ESC1" localSheetId="22">#REF!</definedName>
    <definedName name="____ESC1" localSheetId="27">#REF!</definedName>
    <definedName name="____ESC1" localSheetId="2">#REF!</definedName>
    <definedName name="____ESC1" localSheetId="4">#REF!</definedName>
    <definedName name="____ESC1" localSheetId="77">#REF!</definedName>
    <definedName name="____ESC1" localSheetId="78">#REF!</definedName>
    <definedName name="____ESC1" localSheetId="79">#REF!</definedName>
    <definedName name="____ESC1">#REF!</definedName>
    <definedName name="____FAL2" localSheetId="20">#REF!</definedName>
    <definedName name="____FAL2" localSheetId="22">#REF!</definedName>
    <definedName name="____FAL2" localSheetId="27">#REF!</definedName>
    <definedName name="____FAL2" localSheetId="2">#REF!</definedName>
    <definedName name="____FAL2" localSheetId="4">#REF!</definedName>
    <definedName name="____FAL2" localSheetId="77">#REF!</definedName>
    <definedName name="____FAL2" localSheetId="78">#REF!</definedName>
    <definedName name="____FAL2" localSheetId="79">#REF!</definedName>
    <definedName name="____FAL2">#REF!</definedName>
    <definedName name="____FAL3" localSheetId="20">#REF!</definedName>
    <definedName name="____FAL3" localSheetId="22">#REF!</definedName>
    <definedName name="____FAL3" localSheetId="27">#REF!</definedName>
    <definedName name="____FAL3" localSheetId="2">#REF!</definedName>
    <definedName name="____FAL3" localSheetId="4">#REF!</definedName>
    <definedName name="____FAL3" localSheetId="77">#REF!</definedName>
    <definedName name="____FAL3" localSheetId="78">#REF!</definedName>
    <definedName name="____FAL3" localSheetId="79">#REF!</definedName>
    <definedName name="____FAL3">#REF!</definedName>
    <definedName name="____FAL4" localSheetId="20">#REF!</definedName>
    <definedName name="____FAL4" localSheetId="22">#REF!</definedName>
    <definedName name="____FAL4" localSheetId="27">#REF!</definedName>
    <definedName name="____FAL4" localSheetId="2">#REF!</definedName>
    <definedName name="____FAL4" localSheetId="4">#REF!</definedName>
    <definedName name="____FAL4" localSheetId="77">#REF!</definedName>
    <definedName name="____FAL4" localSheetId="78">#REF!</definedName>
    <definedName name="____FAL4" localSheetId="79">#REF!</definedName>
    <definedName name="____FAL4">#REF!</definedName>
    <definedName name="____FAL5" localSheetId="20">#REF!</definedName>
    <definedName name="____FAL5" localSheetId="22">#REF!</definedName>
    <definedName name="____FAL5" localSheetId="27">#REF!</definedName>
    <definedName name="____FAL5" localSheetId="2">#REF!</definedName>
    <definedName name="____FAL5" localSheetId="4">#REF!</definedName>
    <definedName name="____FAL5" localSheetId="77">#REF!</definedName>
    <definedName name="____FAL5" localSheetId="78">#REF!</definedName>
    <definedName name="____FAL5" localSheetId="79">#REF!</definedName>
    <definedName name="____FAL5">#REF!</definedName>
    <definedName name="____FAL6" localSheetId="20">#REF!</definedName>
    <definedName name="____FAL6" localSheetId="22">#REF!</definedName>
    <definedName name="____FAL6" localSheetId="27">#REF!</definedName>
    <definedName name="____FAL6" localSheetId="2">#REF!</definedName>
    <definedName name="____FAL6" localSheetId="4">#REF!</definedName>
    <definedName name="____FAL6" localSheetId="77">#REF!</definedName>
    <definedName name="____FAL6" localSheetId="78">#REF!</definedName>
    <definedName name="____FAL6" localSheetId="79">#REF!</definedName>
    <definedName name="____FAL6">#REF!</definedName>
    <definedName name="____FAL7" localSheetId="20">#REF!</definedName>
    <definedName name="____FAL7" localSheetId="22">#REF!</definedName>
    <definedName name="____FAL7" localSheetId="27">#REF!</definedName>
    <definedName name="____FAL7" localSheetId="2">#REF!</definedName>
    <definedName name="____FAL7" localSheetId="4">#REF!</definedName>
    <definedName name="____FAL7" localSheetId="77">#REF!</definedName>
    <definedName name="____FAL7" localSheetId="78">#REF!</definedName>
    <definedName name="____FAL7" localSheetId="79">#REF!</definedName>
    <definedName name="____FAL7">#REF!</definedName>
    <definedName name="____FMK1" localSheetId="20">#REF!</definedName>
    <definedName name="____FMK1" localSheetId="22">#REF!</definedName>
    <definedName name="____FMK1" localSheetId="27">#REF!</definedName>
    <definedName name="____FMK1" localSheetId="2">#REF!</definedName>
    <definedName name="____FMK1" localSheetId="4">#REF!</definedName>
    <definedName name="____FMK1" localSheetId="77">#REF!</definedName>
    <definedName name="____FMK1" localSheetId="78">#REF!</definedName>
    <definedName name="____FMK1" localSheetId="79">#REF!</definedName>
    <definedName name="____FMK1">#REF!</definedName>
    <definedName name="____IKR1" localSheetId="20">#REF!</definedName>
    <definedName name="____IKR1" localSheetId="22">#REF!</definedName>
    <definedName name="____IKR1" localSheetId="27">#REF!</definedName>
    <definedName name="____IKR1" localSheetId="2">#REF!</definedName>
    <definedName name="____IKR1" localSheetId="4">#REF!</definedName>
    <definedName name="____IKR1" localSheetId="77">#REF!</definedName>
    <definedName name="____IKR1" localSheetId="78">#REF!</definedName>
    <definedName name="____IKR1" localSheetId="79">#REF!</definedName>
    <definedName name="____IKR1">#REF!</definedName>
    <definedName name="____IRP1" localSheetId="20">#REF!</definedName>
    <definedName name="____IRP1" localSheetId="22">#REF!</definedName>
    <definedName name="____IRP1" localSheetId="27">#REF!</definedName>
    <definedName name="____IRP1" localSheetId="2">#REF!</definedName>
    <definedName name="____IRP1" localSheetId="4">#REF!</definedName>
    <definedName name="____IRP1" localSheetId="77">#REF!</definedName>
    <definedName name="____IRP1" localSheetId="78">#REF!</definedName>
    <definedName name="____IRP1" localSheetId="79">#REF!</definedName>
    <definedName name="____IRP1">#REF!</definedName>
    <definedName name="____LIT1" localSheetId="20">#REF!</definedName>
    <definedName name="____LIT1" localSheetId="22">#REF!</definedName>
    <definedName name="____LIT1" localSheetId="27">#REF!</definedName>
    <definedName name="____LIT1" localSheetId="2">#REF!</definedName>
    <definedName name="____LIT1" localSheetId="4">#REF!</definedName>
    <definedName name="____LIT1" localSheetId="77">#REF!</definedName>
    <definedName name="____LIT1" localSheetId="78">#REF!</definedName>
    <definedName name="____LIT1" localSheetId="79">#REF!</definedName>
    <definedName name="____LIT1">#REF!</definedName>
    <definedName name="_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26">#REF!</definedName>
    <definedName name="____MEX1" localSheetId="54">#REF!</definedName>
    <definedName name="____MEX1" localSheetId="56">#REF!</definedName>
    <definedName name="____MEX1" localSheetId="63">#REF!</definedName>
    <definedName name="____MEX1" localSheetId="81">#REF!</definedName>
    <definedName name="____MEX1" localSheetId="9">#REF!</definedName>
    <definedName name="____MEX1" localSheetId="12">#REF!</definedName>
    <definedName name="____MEX1" localSheetId="16">#REF!</definedName>
    <definedName name="____MEX1" localSheetId="18">#REF!</definedName>
    <definedName name="____MEX1" localSheetId="21">#REF!</definedName>
    <definedName name="____MEX1" localSheetId="53">#REF!</definedName>
    <definedName name="____MEX1" localSheetId="17">#REF!</definedName>
    <definedName name="____MEX1" localSheetId="19">#REF!</definedName>
    <definedName name="____MEX1" localSheetId="20">#REF!</definedName>
    <definedName name="____MEX1" localSheetId="22">#REF!</definedName>
    <definedName name="____MEX1" localSheetId="27">#REF!</definedName>
    <definedName name="____MEX1" localSheetId="29">#REF!</definedName>
    <definedName name="____MEX1" localSheetId="1">#REF!</definedName>
    <definedName name="____MEX1" localSheetId="30">#REF!</definedName>
    <definedName name="____MEX1" localSheetId="2">#REF!</definedName>
    <definedName name="____MEX1" localSheetId="55">#REF!</definedName>
    <definedName name="____MEX1" localSheetId="57">#REF!</definedName>
    <definedName name="____MEX1" localSheetId="58">#REF!</definedName>
    <definedName name="____MEX1" localSheetId="4">#REF!</definedName>
    <definedName name="____MEX1" localSheetId="65">#REF!</definedName>
    <definedName name="____MEX1" localSheetId="67">#REF!</definedName>
    <definedName name="____MEX1" localSheetId="68">#REF!</definedName>
    <definedName name="____MEX1" localSheetId="69">#REF!</definedName>
    <definedName name="____MEX1" localSheetId="70">#REF!</definedName>
    <definedName name="____MEX1" localSheetId="10">#REF!</definedName>
    <definedName name="____MEX1" localSheetId="71">#REF!</definedName>
    <definedName name="____MEX1" localSheetId="75">#REF!</definedName>
    <definedName name="____MEX1" localSheetId="77">#REF!</definedName>
    <definedName name="____MEX1" localSheetId="78">#REF!</definedName>
    <definedName name="____MEX1" localSheetId="79">#REF!</definedName>
    <definedName name="____MEX1" localSheetId="80">#REF!</definedName>
    <definedName name="____MEX1" localSheetId="11">#REF!</definedName>
    <definedName name="____MEX1" localSheetId="83">#REF!</definedName>
    <definedName name="____MEX1" localSheetId="84">#REF!</definedName>
    <definedName name="____MEX1" localSheetId="13">#REF!</definedName>
    <definedName name="____MEX1" localSheetId="14">#REF!</definedName>
    <definedName name="____MEX1" localSheetId="15">#REF!</definedName>
    <definedName name="____MEX1">#REF!</definedName>
    <definedName name="____PTA1" localSheetId="56">#REF!</definedName>
    <definedName name="____PTA1" localSheetId="21">#REF!</definedName>
    <definedName name="____PTA1" localSheetId="20">#REF!</definedName>
    <definedName name="____PTA1" localSheetId="22">#REF!</definedName>
    <definedName name="____PTA1" localSheetId="27">#REF!</definedName>
    <definedName name="____PTA1" localSheetId="29">#REF!</definedName>
    <definedName name="____PTA1" localSheetId="1">#REF!</definedName>
    <definedName name="____PTA1" localSheetId="30">#REF!</definedName>
    <definedName name="____PTA1" localSheetId="2">#REF!</definedName>
    <definedName name="____PTA1" localSheetId="55">#REF!</definedName>
    <definedName name="____PTA1" localSheetId="57">#REF!</definedName>
    <definedName name="____PTA1" localSheetId="58">#REF!</definedName>
    <definedName name="____PTA1" localSheetId="4">#REF!</definedName>
    <definedName name="____PTA1" localSheetId="65">#REF!</definedName>
    <definedName name="____PTA1" localSheetId="67">#REF!</definedName>
    <definedName name="____PTA1" localSheetId="68">#REF!</definedName>
    <definedName name="____PTA1" localSheetId="69">#REF!</definedName>
    <definedName name="____PTA1" localSheetId="70">#REF!</definedName>
    <definedName name="____PTA1" localSheetId="71">#REF!</definedName>
    <definedName name="____PTA1" localSheetId="75">#REF!</definedName>
    <definedName name="____PTA1" localSheetId="77">#REF!</definedName>
    <definedName name="____PTA1" localSheetId="78">#REF!</definedName>
    <definedName name="____PTA1" localSheetId="79">#REF!</definedName>
    <definedName name="____PTA1" localSheetId="83">#REF!</definedName>
    <definedName name="____PTA1" localSheetId="84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26">#REF!</definedName>
    <definedName name="____SAR1" localSheetId="54">#REF!</definedName>
    <definedName name="____SAR1" localSheetId="56">#REF!</definedName>
    <definedName name="____SAR1" localSheetId="63">#REF!</definedName>
    <definedName name="____SAR1" localSheetId="81">#REF!</definedName>
    <definedName name="____SAR1" localSheetId="9">#REF!</definedName>
    <definedName name="____SAR1" localSheetId="12">#REF!</definedName>
    <definedName name="____SAR1" localSheetId="16">#REF!</definedName>
    <definedName name="____SAR1" localSheetId="18">#REF!</definedName>
    <definedName name="____SAR1" localSheetId="21">#REF!</definedName>
    <definedName name="____SAR1" localSheetId="53">#REF!</definedName>
    <definedName name="____SAR1" localSheetId="17">#REF!</definedName>
    <definedName name="____SAR1" localSheetId="19">#REF!</definedName>
    <definedName name="____SAR1" localSheetId="20">#REF!</definedName>
    <definedName name="____SAR1" localSheetId="22">#REF!</definedName>
    <definedName name="____SAR1" localSheetId="27">#REF!</definedName>
    <definedName name="____SAR1" localSheetId="29">#REF!</definedName>
    <definedName name="____SAR1" localSheetId="1">#REF!</definedName>
    <definedName name="____SAR1" localSheetId="30">#REF!</definedName>
    <definedName name="____SAR1" localSheetId="2">#REF!</definedName>
    <definedName name="____SAR1" localSheetId="55">#REF!</definedName>
    <definedName name="____SAR1" localSheetId="57">#REF!</definedName>
    <definedName name="____SAR1" localSheetId="58">#REF!</definedName>
    <definedName name="____SAR1" localSheetId="4">#REF!</definedName>
    <definedName name="____SAR1" localSheetId="65">#REF!</definedName>
    <definedName name="____SAR1" localSheetId="67">#REF!</definedName>
    <definedName name="____SAR1" localSheetId="68">#REF!</definedName>
    <definedName name="____SAR1" localSheetId="69">#REF!</definedName>
    <definedName name="____SAR1" localSheetId="70">#REF!</definedName>
    <definedName name="____SAR1" localSheetId="10">#REF!</definedName>
    <definedName name="____SAR1" localSheetId="71">#REF!</definedName>
    <definedName name="____SAR1" localSheetId="75">#REF!</definedName>
    <definedName name="____SAR1" localSheetId="77">#REF!</definedName>
    <definedName name="____SAR1" localSheetId="78">#REF!</definedName>
    <definedName name="____SAR1" localSheetId="79">#REF!</definedName>
    <definedName name="____SAR1" localSheetId="80">#REF!</definedName>
    <definedName name="____SAR1" localSheetId="11">#REF!</definedName>
    <definedName name="____SAR1" localSheetId="83">#REF!</definedName>
    <definedName name="____SAR1" localSheetId="84">#REF!</definedName>
    <definedName name="____SAR1" localSheetId="13">#REF!</definedName>
    <definedName name="____SAR1" localSheetId="14">#REF!</definedName>
    <definedName name="____SAR1" localSheetId="15">#REF!</definedName>
    <definedName name="____SAR1">#REF!</definedName>
    <definedName name="____SRT11" localSheetId="26" hidden="1">{"Minpmon",#N/A,FALSE,"Monthinput"}</definedName>
    <definedName name="____SRT11" localSheetId="54" hidden="1">{"Minpmon",#N/A,FALSE,"Monthinput"}</definedName>
    <definedName name="____SRT11" localSheetId="56" hidden="1">{"Minpmon",#N/A,FALSE,"Monthinput"}</definedName>
    <definedName name="____SRT11" localSheetId="63" hidden="1">{"Minpmon",#N/A,FALSE,"Monthinput"}</definedName>
    <definedName name="____SRT11" localSheetId="81" hidden="1">{"Minpmon",#N/A,FALSE,"Monthinput"}</definedName>
    <definedName name="____SRT11" localSheetId="9" hidden="1">{"Minpmon",#N/A,FALSE,"Monthinput"}</definedName>
    <definedName name="____SRT11" localSheetId="12" hidden="1">{"Minpmon",#N/A,FALSE,"Monthinput"}</definedName>
    <definedName name="____SRT11" localSheetId="16" hidden="1">{"Minpmon",#N/A,FALSE,"Monthinput"}</definedName>
    <definedName name="____SRT11" localSheetId="18" hidden="1">{"Minpmon",#N/A,FALSE,"Monthinput"}</definedName>
    <definedName name="____SRT11" localSheetId="21" hidden="1">{"Minpmon",#N/A,FALSE,"Monthinput"}</definedName>
    <definedName name="____SRT11" localSheetId="53" hidden="1">{"Minpmon",#N/A,FALSE,"Monthinput"}</definedName>
    <definedName name="____SRT11" localSheetId="17" hidden="1">{"Minpmon",#N/A,FALSE,"Monthinput"}</definedName>
    <definedName name="____SRT11" localSheetId="19" hidden="1">{"Minpmon",#N/A,FALSE,"Monthinput"}</definedName>
    <definedName name="____SRT11" localSheetId="20" hidden="1">{"Minpmon",#N/A,FALSE,"Monthinput"}</definedName>
    <definedName name="____SRT11" localSheetId="22" hidden="1">{"Minpmon",#N/A,FALSE,"Monthinput"}</definedName>
    <definedName name="____SRT11" localSheetId="23" hidden="1">{"Minpmon",#N/A,FALSE,"Monthinput"}</definedName>
    <definedName name="____SRT11" localSheetId="24" hidden="1">{"Minpmon",#N/A,FALSE,"Monthinput"}</definedName>
    <definedName name="____SRT11" localSheetId="25" hidden="1">{"Minpmon",#N/A,FALSE,"Monthinput"}</definedName>
    <definedName name="____SRT11" localSheetId="27" hidden="1">{"Minpmon",#N/A,FALSE,"Monthinput"}</definedName>
    <definedName name="____SRT11" localSheetId="29" hidden="1">{"Minpmon",#N/A,FALSE,"Monthinput"}</definedName>
    <definedName name="____SRT11" localSheetId="1" hidden="1">{"Minpmon",#N/A,FALSE,"Monthinput"}</definedName>
    <definedName name="____SRT11" localSheetId="30" hidden="1">{"Minpmon",#N/A,FALSE,"Monthinput"}</definedName>
    <definedName name="____SRT11" localSheetId="31" hidden="1">{"Minpmon",#N/A,FALSE,"Monthinput"}</definedName>
    <definedName name="____SRT11" localSheetId="2" hidden="1">{"Minpmon",#N/A,FALSE,"Monthinput"}</definedName>
    <definedName name="____SRT11" localSheetId="50" hidden="1">{"Minpmon",#N/A,FALSE,"Monthinput"}</definedName>
    <definedName name="____SRT11" localSheetId="55" hidden="1">{"Minpmon",#N/A,FALSE,"Monthinput"}</definedName>
    <definedName name="____SRT11" localSheetId="57" hidden="1">{"Minpmon",#N/A,FALSE,"Monthinput"}</definedName>
    <definedName name="____SRT11" localSheetId="58" hidden="1">{"Minpmon",#N/A,FALSE,"Monthinput"}</definedName>
    <definedName name="____SRT11" localSheetId="59" hidden="1">{"Minpmon",#N/A,FALSE,"Monthinput"}</definedName>
    <definedName name="____SRT11" localSheetId="4" hidden="1">{"Minpmon",#N/A,FALSE,"Monthinput"}</definedName>
    <definedName name="____SRT11" localSheetId="64" hidden="1">{"Minpmon",#N/A,FALSE,"Monthinput"}</definedName>
    <definedName name="____SRT11" localSheetId="65" hidden="1">{"Minpmon",#N/A,FALSE,"Monthinput"}</definedName>
    <definedName name="____SRT11" localSheetId="66" hidden="1">{"Minpmon",#N/A,FALSE,"Monthinput"}</definedName>
    <definedName name="____SRT11" localSheetId="67" hidden="1">{"Minpmon",#N/A,FALSE,"Monthinput"}</definedName>
    <definedName name="____SRT11" localSheetId="68" hidden="1">{"Minpmon",#N/A,FALSE,"Monthinput"}</definedName>
    <definedName name="____SRT11" localSheetId="69" hidden="1">{"Minpmon",#N/A,FALSE,"Monthinput"}</definedName>
    <definedName name="____SRT11" localSheetId="70" hidden="1">{"Minpmon",#N/A,FALSE,"Monthinput"}</definedName>
    <definedName name="____SRT11" localSheetId="10" hidden="1">{"Minpmon",#N/A,FALSE,"Monthinput"}</definedName>
    <definedName name="____SRT11" localSheetId="71" hidden="1">{"Minpmon",#N/A,FALSE,"Monthinput"}</definedName>
    <definedName name="____SRT11" localSheetId="72" hidden="1">{"Minpmon",#N/A,FALSE,"Monthinput"}</definedName>
    <definedName name="____SRT11" localSheetId="75" hidden="1">{"Minpmon",#N/A,FALSE,"Monthinput"}</definedName>
    <definedName name="____SRT11" localSheetId="76" hidden="1">{"Minpmon",#N/A,FALSE,"Monthinput"}</definedName>
    <definedName name="____SRT11" localSheetId="77" hidden="1">{"Minpmon",#N/A,FALSE,"Monthinput"}</definedName>
    <definedName name="____SRT11" localSheetId="78" hidden="1">{"Minpmon",#N/A,FALSE,"Monthinput"}</definedName>
    <definedName name="____SRT11" localSheetId="79" hidden="1">{"Minpmon",#N/A,FALSE,"Monthinput"}</definedName>
    <definedName name="____SRT11" localSheetId="80" hidden="1">{"Minpmon",#N/A,FALSE,"Monthinput"}</definedName>
    <definedName name="____SRT11" localSheetId="11" hidden="1">{"Minpmon",#N/A,FALSE,"Monthinput"}</definedName>
    <definedName name="____SRT11" localSheetId="83" hidden="1">{"Minpmon",#N/A,FALSE,"Monthinput"}</definedName>
    <definedName name="____SRT11" localSheetId="84" hidden="1">{"Minpmon",#N/A,FALSE,"Monthinput"}</definedName>
    <definedName name="____SRT11" localSheetId="13" hidden="1">{"Minpmon",#N/A,FALSE,"Monthinput"}</definedName>
    <definedName name="____SRT11" localSheetId="14" hidden="1">{"Minpmon",#N/A,FALSE,"Monthinput"}</definedName>
    <definedName name="____SRT11" localSheetId="15" hidden="1">{"Minpmon",#N/A,FALSE,"Monthinput"}</definedName>
    <definedName name="____SRT11" localSheetId="73" hidden="1">{"Minpmon",#N/A,FALSE,"Monthinput"}</definedName>
    <definedName name="____SRT11" localSheetId="74" hidden="1">{"Minpmon",#N/A,FALSE,"Monthinput"}</definedName>
    <definedName name="____SRT11" hidden="1">{"Minpmon",#N/A,FALSE,"Monthinput"}</definedName>
    <definedName name="____TOT58">[2]GROWTH!#REF!</definedName>
    <definedName name="___AUS1" localSheetId="26">#REF!</definedName>
    <definedName name="___AUS1" localSheetId="54">#REF!</definedName>
    <definedName name="___AUS1" localSheetId="56">#REF!</definedName>
    <definedName name="___AUS1" localSheetId="63">#REF!</definedName>
    <definedName name="___AUS1" localSheetId="81">#REF!</definedName>
    <definedName name="___AUS1" localSheetId="9">#REF!</definedName>
    <definedName name="___AUS1" localSheetId="12">#REF!</definedName>
    <definedName name="___AUS1" localSheetId="16">#REF!</definedName>
    <definedName name="___AUS1" localSheetId="18">#REF!</definedName>
    <definedName name="___AUS1" localSheetId="21">#REF!</definedName>
    <definedName name="___AUS1" localSheetId="53">#REF!</definedName>
    <definedName name="___AUS1" localSheetId="17">#REF!</definedName>
    <definedName name="___AUS1" localSheetId="19">#REF!</definedName>
    <definedName name="___AUS1" localSheetId="20">#REF!</definedName>
    <definedName name="___AUS1" localSheetId="22">#REF!</definedName>
    <definedName name="___AUS1" localSheetId="27">#REF!</definedName>
    <definedName name="___AUS1" localSheetId="29">#REF!</definedName>
    <definedName name="___AUS1" localSheetId="1">#REF!</definedName>
    <definedName name="___AUS1" localSheetId="30">#REF!</definedName>
    <definedName name="___AUS1" localSheetId="2">#REF!</definedName>
    <definedName name="___AUS1" localSheetId="55">#REF!</definedName>
    <definedName name="___AUS1" localSheetId="57">#REF!</definedName>
    <definedName name="___AUS1" localSheetId="58">#REF!</definedName>
    <definedName name="___AUS1" localSheetId="4">#REF!</definedName>
    <definedName name="___AUS1" localSheetId="65">#REF!</definedName>
    <definedName name="___AUS1" localSheetId="67">#REF!</definedName>
    <definedName name="___AUS1" localSheetId="68">#REF!</definedName>
    <definedName name="___AUS1" localSheetId="69">#REF!</definedName>
    <definedName name="___AUS1" localSheetId="70">#REF!</definedName>
    <definedName name="___AUS1" localSheetId="10">#REF!</definedName>
    <definedName name="___AUS1" localSheetId="71">#REF!</definedName>
    <definedName name="___AUS1" localSheetId="75">#REF!</definedName>
    <definedName name="___AUS1" localSheetId="77">#REF!</definedName>
    <definedName name="___AUS1" localSheetId="78">#REF!</definedName>
    <definedName name="___AUS1" localSheetId="79">#REF!</definedName>
    <definedName name="___AUS1" localSheetId="80">#REF!</definedName>
    <definedName name="___AUS1" localSheetId="11">#REF!</definedName>
    <definedName name="___AUS1" localSheetId="83">#REF!</definedName>
    <definedName name="___AUS1" localSheetId="84">#REF!</definedName>
    <definedName name="___AUS1" localSheetId="13">#REF!</definedName>
    <definedName name="___AUS1" localSheetId="14">#REF!</definedName>
    <definedName name="___AUS1" localSheetId="15">#REF!</definedName>
    <definedName name="___AUS1">#REF!</definedName>
    <definedName name="___DEG1" localSheetId="56">#REF!</definedName>
    <definedName name="___DEG1" localSheetId="21">#REF!</definedName>
    <definedName name="___DEG1" localSheetId="20">#REF!</definedName>
    <definedName name="___DEG1" localSheetId="22">#REF!</definedName>
    <definedName name="___DEG1" localSheetId="27">#REF!</definedName>
    <definedName name="___DEG1" localSheetId="29">#REF!</definedName>
    <definedName name="___DEG1" localSheetId="1">#REF!</definedName>
    <definedName name="___DEG1" localSheetId="30">#REF!</definedName>
    <definedName name="___DEG1" localSheetId="2">#REF!</definedName>
    <definedName name="___DEG1" localSheetId="55">#REF!</definedName>
    <definedName name="___DEG1" localSheetId="57">#REF!</definedName>
    <definedName name="___DEG1" localSheetId="58">#REF!</definedName>
    <definedName name="___DEG1" localSheetId="4">#REF!</definedName>
    <definedName name="___DEG1" localSheetId="65">#REF!</definedName>
    <definedName name="___DEG1" localSheetId="67">#REF!</definedName>
    <definedName name="___DEG1" localSheetId="68">#REF!</definedName>
    <definedName name="___DEG1" localSheetId="69">#REF!</definedName>
    <definedName name="___DEG1" localSheetId="70">#REF!</definedName>
    <definedName name="___DEG1" localSheetId="71">#REF!</definedName>
    <definedName name="___DEG1" localSheetId="75">#REF!</definedName>
    <definedName name="___DEG1" localSheetId="77">#REF!</definedName>
    <definedName name="___DEG1" localSheetId="78">#REF!</definedName>
    <definedName name="___DEG1" localSheetId="79">#REF!</definedName>
    <definedName name="___DEG1" localSheetId="83">#REF!</definedName>
    <definedName name="___DEG1" localSheetId="84">#REF!</definedName>
    <definedName name="___DEG1">#REF!</definedName>
    <definedName name="___DKR1" localSheetId="56">#REF!</definedName>
    <definedName name="___DKR1" localSheetId="21">#REF!</definedName>
    <definedName name="___DKR1" localSheetId="20">#REF!</definedName>
    <definedName name="___DKR1" localSheetId="22">#REF!</definedName>
    <definedName name="___DKR1" localSheetId="27">#REF!</definedName>
    <definedName name="___DKR1" localSheetId="29">#REF!</definedName>
    <definedName name="___DKR1" localSheetId="1">#REF!</definedName>
    <definedName name="___DKR1" localSheetId="30">#REF!</definedName>
    <definedName name="___DKR1" localSheetId="2">#REF!</definedName>
    <definedName name="___DKR1" localSheetId="55">#REF!</definedName>
    <definedName name="___DKR1" localSheetId="57">#REF!</definedName>
    <definedName name="___DKR1" localSheetId="58">#REF!</definedName>
    <definedName name="___DKR1" localSheetId="4">#REF!</definedName>
    <definedName name="___DKR1" localSheetId="65">#REF!</definedName>
    <definedName name="___DKR1" localSheetId="67">#REF!</definedName>
    <definedName name="___DKR1" localSheetId="68">#REF!</definedName>
    <definedName name="___DKR1" localSheetId="69">#REF!</definedName>
    <definedName name="___DKR1" localSheetId="70">#REF!</definedName>
    <definedName name="___DKR1" localSheetId="71">#REF!</definedName>
    <definedName name="___DKR1" localSheetId="75">#REF!</definedName>
    <definedName name="___DKR1" localSheetId="77">#REF!</definedName>
    <definedName name="___DKR1" localSheetId="78">#REF!</definedName>
    <definedName name="___DKR1" localSheetId="79">#REF!</definedName>
    <definedName name="___DKR1" localSheetId="83">#REF!</definedName>
    <definedName name="___DKR1" localSheetId="84">#REF!</definedName>
    <definedName name="___DKR1">#REF!</definedName>
    <definedName name="___ECU1" localSheetId="20">#REF!</definedName>
    <definedName name="___ECU1" localSheetId="22">#REF!</definedName>
    <definedName name="___ECU1" localSheetId="27">#REF!</definedName>
    <definedName name="___ECU1" localSheetId="2">#REF!</definedName>
    <definedName name="___ECU1" localSheetId="4">#REF!</definedName>
    <definedName name="___ECU1" localSheetId="77">#REF!</definedName>
    <definedName name="___ECU1" localSheetId="78">#REF!</definedName>
    <definedName name="___ECU1" localSheetId="79">#REF!</definedName>
    <definedName name="___ECU1">#REF!</definedName>
    <definedName name="___ESC1" localSheetId="20">#REF!</definedName>
    <definedName name="___ESC1" localSheetId="22">#REF!</definedName>
    <definedName name="___ESC1" localSheetId="27">#REF!</definedName>
    <definedName name="___ESC1" localSheetId="2">#REF!</definedName>
    <definedName name="___ESC1" localSheetId="4">#REF!</definedName>
    <definedName name="___ESC1" localSheetId="77">#REF!</definedName>
    <definedName name="___ESC1" localSheetId="78">#REF!</definedName>
    <definedName name="___ESC1" localSheetId="79">#REF!</definedName>
    <definedName name="___ESC1">#REF!</definedName>
    <definedName name="___F" localSheetId="27" hidden="1">'[3]Fax a enviar'!#REF!</definedName>
    <definedName name="___F" localSheetId="50" hidden="1">'[3]Fax a enviar'!#REF!</definedName>
    <definedName name="___F" localSheetId="59" hidden="1">'[3]Fax a enviar'!#REF!</definedName>
    <definedName name="___F" localSheetId="66" hidden="1">'[3]Fax a enviar'!#REF!</definedName>
    <definedName name="___F" localSheetId="71" hidden="1">'[3]Fax a enviar'!#REF!</definedName>
    <definedName name="___F" hidden="1">'[3]Fax a enviar'!#REF!</definedName>
    <definedName name="___FAL2" localSheetId="26">#REF!</definedName>
    <definedName name="___FAL2" localSheetId="54">#REF!</definedName>
    <definedName name="___FAL2" localSheetId="56">#REF!</definedName>
    <definedName name="___FAL2" localSheetId="63">#REF!</definedName>
    <definedName name="___FAL2" localSheetId="81">#REF!</definedName>
    <definedName name="___FAL2" localSheetId="9">#REF!</definedName>
    <definedName name="___FAL2" localSheetId="12">#REF!</definedName>
    <definedName name="___FAL2" localSheetId="16">#REF!</definedName>
    <definedName name="___FAL2" localSheetId="18">#REF!</definedName>
    <definedName name="___FAL2" localSheetId="21">#REF!</definedName>
    <definedName name="___FAL2" localSheetId="53">#REF!</definedName>
    <definedName name="___FAL2" localSheetId="17">#REF!</definedName>
    <definedName name="___FAL2" localSheetId="19">#REF!</definedName>
    <definedName name="___FAL2" localSheetId="20">#REF!</definedName>
    <definedName name="___FAL2" localSheetId="22">#REF!</definedName>
    <definedName name="___FAL2" localSheetId="27">#REF!</definedName>
    <definedName name="___FAL2" localSheetId="29">#REF!</definedName>
    <definedName name="___FAL2" localSheetId="1">#REF!</definedName>
    <definedName name="___FAL2" localSheetId="30">#REF!</definedName>
    <definedName name="___FAL2" localSheetId="2">#REF!</definedName>
    <definedName name="___FAL2" localSheetId="55">#REF!</definedName>
    <definedName name="___FAL2" localSheetId="57">#REF!</definedName>
    <definedName name="___FAL2" localSheetId="58">#REF!</definedName>
    <definedName name="___FAL2" localSheetId="4">#REF!</definedName>
    <definedName name="___FAL2" localSheetId="65">#REF!</definedName>
    <definedName name="___FAL2" localSheetId="67">#REF!</definedName>
    <definedName name="___FAL2" localSheetId="68">#REF!</definedName>
    <definedName name="___FAL2" localSheetId="69">#REF!</definedName>
    <definedName name="___FAL2" localSheetId="70">#REF!</definedName>
    <definedName name="___FAL2" localSheetId="10">#REF!</definedName>
    <definedName name="___FAL2" localSheetId="71">#REF!</definedName>
    <definedName name="___FAL2" localSheetId="75">#REF!</definedName>
    <definedName name="___FAL2" localSheetId="77">#REF!</definedName>
    <definedName name="___FAL2" localSheetId="78">#REF!</definedName>
    <definedName name="___FAL2" localSheetId="79">#REF!</definedName>
    <definedName name="___FAL2" localSheetId="80">#REF!</definedName>
    <definedName name="___FAL2" localSheetId="11">#REF!</definedName>
    <definedName name="___FAL2" localSheetId="83">#REF!</definedName>
    <definedName name="___FAL2" localSheetId="84">#REF!</definedName>
    <definedName name="___FAL2" localSheetId="13">#REF!</definedName>
    <definedName name="___FAL2" localSheetId="14">#REF!</definedName>
    <definedName name="___FAL2" localSheetId="15">#REF!</definedName>
    <definedName name="___FAL2">#REF!</definedName>
    <definedName name="___FAL3" localSheetId="56">#REF!</definedName>
    <definedName name="___FAL3" localSheetId="21">#REF!</definedName>
    <definedName name="___FAL3" localSheetId="20">#REF!</definedName>
    <definedName name="___FAL3" localSheetId="22">#REF!</definedName>
    <definedName name="___FAL3" localSheetId="27">#REF!</definedName>
    <definedName name="___FAL3" localSheetId="29">#REF!</definedName>
    <definedName name="___FAL3" localSheetId="1">#REF!</definedName>
    <definedName name="___FAL3" localSheetId="30">#REF!</definedName>
    <definedName name="___FAL3" localSheetId="2">#REF!</definedName>
    <definedName name="___FAL3" localSheetId="55">#REF!</definedName>
    <definedName name="___FAL3" localSheetId="57">#REF!</definedName>
    <definedName name="___FAL3" localSheetId="58">#REF!</definedName>
    <definedName name="___FAL3" localSheetId="4">#REF!</definedName>
    <definedName name="___FAL3" localSheetId="65">#REF!</definedName>
    <definedName name="___FAL3" localSheetId="67">#REF!</definedName>
    <definedName name="___FAL3" localSheetId="68">#REF!</definedName>
    <definedName name="___FAL3" localSheetId="69">#REF!</definedName>
    <definedName name="___FAL3" localSheetId="70">#REF!</definedName>
    <definedName name="___FAL3" localSheetId="71">#REF!</definedName>
    <definedName name="___FAL3" localSheetId="75">#REF!</definedName>
    <definedName name="___FAL3" localSheetId="77">#REF!</definedName>
    <definedName name="___FAL3" localSheetId="78">#REF!</definedName>
    <definedName name="___FAL3" localSheetId="79">#REF!</definedName>
    <definedName name="___FAL3" localSheetId="83">#REF!</definedName>
    <definedName name="___FAL3" localSheetId="84">#REF!</definedName>
    <definedName name="___FAL3">#REF!</definedName>
    <definedName name="___FAL4" localSheetId="56">#REF!</definedName>
    <definedName name="___FAL4" localSheetId="21">#REF!</definedName>
    <definedName name="___FAL4" localSheetId="20">#REF!</definedName>
    <definedName name="___FAL4" localSheetId="22">#REF!</definedName>
    <definedName name="___FAL4" localSheetId="27">#REF!</definedName>
    <definedName name="___FAL4" localSheetId="29">#REF!</definedName>
    <definedName name="___FAL4" localSheetId="1">#REF!</definedName>
    <definedName name="___FAL4" localSheetId="30">#REF!</definedName>
    <definedName name="___FAL4" localSheetId="2">#REF!</definedName>
    <definedName name="___FAL4" localSheetId="55">#REF!</definedName>
    <definedName name="___FAL4" localSheetId="57">#REF!</definedName>
    <definedName name="___FAL4" localSheetId="58">#REF!</definedName>
    <definedName name="___FAL4" localSheetId="4">#REF!</definedName>
    <definedName name="___FAL4" localSheetId="65">#REF!</definedName>
    <definedName name="___FAL4" localSheetId="67">#REF!</definedName>
    <definedName name="___FAL4" localSheetId="68">#REF!</definedName>
    <definedName name="___FAL4" localSheetId="69">#REF!</definedName>
    <definedName name="___FAL4" localSheetId="70">#REF!</definedName>
    <definedName name="___FAL4" localSheetId="71">#REF!</definedName>
    <definedName name="___FAL4" localSheetId="75">#REF!</definedName>
    <definedName name="___FAL4" localSheetId="77">#REF!</definedName>
    <definedName name="___FAL4" localSheetId="78">#REF!</definedName>
    <definedName name="___FAL4" localSheetId="79">#REF!</definedName>
    <definedName name="___FAL4" localSheetId="83">#REF!</definedName>
    <definedName name="___FAL4" localSheetId="84">#REF!</definedName>
    <definedName name="___FAL4">#REF!</definedName>
    <definedName name="___FAL5" localSheetId="20">#REF!</definedName>
    <definedName name="___FAL5" localSheetId="22">#REF!</definedName>
    <definedName name="___FAL5" localSheetId="27">#REF!</definedName>
    <definedName name="___FAL5" localSheetId="2">#REF!</definedName>
    <definedName name="___FAL5" localSheetId="4">#REF!</definedName>
    <definedName name="___FAL5" localSheetId="77">#REF!</definedName>
    <definedName name="___FAL5" localSheetId="78">#REF!</definedName>
    <definedName name="___FAL5" localSheetId="79">#REF!</definedName>
    <definedName name="___FAL5">#REF!</definedName>
    <definedName name="___FAL6" localSheetId="20">#REF!</definedName>
    <definedName name="___FAL6" localSheetId="22">#REF!</definedName>
    <definedName name="___FAL6" localSheetId="27">#REF!</definedName>
    <definedName name="___FAL6" localSheetId="2">#REF!</definedName>
    <definedName name="___FAL6" localSheetId="4">#REF!</definedName>
    <definedName name="___FAL6" localSheetId="77">#REF!</definedName>
    <definedName name="___FAL6" localSheetId="78">#REF!</definedName>
    <definedName name="___FAL6" localSheetId="79">#REF!</definedName>
    <definedName name="___FAL6">#REF!</definedName>
    <definedName name="___FAL7" localSheetId="20">#REF!</definedName>
    <definedName name="___FAL7" localSheetId="22">#REF!</definedName>
    <definedName name="___FAL7" localSheetId="27">#REF!</definedName>
    <definedName name="___FAL7" localSheetId="2">#REF!</definedName>
    <definedName name="___FAL7" localSheetId="4">#REF!</definedName>
    <definedName name="___FAL7" localSheetId="77">#REF!</definedName>
    <definedName name="___FAL7" localSheetId="78">#REF!</definedName>
    <definedName name="___FAL7" localSheetId="79">#REF!</definedName>
    <definedName name="___FAL7">#REF!</definedName>
    <definedName name="___FMK1" localSheetId="20">#REF!</definedName>
    <definedName name="___FMK1" localSheetId="22">#REF!</definedName>
    <definedName name="___FMK1" localSheetId="27">#REF!</definedName>
    <definedName name="___FMK1" localSheetId="2">#REF!</definedName>
    <definedName name="___FMK1" localSheetId="4">#REF!</definedName>
    <definedName name="___FMK1" localSheetId="77">#REF!</definedName>
    <definedName name="___FMK1" localSheetId="78">#REF!</definedName>
    <definedName name="___FMK1" localSheetId="79">#REF!</definedName>
    <definedName name="___FMK1">#REF!</definedName>
    <definedName name="___IKR1" localSheetId="20">#REF!</definedName>
    <definedName name="___IKR1" localSheetId="22">#REF!</definedName>
    <definedName name="___IKR1" localSheetId="27">#REF!</definedName>
    <definedName name="___IKR1" localSheetId="2">#REF!</definedName>
    <definedName name="___IKR1" localSheetId="4">#REF!</definedName>
    <definedName name="___IKR1" localSheetId="77">#REF!</definedName>
    <definedName name="___IKR1" localSheetId="78">#REF!</definedName>
    <definedName name="___IKR1" localSheetId="79">#REF!</definedName>
    <definedName name="___IKR1">#REF!</definedName>
    <definedName name="___IRP1" localSheetId="20">#REF!</definedName>
    <definedName name="___IRP1" localSheetId="22">#REF!</definedName>
    <definedName name="___IRP1" localSheetId="27">#REF!</definedName>
    <definedName name="___IRP1" localSheetId="2">#REF!</definedName>
    <definedName name="___IRP1" localSheetId="4">#REF!</definedName>
    <definedName name="___IRP1" localSheetId="77">#REF!</definedName>
    <definedName name="___IRP1" localSheetId="78">#REF!</definedName>
    <definedName name="___IRP1" localSheetId="79">#REF!</definedName>
    <definedName name="___IRP1">#REF!</definedName>
    <definedName name="___LIT1" localSheetId="20">#REF!</definedName>
    <definedName name="___LIT1" localSheetId="22">#REF!</definedName>
    <definedName name="___LIT1" localSheetId="27">#REF!</definedName>
    <definedName name="___LIT1" localSheetId="2">#REF!</definedName>
    <definedName name="___LIT1" localSheetId="4">#REF!</definedName>
    <definedName name="___LIT1" localSheetId="77">#REF!</definedName>
    <definedName name="___LIT1" localSheetId="78">#REF!</definedName>
    <definedName name="___LIT1" localSheetId="79">#REF!</definedName>
    <definedName name="___LIT1">#REF!</definedName>
    <definedName name="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26">#REF!</definedName>
    <definedName name="___MEX1" localSheetId="54">#REF!</definedName>
    <definedName name="___MEX1" localSheetId="56">#REF!</definedName>
    <definedName name="___MEX1" localSheetId="63">#REF!</definedName>
    <definedName name="___MEX1" localSheetId="81">#REF!</definedName>
    <definedName name="___MEX1" localSheetId="9">#REF!</definedName>
    <definedName name="___MEX1" localSheetId="12">#REF!</definedName>
    <definedName name="___MEX1" localSheetId="16">#REF!</definedName>
    <definedName name="___MEX1" localSheetId="18">#REF!</definedName>
    <definedName name="___MEX1" localSheetId="21">#REF!</definedName>
    <definedName name="___MEX1" localSheetId="53">#REF!</definedName>
    <definedName name="___MEX1" localSheetId="17">#REF!</definedName>
    <definedName name="___MEX1" localSheetId="19">#REF!</definedName>
    <definedName name="___MEX1" localSheetId="20">#REF!</definedName>
    <definedName name="___MEX1" localSheetId="22">#REF!</definedName>
    <definedName name="___MEX1" localSheetId="27">#REF!</definedName>
    <definedName name="___MEX1" localSheetId="29">#REF!</definedName>
    <definedName name="___MEX1" localSheetId="1">#REF!</definedName>
    <definedName name="___MEX1" localSheetId="30">#REF!</definedName>
    <definedName name="___MEX1" localSheetId="2">#REF!</definedName>
    <definedName name="___MEX1" localSheetId="55">#REF!</definedName>
    <definedName name="___MEX1" localSheetId="57">#REF!</definedName>
    <definedName name="___MEX1" localSheetId="58">#REF!</definedName>
    <definedName name="___MEX1" localSheetId="4">#REF!</definedName>
    <definedName name="___MEX1" localSheetId="65">#REF!</definedName>
    <definedName name="___MEX1" localSheetId="67">#REF!</definedName>
    <definedName name="___MEX1" localSheetId="68">#REF!</definedName>
    <definedName name="___MEX1" localSheetId="69">#REF!</definedName>
    <definedName name="___MEX1" localSheetId="70">#REF!</definedName>
    <definedName name="___MEX1" localSheetId="10">#REF!</definedName>
    <definedName name="___MEX1" localSheetId="71">#REF!</definedName>
    <definedName name="___MEX1" localSheetId="75">#REF!</definedName>
    <definedName name="___MEX1" localSheetId="77">#REF!</definedName>
    <definedName name="___MEX1" localSheetId="78">#REF!</definedName>
    <definedName name="___MEX1" localSheetId="79">#REF!</definedName>
    <definedName name="___MEX1" localSheetId="80">#REF!</definedName>
    <definedName name="___MEX1" localSheetId="11">#REF!</definedName>
    <definedName name="___MEX1" localSheetId="83">#REF!</definedName>
    <definedName name="___MEX1" localSheetId="84">#REF!</definedName>
    <definedName name="___MEX1" localSheetId="13">#REF!</definedName>
    <definedName name="___MEX1" localSheetId="14">#REF!</definedName>
    <definedName name="___MEX1" localSheetId="15">#REF!</definedName>
    <definedName name="___MEX1">#REF!</definedName>
    <definedName name="___PTA1" localSheetId="56">#REF!</definedName>
    <definedName name="___PTA1" localSheetId="21">#REF!</definedName>
    <definedName name="___PTA1" localSheetId="20">#REF!</definedName>
    <definedName name="___PTA1" localSheetId="22">#REF!</definedName>
    <definedName name="___PTA1" localSheetId="27">#REF!</definedName>
    <definedName name="___PTA1" localSheetId="29">#REF!</definedName>
    <definedName name="___PTA1" localSheetId="1">#REF!</definedName>
    <definedName name="___PTA1" localSheetId="30">#REF!</definedName>
    <definedName name="___PTA1" localSheetId="2">#REF!</definedName>
    <definedName name="___PTA1" localSheetId="55">#REF!</definedName>
    <definedName name="___PTA1" localSheetId="57">#REF!</definedName>
    <definedName name="___PTA1" localSheetId="58">#REF!</definedName>
    <definedName name="___PTA1" localSheetId="4">#REF!</definedName>
    <definedName name="___PTA1" localSheetId="65">#REF!</definedName>
    <definedName name="___PTA1" localSheetId="67">#REF!</definedName>
    <definedName name="___PTA1" localSheetId="68">#REF!</definedName>
    <definedName name="___PTA1" localSheetId="69">#REF!</definedName>
    <definedName name="___PTA1" localSheetId="70">#REF!</definedName>
    <definedName name="___PTA1" localSheetId="71">#REF!</definedName>
    <definedName name="___PTA1" localSheetId="75">#REF!</definedName>
    <definedName name="___PTA1" localSheetId="77">#REF!</definedName>
    <definedName name="___PTA1" localSheetId="78">#REF!</definedName>
    <definedName name="___PTA1" localSheetId="79">#REF!</definedName>
    <definedName name="___PTA1" localSheetId="83">#REF!</definedName>
    <definedName name="___PTA1" localSheetId="84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26">#REF!</definedName>
    <definedName name="___SAR1" localSheetId="54">#REF!</definedName>
    <definedName name="___SAR1" localSheetId="56">#REF!</definedName>
    <definedName name="___SAR1" localSheetId="63">#REF!</definedName>
    <definedName name="___SAR1" localSheetId="81">#REF!</definedName>
    <definedName name="___SAR1" localSheetId="9">#REF!</definedName>
    <definedName name="___SAR1" localSheetId="12">#REF!</definedName>
    <definedName name="___SAR1" localSheetId="16">#REF!</definedName>
    <definedName name="___SAR1" localSheetId="18">#REF!</definedName>
    <definedName name="___SAR1" localSheetId="21">#REF!</definedName>
    <definedName name="___SAR1" localSheetId="53">#REF!</definedName>
    <definedName name="___SAR1" localSheetId="17">#REF!</definedName>
    <definedName name="___SAR1" localSheetId="19">#REF!</definedName>
    <definedName name="___SAR1" localSheetId="20">#REF!</definedName>
    <definedName name="___SAR1" localSheetId="22">#REF!</definedName>
    <definedName name="___SAR1" localSheetId="27">#REF!</definedName>
    <definedName name="___SAR1" localSheetId="29">#REF!</definedName>
    <definedName name="___SAR1" localSheetId="1">#REF!</definedName>
    <definedName name="___SAR1" localSheetId="30">#REF!</definedName>
    <definedName name="___SAR1" localSheetId="2">#REF!</definedName>
    <definedName name="___SAR1" localSheetId="55">#REF!</definedName>
    <definedName name="___SAR1" localSheetId="57">#REF!</definedName>
    <definedName name="___SAR1" localSheetId="58">#REF!</definedName>
    <definedName name="___SAR1" localSheetId="4">#REF!</definedName>
    <definedName name="___SAR1" localSheetId="65">#REF!</definedName>
    <definedName name="___SAR1" localSheetId="67">#REF!</definedName>
    <definedName name="___SAR1" localSheetId="68">#REF!</definedName>
    <definedName name="___SAR1" localSheetId="69">#REF!</definedName>
    <definedName name="___SAR1" localSheetId="70">#REF!</definedName>
    <definedName name="___SAR1" localSheetId="10">#REF!</definedName>
    <definedName name="___SAR1" localSheetId="71">#REF!</definedName>
    <definedName name="___SAR1" localSheetId="75">#REF!</definedName>
    <definedName name="___SAR1" localSheetId="77">#REF!</definedName>
    <definedName name="___SAR1" localSheetId="78">#REF!</definedName>
    <definedName name="___SAR1" localSheetId="79">#REF!</definedName>
    <definedName name="___SAR1" localSheetId="80">#REF!</definedName>
    <definedName name="___SAR1" localSheetId="11">#REF!</definedName>
    <definedName name="___SAR1" localSheetId="83">#REF!</definedName>
    <definedName name="___SAR1" localSheetId="84">#REF!</definedName>
    <definedName name="___SAR1" localSheetId="13">#REF!</definedName>
    <definedName name="___SAR1" localSheetId="14">#REF!</definedName>
    <definedName name="___SAR1" localSheetId="15">#REF!</definedName>
    <definedName name="___SAR1">#REF!</definedName>
    <definedName name="___SRT11" localSheetId="26" hidden="1">{"Minpmon",#N/A,FALSE,"Monthinput"}</definedName>
    <definedName name="___SRT11" localSheetId="54" hidden="1">{"Minpmon",#N/A,FALSE,"Monthinput"}</definedName>
    <definedName name="___SRT11" localSheetId="56" hidden="1">{"Minpmon",#N/A,FALSE,"Monthinput"}</definedName>
    <definedName name="___SRT11" localSheetId="63" hidden="1">{"Minpmon",#N/A,FALSE,"Monthinput"}</definedName>
    <definedName name="___SRT11" localSheetId="81" hidden="1">{"Minpmon",#N/A,FALSE,"Monthinput"}</definedName>
    <definedName name="___SRT11" localSheetId="9" hidden="1">{"Minpmon",#N/A,FALSE,"Monthinput"}</definedName>
    <definedName name="___SRT11" localSheetId="12" hidden="1">{"Minpmon",#N/A,FALSE,"Monthinput"}</definedName>
    <definedName name="___SRT11" localSheetId="16" hidden="1">{"Minpmon",#N/A,FALSE,"Monthinput"}</definedName>
    <definedName name="___SRT11" localSheetId="18" hidden="1">{"Minpmon",#N/A,FALSE,"Monthinput"}</definedName>
    <definedName name="___SRT11" localSheetId="21" hidden="1">{"Minpmon",#N/A,FALSE,"Monthinput"}</definedName>
    <definedName name="___SRT11" localSheetId="53" hidden="1">{"Minpmon",#N/A,FALSE,"Monthinput"}</definedName>
    <definedName name="___SRT11" localSheetId="17" hidden="1">{"Minpmon",#N/A,FALSE,"Monthinput"}</definedName>
    <definedName name="___SRT11" localSheetId="19" hidden="1">{"Minpmon",#N/A,FALSE,"Monthinput"}</definedName>
    <definedName name="___SRT11" localSheetId="20" hidden="1">{"Minpmon",#N/A,FALSE,"Monthinput"}</definedName>
    <definedName name="___SRT11" localSheetId="22" hidden="1">{"Minpmon",#N/A,FALSE,"Monthinput"}</definedName>
    <definedName name="___SRT11" localSheetId="23" hidden="1">{"Minpmon",#N/A,FALSE,"Monthinput"}</definedName>
    <definedName name="___SRT11" localSheetId="24" hidden="1">{"Minpmon",#N/A,FALSE,"Monthinput"}</definedName>
    <definedName name="___SRT11" localSheetId="25" hidden="1">{"Minpmon",#N/A,FALSE,"Monthinput"}</definedName>
    <definedName name="___SRT11" localSheetId="27" hidden="1">{"Minpmon",#N/A,FALSE,"Monthinput"}</definedName>
    <definedName name="___SRT11" localSheetId="29" hidden="1">{"Minpmon",#N/A,FALSE,"Monthinput"}</definedName>
    <definedName name="___SRT11" localSheetId="1" hidden="1">{"Minpmon",#N/A,FALSE,"Monthinput"}</definedName>
    <definedName name="___SRT11" localSheetId="30" hidden="1">{"Minpmon",#N/A,FALSE,"Monthinput"}</definedName>
    <definedName name="___SRT11" localSheetId="31" hidden="1">{"Minpmon",#N/A,FALSE,"Monthinput"}</definedName>
    <definedName name="___SRT11" localSheetId="2" hidden="1">{"Minpmon",#N/A,FALSE,"Monthinput"}</definedName>
    <definedName name="___SRT11" localSheetId="50" hidden="1">{"Minpmon",#N/A,FALSE,"Monthinput"}</definedName>
    <definedName name="___SRT11" localSheetId="55" hidden="1">{"Minpmon",#N/A,FALSE,"Monthinput"}</definedName>
    <definedName name="___SRT11" localSheetId="57" hidden="1">{"Minpmon",#N/A,FALSE,"Monthinput"}</definedName>
    <definedName name="___SRT11" localSheetId="58" hidden="1">{"Minpmon",#N/A,FALSE,"Monthinput"}</definedName>
    <definedName name="___SRT11" localSheetId="59" hidden="1">{"Minpmon",#N/A,FALSE,"Monthinput"}</definedName>
    <definedName name="___SRT11" localSheetId="4" hidden="1">{"Minpmon",#N/A,FALSE,"Monthinput"}</definedName>
    <definedName name="___SRT11" localSheetId="64" hidden="1">{"Minpmon",#N/A,FALSE,"Monthinput"}</definedName>
    <definedName name="___SRT11" localSheetId="65" hidden="1">{"Minpmon",#N/A,FALSE,"Monthinput"}</definedName>
    <definedName name="___SRT11" localSheetId="66" hidden="1">{"Minpmon",#N/A,FALSE,"Monthinput"}</definedName>
    <definedName name="___SRT11" localSheetId="67" hidden="1">{"Minpmon",#N/A,FALSE,"Monthinput"}</definedName>
    <definedName name="___SRT11" localSheetId="68" hidden="1">{"Minpmon",#N/A,FALSE,"Monthinput"}</definedName>
    <definedName name="___SRT11" localSheetId="69" hidden="1">{"Minpmon",#N/A,FALSE,"Monthinput"}</definedName>
    <definedName name="___SRT11" localSheetId="70" hidden="1">{"Minpmon",#N/A,FALSE,"Monthinput"}</definedName>
    <definedName name="___SRT11" localSheetId="10" hidden="1">{"Minpmon",#N/A,FALSE,"Monthinput"}</definedName>
    <definedName name="___SRT11" localSheetId="71" hidden="1">{"Minpmon",#N/A,FALSE,"Monthinput"}</definedName>
    <definedName name="___SRT11" localSheetId="72" hidden="1">{"Minpmon",#N/A,FALSE,"Monthinput"}</definedName>
    <definedName name="___SRT11" localSheetId="75" hidden="1">{"Minpmon",#N/A,FALSE,"Monthinput"}</definedName>
    <definedName name="___SRT11" localSheetId="76" hidden="1">{"Minpmon",#N/A,FALSE,"Monthinput"}</definedName>
    <definedName name="___SRT11" localSheetId="77" hidden="1">{"Minpmon",#N/A,FALSE,"Monthinput"}</definedName>
    <definedName name="___SRT11" localSheetId="78" hidden="1">{"Minpmon",#N/A,FALSE,"Monthinput"}</definedName>
    <definedName name="___SRT11" localSheetId="79" hidden="1">{"Minpmon",#N/A,FALSE,"Monthinput"}</definedName>
    <definedName name="___SRT11" localSheetId="80" hidden="1">{"Minpmon",#N/A,FALSE,"Monthinput"}</definedName>
    <definedName name="___SRT11" localSheetId="11" hidden="1">{"Minpmon",#N/A,FALSE,"Monthinput"}</definedName>
    <definedName name="___SRT11" localSheetId="83" hidden="1">{"Minpmon",#N/A,FALSE,"Monthinput"}</definedName>
    <definedName name="___SRT11" localSheetId="84" hidden="1">{"Minpmon",#N/A,FALSE,"Monthinput"}</definedName>
    <definedName name="___SRT11" localSheetId="13" hidden="1">{"Minpmon",#N/A,FALSE,"Monthinput"}</definedName>
    <definedName name="___SRT11" localSheetId="14" hidden="1">{"Minpmon",#N/A,FALSE,"Monthinput"}</definedName>
    <definedName name="___SRT11" localSheetId="15" hidden="1">{"Minpmon",#N/A,FALSE,"Monthinput"}</definedName>
    <definedName name="___SRT11" localSheetId="73" hidden="1">{"Minpmon",#N/A,FALSE,"Monthinput"}</definedName>
    <definedName name="___SRT11" localSheetId="74" hidden="1">{"Minpmon",#N/A,FALSE,"Monthinput"}</definedName>
    <definedName name="___SRT11" hidden="1">{"Minpmon",#N/A,FALSE,"Monthinput"}</definedName>
    <definedName name="___TOT58">[2]GROWTH!#REF!</definedName>
    <definedName name="__10FA_L" localSheetId="54">#REF!</definedName>
    <definedName name="__10FA_L" localSheetId="56">#REF!</definedName>
    <definedName name="__10FA_L" localSheetId="63">#REF!</definedName>
    <definedName name="__10FA_L" localSheetId="81">#REF!</definedName>
    <definedName name="__10FA_L" localSheetId="9">#REF!</definedName>
    <definedName name="__10FA_L" localSheetId="12">#REF!</definedName>
    <definedName name="__10FA_L" localSheetId="16">#REF!</definedName>
    <definedName name="__10FA_L" localSheetId="18">#REF!</definedName>
    <definedName name="__10FA_L" localSheetId="21">#REF!</definedName>
    <definedName name="__10FA_L" localSheetId="53">#REF!</definedName>
    <definedName name="__10FA_L" localSheetId="17">#REF!</definedName>
    <definedName name="__10FA_L" localSheetId="19">#REF!</definedName>
    <definedName name="__10FA_L" localSheetId="20">#REF!</definedName>
    <definedName name="__10FA_L" localSheetId="22">#REF!</definedName>
    <definedName name="__10FA_L" localSheetId="29">#REF!</definedName>
    <definedName name="__10FA_L" localSheetId="1">#REF!</definedName>
    <definedName name="__10FA_L" localSheetId="30">#REF!</definedName>
    <definedName name="__10FA_L" localSheetId="39">#REF!</definedName>
    <definedName name="__10FA_L" localSheetId="2">#REF!</definedName>
    <definedName name="__10FA_L" localSheetId="44">#REF!</definedName>
    <definedName name="__10FA_L" localSheetId="45">#REF!</definedName>
    <definedName name="__10FA_L" localSheetId="55">#REF!</definedName>
    <definedName name="__10FA_L" localSheetId="57">#REF!</definedName>
    <definedName name="__10FA_L" localSheetId="58">#REF!</definedName>
    <definedName name="__10FA_L" localSheetId="4">#REF!</definedName>
    <definedName name="__10FA_L" localSheetId="65">#REF!</definedName>
    <definedName name="__10FA_L" localSheetId="67">#REF!</definedName>
    <definedName name="__10FA_L" localSheetId="68">#REF!</definedName>
    <definedName name="__10FA_L" localSheetId="69">#REF!</definedName>
    <definedName name="__10FA_L" localSheetId="70">#REF!</definedName>
    <definedName name="__10FA_L" localSheetId="10">#REF!</definedName>
    <definedName name="__10FA_L" localSheetId="75">#REF!</definedName>
    <definedName name="__10FA_L" localSheetId="77">#REF!</definedName>
    <definedName name="__10FA_L" localSheetId="78">#REF!</definedName>
    <definedName name="__10FA_L" localSheetId="79">#REF!</definedName>
    <definedName name="__10FA_L" localSheetId="80">#REF!</definedName>
    <definedName name="__10FA_L" localSheetId="11">#REF!</definedName>
    <definedName name="__10FA_L" localSheetId="83">#REF!</definedName>
    <definedName name="__10FA_L" localSheetId="84">#REF!</definedName>
    <definedName name="__10FA_L" localSheetId="13">#REF!</definedName>
    <definedName name="__10FA_L" localSheetId="14">#REF!</definedName>
    <definedName name="__10FA_L" localSheetId="15">#REF!</definedName>
    <definedName name="__10FA_L">#REF!</definedName>
    <definedName name="__11GAZ_LIABS" localSheetId="56">#REF!</definedName>
    <definedName name="__11GAZ_LIABS" localSheetId="21">#REF!</definedName>
    <definedName name="__11GAZ_LIABS" localSheetId="20">#REF!</definedName>
    <definedName name="__11GAZ_LIABS" localSheetId="22">#REF!</definedName>
    <definedName name="__11GAZ_LIABS" localSheetId="29">#REF!</definedName>
    <definedName name="__11GAZ_LIABS" localSheetId="1">#REF!</definedName>
    <definedName name="__11GAZ_LIABS" localSheetId="30">#REF!</definedName>
    <definedName name="__11GAZ_LIABS" localSheetId="39">#REF!</definedName>
    <definedName name="__11GAZ_LIABS" localSheetId="2">#REF!</definedName>
    <definedName name="__11GAZ_LIABS" localSheetId="44">#REF!</definedName>
    <definedName name="__11GAZ_LIABS" localSheetId="45">#REF!</definedName>
    <definedName name="__11GAZ_LIABS" localSheetId="55">#REF!</definedName>
    <definedName name="__11GAZ_LIABS" localSheetId="57">#REF!</definedName>
    <definedName name="__11GAZ_LIABS" localSheetId="58">#REF!</definedName>
    <definedName name="__11GAZ_LIABS" localSheetId="4">#REF!</definedName>
    <definedName name="__11GAZ_LIABS" localSheetId="65">#REF!</definedName>
    <definedName name="__11GAZ_LIABS" localSheetId="67">#REF!</definedName>
    <definedName name="__11GAZ_LIABS" localSheetId="68">#REF!</definedName>
    <definedName name="__11GAZ_LIABS" localSheetId="69">#REF!</definedName>
    <definedName name="__11GAZ_LIABS" localSheetId="70">#REF!</definedName>
    <definedName name="__11GAZ_LIABS" localSheetId="75">#REF!</definedName>
    <definedName name="__11GAZ_LIABS" localSheetId="77">#REF!</definedName>
    <definedName name="__11GAZ_LIABS" localSheetId="78">#REF!</definedName>
    <definedName name="__11GAZ_LIABS" localSheetId="79">#REF!</definedName>
    <definedName name="__11GAZ_LIABS" localSheetId="83">#REF!</definedName>
    <definedName name="__11GAZ_LIABS" localSheetId="84">#REF!</definedName>
    <definedName name="__11GAZ_LIABS">#REF!</definedName>
    <definedName name="__123Graph_A" localSheetId="26" hidden="1">[4]C!#REF!</definedName>
    <definedName name="__123Graph_A" localSheetId="54" hidden="1">[5]C!#REF!</definedName>
    <definedName name="__123Graph_A" localSheetId="56" hidden="1">[5]C!#REF!</definedName>
    <definedName name="__123Graph_A" localSheetId="63" hidden="1">[5]C!#REF!</definedName>
    <definedName name="__123Graph_A" localSheetId="81" hidden="1">[5]C!#REF!</definedName>
    <definedName name="__123Graph_A" localSheetId="9" hidden="1">[5]C!#REF!</definedName>
    <definedName name="__123Graph_A" localSheetId="12" hidden="1">[5]C!#REF!</definedName>
    <definedName name="__123Graph_A" localSheetId="16" hidden="1">[5]C!#REF!</definedName>
    <definedName name="__123Graph_A" localSheetId="18" hidden="1">[5]C!#REF!</definedName>
    <definedName name="__123Graph_A" localSheetId="21" hidden="1">[4]C!#REF!</definedName>
    <definedName name="__123Graph_A" localSheetId="53" hidden="1">[5]C!#REF!</definedName>
    <definedName name="__123Graph_A" localSheetId="17" hidden="1">[5]C!#REF!</definedName>
    <definedName name="__123Graph_A" localSheetId="19" hidden="1">[5]C!#REF!</definedName>
    <definedName name="__123Graph_A" localSheetId="20" hidden="1">[6]C!#REF!</definedName>
    <definedName name="__123Graph_A" localSheetId="22" hidden="1">[5]C!#REF!</definedName>
    <definedName name="__123Graph_A" localSheetId="29" hidden="1">[5]C!#REF!</definedName>
    <definedName name="__123Graph_A" localSheetId="1" hidden="1">[5]C!#REF!</definedName>
    <definedName name="__123Graph_A" localSheetId="30" hidden="1">[5]C!#REF!</definedName>
    <definedName name="__123Graph_A" localSheetId="31" hidden="1">[5]C!#REF!</definedName>
    <definedName name="__123Graph_A" localSheetId="35" hidden="1">'[7]Crédito SPNF (fiscal)'!#REF!</definedName>
    <definedName name="__123Graph_A" localSheetId="36" hidden="1">'[7]Crédito SPNF (fiscal)'!#REF!</definedName>
    <definedName name="__123Graph_A" localSheetId="37" hidden="1">'[7]Crédito SPNF (fiscal)'!#REF!</definedName>
    <definedName name="__123Graph_A" localSheetId="38" hidden="1">'[7]Crédito SPNF (fiscal)'!#REF!</definedName>
    <definedName name="__123Graph_A" localSheetId="39" hidden="1">'[7]Crédito SPNF (fiscal)'!#REF!</definedName>
    <definedName name="__123Graph_A" localSheetId="40" hidden="1">'[7]Crédito SPNF (fiscal)'!#REF!</definedName>
    <definedName name="__123Graph_A" localSheetId="41" hidden="1">'[7]Crédito SPNF (fiscal)'!#REF!</definedName>
    <definedName name="__123Graph_A" localSheetId="2" hidden="1">[5]C!#REF!</definedName>
    <definedName name="__123Graph_A" localSheetId="42" hidden="1">'[7]Crédito SPNF (fiscal)'!#REF!</definedName>
    <definedName name="__123Graph_A" localSheetId="43" hidden="1">'[7]Crédito SPNF (fiscal)'!#REF!</definedName>
    <definedName name="__123Graph_A" localSheetId="44" hidden="1">'[7]Crédito SPNF (fiscal)'!#REF!</definedName>
    <definedName name="__123Graph_A" localSheetId="45" hidden="1">'[7]Crédito SPNF (fiscal)'!#REF!</definedName>
    <definedName name="__123Graph_A" localSheetId="50" hidden="1">[5]C!#REF!</definedName>
    <definedName name="__123Graph_A" localSheetId="55" hidden="1">[5]C!#REF!</definedName>
    <definedName name="__123Graph_A" localSheetId="57" hidden="1">[5]C!#REF!</definedName>
    <definedName name="__123Graph_A" localSheetId="58" hidden="1">[5]C!#REF!</definedName>
    <definedName name="__123Graph_A" localSheetId="59" hidden="1">[5]C!#REF!</definedName>
    <definedName name="__123Graph_A" localSheetId="4" hidden="1">[5]C!#REF!</definedName>
    <definedName name="__123Graph_A" localSheetId="64" hidden="1">[5]C!#REF!</definedName>
    <definedName name="__123Graph_A" localSheetId="65" hidden="1">[5]C!#REF!</definedName>
    <definedName name="__123Graph_A" localSheetId="66" hidden="1">[5]C!#REF!</definedName>
    <definedName name="__123Graph_A" localSheetId="67" hidden="1">[5]C!#REF!</definedName>
    <definedName name="__123Graph_A" localSheetId="68" hidden="1">[5]C!#REF!</definedName>
    <definedName name="__123Graph_A" localSheetId="69" hidden="1">[5]C!#REF!</definedName>
    <definedName name="__123Graph_A" localSheetId="70" hidden="1">[5]C!#REF!</definedName>
    <definedName name="__123Graph_A" localSheetId="10" hidden="1">[5]C!#REF!</definedName>
    <definedName name="__123Graph_A" localSheetId="71" hidden="1">[6]C!#REF!</definedName>
    <definedName name="__123Graph_A" localSheetId="72" hidden="1">[5]C!#REF!</definedName>
    <definedName name="__123Graph_A" localSheetId="75" hidden="1">[5]C!#REF!</definedName>
    <definedName name="__123Graph_A" localSheetId="76" hidden="1">[5]C!#REF!</definedName>
    <definedName name="__123Graph_A" localSheetId="77" hidden="1">[5]C!#REF!</definedName>
    <definedName name="__123Graph_A" localSheetId="78" hidden="1">[5]C!#REF!</definedName>
    <definedName name="__123Graph_A" localSheetId="79" hidden="1">[5]C!#REF!</definedName>
    <definedName name="__123Graph_A" localSheetId="80" hidden="1">[5]C!#REF!</definedName>
    <definedName name="__123Graph_A" localSheetId="11" hidden="1">[5]C!#REF!</definedName>
    <definedName name="__123Graph_A" localSheetId="83" hidden="1">[5]C!#REF!</definedName>
    <definedName name="__123Graph_A" localSheetId="84" hidden="1">[6]C!#REF!</definedName>
    <definedName name="__123Graph_A" localSheetId="13" hidden="1">[5]C!#REF!</definedName>
    <definedName name="__123Graph_A" localSheetId="14" hidden="1">[5]C!#REF!</definedName>
    <definedName name="__123Graph_A" localSheetId="15" hidden="1">[5]C!#REF!</definedName>
    <definedName name="__123Graph_A" localSheetId="73" hidden="1">[5]C!#REF!</definedName>
    <definedName name="__123Graph_A" localSheetId="74" hidden="1">[5]C!#REF!</definedName>
    <definedName name="__123Graph_A" hidden="1">[6]C!#REF!</definedName>
    <definedName name="__123Graph_AChart1" localSheetId="56" hidden="1">[8]IN_Cable!#REF!</definedName>
    <definedName name="__123Graph_AChart1" localSheetId="21" hidden="1">[8]IN_Cable!#REF!</definedName>
    <definedName name="__123Graph_AChart1" localSheetId="29" hidden="1">[8]IN_Cable!#REF!</definedName>
    <definedName name="__123Graph_AChart1" localSheetId="1" hidden="1">[8]IN_Cable!#REF!</definedName>
    <definedName name="__123Graph_AChart1" localSheetId="30" hidden="1">[8]IN_Cable!#REF!</definedName>
    <definedName name="__123Graph_AChart1" localSheetId="35" hidden="1">'[9]Cable 2'!#REF!</definedName>
    <definedName name="__123Graph_AChart1" localSheetId="36" hidden="1">'[9]Cable 2'!#REF!</definedName>
    <definedName name="__123Graph_AChart1" localSheetId="37" hidden="1">'[9]Cable 2'!#REF!</definedName>
    <definedName name="__123Graph_AChart1" localSheetId="38" hidden="1">'[9]Cable 2'!#REF!</definedName>
    <definedName name="__123Graph_AChart1" localSheetId="39" hidden="1">'[9]Cable 2'!#REF!</definedName>
    <definedName name="__123Graph_AChart1" localSheetId="40" hidden="1">'[9]Cable 2'!#REF!</definedName>
    <definedName name="__123Graph_AChart1" localSheetId="41" hidden="1">'[9]Cable 2'!#REF!</definedName>
    <definedName name="__123Graph_AChart1" localSheetId="42" hidden="1">'[9]Cable 2'!#REF!</definedName>
    <definedName name="__123Graph_AChart1" localSheetId="43" hidden="1">'[9]Cable 2'!#REF!</definedName>
    <definedName name="__123Graph_AChart1" localSheetId="44" hidden="1">'[9]Cable 2'!#REF!</definedName>
    <definedName name="__123Graph_AChart1" localSheetId="45" hidden="1">'[9]Cable 2'!#REF!</definedName>
    <definedName name="__123Graph_AChart1" localSheetId="55" hidden="1">[8]IN_Cable!#REF!</definedName>
    <definedName name="__123Graph_AChart1" localSheetId="57" hidden="1">[8]IN_Cable!#REF!</definedName>
    <definedName name="__123Graph_AChart1" localSheetId="58" hidden="1">[8]IN_Cable!#REF!</definedName>
    <definedName name="__123Graph_AChart1" localSheetId="65" hidden="1">[8]IN_Cable!#REF!</definedName>
    <definedName name="__123Graph_AChart1" localSheetId="67" hidden="1">[8]IN_Cable!#REF!</definedName>
    <definedName name="__123Graph_AChart1" localSheetId="68" hidden="1">[8]IN_Cable!#REF!</definedName>
    <definedName name="__123Graph_AChart1" localSheetId="69" hidden="1">[8]IN_Cable!#REF!</definedName>
    <definedName name="__123Graph_AChart1" localSheetId="70" hidden="1">[8]IN_Cable!#REF!</definedName>
    <definedName name="__123Graph_AChart1" localSheetId="75" hidden="1">[8]IN_Cable!#REF!</definedName>
    <definedName name="__123Graph_AChart1" localSheetId="77" hidden="1">[8]IN_Cable!#REF!</definedName>
    <definedName name="__123Graph_AChart1" localSheetId="78" hidden="1">[8]IN_Cable!#REF!</definedName>
    <definedName name="__123Graph_AChart1" localSheetId="79" hidden="1">[8]IN_Cable!#REF!</definedName>
    <definedName name="__123Graph_AChart1" localSheetId="83" hidden="1">[8]IN_Cable!#REF!</definedName>
    <definedName name="__123Graph_AChart1" localSheetId="84" hidden="1">[8]IN_Cable!#REF!</definedName>
    <definedName name="__123Graph_AChart1" hidden="1">[8]IN_Cable!#REF!</definedName>
    <definedName name="__123Graph_AChart2" localSheetId="35" hidden="1">'[9]Cable 2'!#REF!</definedName>
    <definedName name="__123Graph_AChart2" localSheetId="36" hidden="1">'[9]Cable 2'!#REF!</definedName>
    <definedName name="__123Graph_AChart2" localSheetId="37" hidden="1">'[9]Cable 2'!#REF!</definedName>
    <definedName name="__123Graph_AChart2" localSheetId="38" hidden="1">'[9]Cable 2'!#REF!</definedName>
    <definedName name="__123Graph_AChart2" localSheetId="39" hidden="1">'[9]Cable 2'!#REF!</definedName>
    <definedName name="__123Graph_AChart2" localSheetId="40" hidden="1">'[9]Cable 2'!#REF!</definedName>
    <definedName name="__123Graph_AChart2" localSheetId="41" hidden="1">'[9]Cable 2'!#REF!</definedName>
    <definedName name="__123Graph_AChart2" localSheetId="42" hidden="1">'[9]Cable 2'!#REF!</definedName>
    <definedName name="__123Graph_AChart2" localSheetId="43" hidden="1">'[9]Cable 2'!#REF!</definedName>
    <definedName name="__123Graph_AChart2" localSheetId="44" hidden="1">'[9]Cable 2'!#REF!</definedName>
    <definedName name="__123Graph_AChart2" localSheetId="45" hidden="1">'[9]Cable 2'!#REF!</definedName>
    <definedName name="__123Graph_AChart2" hidden="1">[8]IN_Cable!#REF!</definedName>
    <definedName name="__123Graph_AChart3" localSheetId="35" hidden="1">'[9]Cable 2'!#REF!</definedName>
    <definedName name="__123Graph_AChart3" localSheetId="36" hidden="1">'[9]Cable 2'!#REF!</definedName>
    <definedName name="__123Graph_AChart3" localSheetId="37" hidden="1">'[9]Cable 2'!#REF!</definedName>
    <definedName name="__123Graph_AChart3" localSheetId="38" hidden="1">'[9]Cable 2'!#REF!</definedName>
    <definedName name="__123Graph_AChart3" localSheetId="39" hidden="1">'[9]Cable 2'!#REF!</definedName>
    <definedName name="__123Graph_AChart3" localSheetId="40" hidden="1">'[9]Cable 2'!#REF!</definedName>
    <definedName name="__123Graph_AChart3" localSheetId="41" hidden="1">'[9]Cable 2'!#REF!</definedName>
    <definedName name="__123Graph_AChart3" localSheetId="42" hidden="1">'[9]Cable 2'!#REF!</definedName>
    <definedName name="__123Graph_AChart3" localSheetId="43" hidden="1">'[9]Cable 2'!#REF!</definedName>
    <definedName name="__123Graph_AChart3" localSheetId="44" hidden="1">'[9]Cable 2'!#REF!</definedName>
    <definedName name="__123Graph_AChart3" localSheetId="45" hidden="1">'[9]Cable 2'!#REF!</definedName>
    <definedName name="__123Graph_AChart3" hidden="1">[8]IN_Cable!#REF!</definedName>
    <definedName name="__123Graph_AChart4" localSheetId="35" hidden="1">'[9]Cable 2'!#REF!</definedName>
    <definedName name="__123Graph_AChart4" localSheetId="36" hidden="1">'[9]Cable 2'!#REF!</definedName>
    <definedName name="__123Graph_AChart4" localSheetId="37" hidden="1">'[9]Cable 2'!#REF!</definedName>
    <definedName name="__123Graph_AChart4" localSheetId="38" hidden="1">'[9]Cable 2'!#REF!</definedName>
    <definedName name="__123Graph_AChart4" localSheetId="39" hidden="1">'[9]Cable 2'!#REF!</definedName>
    <definedName name="__123Graph_AChart4" localSheetId="40" hidden="1">'[9]Cable 2'!#REF!</definedName>
    <definedName name="__123Graph_AChart4" localSheetId="41" hidden="1">'[9]Cable 2'!#REF!</definedName>
    <definedName name="__123Graph_AChart4" localSheetId="42" hidden="1">'[9]Cable 2'!#REF!</definedName>
    <definedName name="__123Graph_AChart4" localSheetId="43" hidden="1">'[9]Cable 2'!#REF!</definedName>
    <definedName name="__123Graph_AChart4" localSheetId="44" hidden="1">'[9]Cable 2'!#REF!</definedName>
    <definedName name="__123Graph_AChart4" localSheetId="45" hidden="1">'[9]Cable 2'!#REF!</definedName>
    <definedName name="__123Graph_AChart4" hidden="1">[8]IN_Cable!#REF!</definedName>
    <definedName name="__123Graph_AChart5" localSheetId="35" hidden="1">'[9]Cable 2'!#REF!</definedName>
    <definedName name="__123Graph_AChart5" localSheetId="36" hidden="1">'[9]Cable 2'!#REF!</definedName>
    <definedName name="__123Graph_AChart5" localSheetId="37" hidden="1">'[9]Cable 2'!#REF!</definedName>
    <definedName name="__123Graph_AChart5" localSheetId="38" hidden="1">'[9]Cable 2'!#REF!</definedName>
    <definedName name="__123Graph_AChart5" localSheetId="39" hidden="1">'[9]Cable 2'!#REF!</definedName>
    <definedName name="__123Graph_AChart5" localSheetId="40" hidden="1">'[9]Cable 2'!#REF!</definedName>
    <definedName name="__123Graph_AChart5" localSheetId="41" hidden="1">'[9]Cable 2'!#REF!</definedName>
    <definedName name="__123Graph_AChart5" localSheetId="42" hidden="1">'[9]Cable 2'!#REF!</definedName>
    <definedName name="__123Graph_AChart5" localSheetId="43" hidden="1">'[9]Cable 2'!#REF!</definedName>
    <definedName name="__123Graph_AChart5" localSheetId="44" hidden="1">'[9]Cable 2'!#REF!</definedName>
    <definedName name="__123Graph_AChart5" localSheetId="45" hidden="1">'[9]Cable 2'!#REF!</definedName>
    <definedName name="__123Graph_AChart5" hidden="1">[8]IN_Cable!#REF!</definedName>
    <definedName name="__123Graph_AChart6" localSheetId="35" hidden="1">'[9]Cable 2'!#REF!</definedName>
    <definedName name="__123Graph_AChart6" localSheetId="36" hidden="1">'[9]Cable 2'!#REF!</definedName>
    <definedName name="__123Graph_AChart6" localSheetId="37" hidden="1">'[9]Cable 2'!#REF!</definedName>
    <definedName name="__123Graph_AChart6" localSheetId="38" hidden="1">'[9]Cable 2'!#REF!</definedName>
    <definedName name="__123Graph_AChart6" localSheetId="39" hidden="1">'[9]Cable 2'!#REF!</definedName>
    <definedName name="__123Graph_AChart6" localSheetId="40" hidden="1">'[9]Cable 2'!#REF!</definedName>
    <definedName name="__123Graph_AChart6" localSheetId="41" hidden="1">'[9]Cable 2'!#REF!</definedName>
    <definedName name="__123Graph_AChart6" localSheetId="42" hidden="1">'[9]Cable 2'!#REF!</definedName>
    <definedName name="__123Graph_AChart6" localSheetId="43" hidden="1">'[9]Cable 2'!#REF!</definedName>
    <definedName name="__123Graph_AChart6" localSheetId="44" hidden="1">'[9]Cable 2'!#REF!</definedName>
    <definedName name="__123Graph_AChart6" localSheetId="45" hidden="1">'[9]Cable 2'!#REF!</definedName>
    <definedName name="__123Graph_AChart6" hidden="1">[8]IN_Cable!#REF!</definedName>
    <definedName name="__123Graph_AChart7" localSheetId="35" hidden="1">'[9]Cable 2'!#REF!</definedName>
    <definedName name="__123Graph_AChart7" localSheetId="36" hidden="1">'[9]Cable 2'!#REF!</definedName>
    <definedName name="__123Graph_AChart7" localSheetId="37" hidden="1">'[9]Cable 2'!#REF!</definedName>
    <definedName name="__123Graph_AChart7" localSheetId="38" hidden="1">'[9]Cable 2'!#REF!</definedName>
    <definedName name="__123Graph_AChart7" localSheetId="39" hidden="1">'[9]Cable 2'!#REF!</definedName>
    <definedName name="__123Graph_AChart7" localSheetId="40" hidden="1">'[9]Cable 2'!#REF!</definedName>
    <definedName name="__123Graph_AChart7" localSheetId="41" hidden="1">'[9]Cable 2'!#REF!</definedName>
    <definedName name="__123Graph_AChart7" localSheetId="42" hidden="1">'[9]Cable 2'!#REF!</definedName>
    <definedName name="__123Graph_AChart7" localSheetId="43" hidden="1">'[9]Cable 2'!#REF!</definedName>
    <definedName name="__123Graph_AChart7" localSheetId="44" hidden="1">'[9]Cable 2'!#REF!</definedName>
    <definedName name="__123Graph_AChart7" localSheetId="45" hidden="1">'[9]Cable 2'!#REF!</definedName>
    <definedName name="__123Graph_AChart7" hidden="1">[8]IN_Cable!#REF!</definedName>
    <definedName name="__123Graph_ACurrent" localSheetId="35" hidden="1">'[9]Cable 2'!#REF!</definedName>
    <definedName name="__123Graph_ACurrent" localSheetId="36" hidden="1">'[9]Cable 2'!#REF!</definedName>
    <definedName name="__123Graph_ACurrent" localSheetId="37" hidden="1">'[9]Cable 2'!#REF!</definedName>
    <definedName name="__123Graph_ACurrent" localSheetId="38" hidden="1">'[9]Cable 2'!#REF!</definedName>
    <definedName name="__123Graph_ACurrent" localSheetId="39" hidden="1">'[9]Cable 2'!#REF!</definedName>
    <definedName name="__123Graph_ACurrent" localSheetId="40" hidden="1">'[9]Cable 2'!#REF!</definedName>
    <definedName name="__123Graph_ACurrent" localSheetId="41" hidden="1">'[9]Cable 2'!#REF!</definedName>
    <definedName name="__123Graph_ACurrent" localSheetId="42" hidden="1">'[9]Cable 2'!#REF!</definedName>
    <definedName name="__123Graph_ACurrent" localSheetId="43" hidden="1">'[9]Cable 2'!#REF!</definedName>
    <definedName name="__123Graph_ACurrent" localSheetId="44" hidden="1">'[9]Cable 2'!#REF!</definedName>
    <definedName name="__123Graph_ACurrent" localSheetId="45" hidden="1">'[9]Cable 2'!#REF!</definedName>
    <definedName name="__123Graph_ACurrent" hidden="1">[8]IN_Cable!#REF!</definedName>
    <definedName name="__123Graph_ADEBT" localSheetId="26" hidden="1">#REF!</definedName>
    <definedName name="__123Graph_ADEBT" localSheetId="54" hidden="1">#REF!</definedName>
    <definedName name="__123Graph_ADEBT" localSheetId="56" hidden="1">#REF!</definedName>
    <definedName name="__123Graph_ADEBT" localSheetId="63" hidden="1">#REF!</definedName>
    <definedName name="__123Graph_ADEBT" localSheetId="81" hidden="1">#REF!</definedName>
    <definedName name="__123Graph_ADEBT" localSheetId="9" hidden="1">#REF!</definedName>
    <definedName name="__123Graph_ADEBT" localSheetId="12" hidden="1">#REF!</definedName>
    <definedName name="__123Graph_ADEBT" localSheetId="16" hidden="1">#REF!</definedName>
    <definedName name="__123Graph_ADEBT" localSheetId="18" hidden="1">#REF!</definedName>
    <definedName name="__123Graph_ADEBT" localSheetId="21" hidden="1">#REF!</definedName>
    <definedName name="__123Graph_ADEBT" localSheetId="53" hidden="1">#REF!</definedName>
    <definedName name="__123Graph_ADEBT" localSheetId="17" hidden="1">#REF!</definedName>
    <definedName name="__123Graph_ADEBT" localSheetId="19" hidden="1">#REF!</definedName>
    <definedName name="__123Graph_ADEBT" localSheetId="20" hidden="1">#REF!</definedName>
    <definedName name="__123Graph_ADEBT" localSheetId="22" hidden="1">#REF!</definedName>
    <definedName name="__123Graph_ADEBT" localSheetId="27" hidden="1">#REF!</definedName>
    <definedName name="__123Graph_ADEBT" localSheetId="29" hidden="1">#REF!</definedName>
    <definedName name="__123Graph_ADEBT" localSheetId="1" hidden="1">#REF!</definedName>
    <definedName name="__123Graph_ADEBT" localSheetId="30" hidden="1">#REF!</definedName>
    <definedName name="__123Graph_ADEBT" localSheetId="2" hidden="1">#REF!</definedName>
    <definedName name="__123Graph_ADEBT" localSheetId="55" hidden="1">#REF!</definedName>
    <definedName name="__123Graph_ADEBT" localSheetId="57" hidden="1">#REF!</definedName>
    <definedName name="__123Graph_ADEBT" localSheetId="58" hidden="1">#REF!</definedName>
    <definedName name="__123Graph_ADEBT" localSheetId="4" hidden="1">#REF!</definedName>
    <definedName name="__123Graph_ADEBT" localSheetId="65" hidden="1">#REF!</definedName>
    <definedName name="__123Graph_ADEBT" localSheetId="67" hidden="1">#REF!</definedName>
    <definedName name="__123Graph_ADEBT" localSheetId="68" hidden="1">#REF!</definedName>
    <definedName name="__123Graph_ADEBT" localSheetId="69" hidden="1">#REF!</definedName>
    <definedName name="__123Graph_ADEBT" localSheetId="70" hidden="1">#REF!</definedName>
    <definedName name="__123Graph_ADEBT" localSheetId="10" hidden="1">#REF!</definedName>
    <definedName name="__123Graph_ADEBT" localSheetId="71" hidden="1">#REF!</definedName>
    <definedName name="__123Graph_ADEBT" localSheetId="75" hidden="1">#REF!</definedName>
    <definedName name="__123Graph_ADEBT" localSheetId="77" hidden="1">#REF!</definedName>
    <definedName name="__123Graph_ADEBT" localSheetId="78" hidden="1">#REF!</definedName>
    <definedName name="__123Graph_ADEBT" localSheetId="79" hidden="1">#REF!</definedName>
    <definedName name="__123Graph_ADEBT" localSheetId="80" hidden="1">#REF!</definedName>
    <definedName name="__123Graph_ADEBT" localSheetId="11" hidden="1">#REF!</definedName>
    <definedName name="__123Graph_ADEBT" localSheetId="83" hidden="1">#REF!</definedName>
    <definedName name="__123Graph_ADEBT" localSheetId="84" hidden="1">#REF!</definedName>
    <definedName name="__123Graph_ADEBT" localSheetId="13" hidden="1">#REF!</definedName>
    <definedName name="__123Graph_ADEBT" localSheetId="14" hidden="1">#REF!</definedName>
    <definedName name="__123Graph_ADEBT" localSheetId="15" hidden="1">#REF!</definedName>
    <definedName name="__123Graph_ADEBT" hidden="1">#REF!</definedName>
    <definedName name="__123Graph_ADIFFERENTIAL" localSheetId="26" hidden="1">[10]TAB25b!#REF!</definedName>
    <definedName name="__123Graph_ADIFFERENTIAL" localSheetId="54" hidden="1">[10]TAB25b!#REF!</definedName>
    <definedName name="__123Graph_ADIFFERENTIAL" localSheetId="63" hidden="1">[10]TAB25b!#REF!</definedName>
    <definedName name="__123Graph_ADIFFERENTIAL" localSheetId="81" hidden="1">[10]TAB25b!#REF!</definedName>
    <definedName name="__123Graph_ADIFFERENTIAL" localSheetId="9" hidden="1">[10]TAB25b!#REF!</definedName>
    <definedName name="__123Graph_ADIFFERENTIAL" localSheetId="12" hidden="1">[10]TAB25b!#REF!</definedName>
    <definedName name="__123Graph_ADIFFERENTIAL" localSheetId="16" hidden="1">[10]TAB25b!#REF!</definedName>
    <definedName name="__123Graph_ADIFFERENTIAL" localSheetId="18" hidden="1">[10]TAB25b!#REF!</definedName>
    <definedName name="__123Graph_ADIFFERENTIAL" localSheetId="53" hidden="1">[10]TAB25b!#REF!</definedName>
    <definedName name="__123Graph_ADIFFERENTIAL" localSheetId="17" hidden="1">[10]TAB25b!#REF!</definedName>
    <definedName name="__123Graph_ADIFFERENTIAL" localSheetId="19" hidden="1">[10]TAB25b!#REF!</definedName>
    <definedName name="__123Graph_ADIFFERENTIAL" localSheetId="20" hidden="1">[10]TAB25b!#REF!</definedName>
    <definedName name="__123Graph_ADIFFERENTIAL" localSheetId="10" hidden="1">[10]TAB25b!#REF!</definedName>
    <definedName name="__123Graph_ADIFFERENTIAL" localSheetId="77" hidden="1">[10]TAB25b!#REF!</definedName>
    <definedName name="__123Graph_ADIFFERENTIAL" localSheetId="78" hidden="1">[10]TAB25b!#REF!</definedName>
    <definedName name="__123Graph_ADIFFERENTIAL" localSheetId="79" hidden="1">[10]TAB25b!#REF!</definedName>
    <definedName name="__123Graph_ADIFFERENTIAL" localSheetId="80" hidden="1">[10]TAB25b!#REF!</definedName>
    <definedName name="__123Graph_ADIFFERENTIAL" localSheetId="11" hidden="1">[10]TAB25b!#REF!</definedName>
    <definedName name="__123Graph_ADIFFERENTIAL" localSheetId="84" hidden="1">[10]TAB25b!#REF!</definedName>
    <definedName name="__123Graph_ADIFFERENTIAL" localSheetId="13" hidden="1">[10]TAB25b!#REF!</definedName>
    <definedName name="__123Graph_ADIFFERENTIAL" localSheetId="14" hidden="1">[10]TAB25b!#REF!</definedName>
    <definedName name="__123Graph_ADIFFERENTIAL" localSheetId="15" hidden="1">[10]TAB25b!#REF!</definedName>
    <definedName name="__123Graph_ADIFFERENTIAL" hidden="1">[10]TAB25b!#REF!</definedName>
    <definedName name="__123Graph_AINTEREST" localSheetId="26" hidden="1">[10]TAB25b!#REF!</definedName>
    <definedName name="__123Graph_AINTEREST" localSheetId="54" hidden="1">[10]TAB25b!#REF!</definedName>
    <definedName name="__123Graph_AINTEREST" localSheetId="63" hidden="1">[10]TAB25b!#REF!</definedName>
    <definedName name="__123Graph_AINTEREST" localSheetId="81" hidden="1">[10]TAB25b!#REF!</definedName>
    <definedName name="__123Graph_AINTEREST" localSheetId="9" hidden="1">[10]TAB25b!#REF!</definedName>
    <definedName name="__123Graph_AINTEREST" localSheetId="12" hidden="1">[10]TAB25b!#REF!</definedName>
    <definedName name="__123Graph_AINTEREST" localSheetId="16" hidden="1">[10]TAB25b!#REF!</definedName>
    <definedName name="__123Graph_AINTEREST" localSheetId="18" hidden="1">[10]TAB25b!#REF!</definedName>
    <definedName name="__123Graph_AINTEREST" localSheetId="53" hidden="1">[10]TAB25b!#REF!</definedName>
    <definedName name="__123Graph_AINTEREST" localSheetId="17" hidden="1">[10]TAB25b!#REF!</definedName>
    <definedName name="__123Graph_AINTEREST" localSheetId="19" hidden="1">[10]TAB25b!#REF!</definedName>
    <definedName name="__123Graph_AINTEREST" localSheetId="20" hidden="1">[10]TAB25b!#REF!</definedName>
    <definedName name="__123Graph_AINTEREST" localSheetId="10" hidden="1">[10]TAB25b!#REF!</definedName>
    <definedName name="__123Graph_AINTEREST" localSheetId="80" hidden="1">[10]TAB25b!#REF!</definedName>
    <definedName name="__123Graph_AINTEREST" localSheetId="11" hidden="1">[10]TAB25b!#REF!</definedName>
    <definedName name="__123Graph_AINTEREST" localSheetId="84" hidden="1">[10]TAB25b!#REF!</definedName>
    <definedName name="__123Graph_AINTEREST" localSheetId="13" hidden="1">[10]TAB25b!#REF!</definedName>
    <definedName name="__123Graph_AINTEREST" localSheetId="14" hidden="1">[10]TAB25b!#REF!</definedName>
    <definedName name="__123Graph_AINTEREST" localSheetId="15" hidden="1">[10]TAB25b!#REF!</definedName>
    <definedName name="__123Graph_AINTEREST" hidden="1">[10]TAB25b!#REF!</definedName>
    <definedName name="__123Graph_AREER" localSheetId="9" hidden="1">[11]ER!#REF!</definedName>
    <definedName name="__123Graph_AREER" localSheetId="12" hidden="1">[11]ER!#REF!</definedName>
    <definedName name="__123Graph_AREER" localSheetId="16" hidden="1">[11]ER!#REF!</definedName>
    <definedName name="__123Graph_AREER" localSheetId="18" hidden="1">[11]ER!#REF!</definedName>
    <definedName name="__123Graph_AREER" localSheetId="17" hidden="1">[11]ER!#REF!</definedName>
    <definedName name="__123Graph_AREER" localSheetId="19" hidden="1">[11]ER!#REF!</definedName>
    <definedName name="__123Graph_AREER" localSheetId="39" hidden="1">[11]ER!#REF!</definedName>
    <definedName name="__123Graph_AREER" localSheetId="44" hidden="1">[11]ER!#REF!</definedName>
    <definedName name="__123Graph_AREER" localSheetId="45" hidden="1">[11]ER!#REF!</definedName>
    <definedName name="__123Graph_AREER" localSheetId="10" hidden="1">[11]ER!#REF!</definedName>
    <definedName name="__123Graph_AREER" localSheetId="11" hidden="1">[11]ER!#REF!</definedName>
    <definedName name="__123Graph_AREER" localSheetId="13" hidden="1">[11]ER!#REF!</definedName>
    <definedName name="__123Graph_AREER" localSheetId="14" hidden="1">[11]ER!#REF!</definedName>
    <definedName name="__123Graph_AREER" localSheetId="15" hidden="1">[11]ER!#REF!</definedName>
    <definedName name="__123Graph_AREER" hidden="1">[11]ER!#REF!</definedName>
    <definedName name="__123Graph_ASPREAD" localSheetId="9" hidden="1">[10]TAB25b!#REF!</definedName>
    <definedName name="__123Graph_ASPREAD" localSheetId="12" hidden="1">[10]TAB25b!#REF!</definedName>
    <definedName name="__123Graph_ASPREAD" localSheetId="16" hidden="1">[10]TAB25b!#REF!</definedName>
    <definedName name="__123Graph_ASPREAD" localSheetId="18" hidden="1">[10]TAB25b!#REF!</definedName>
    <definedName name="__123Graph_ASPREAD" localSheetId="17" hidden="1">[10]TAB25b!#REF!</definedName>
    <definedName name="__123Graph_ASPREAD" localSheetId="19" hidden="1">[10]TAB25b!#REF!</definedName>
    <definedName name="__123Graph_ASPREAD" localSheetId="20" hidden="1">[10]TAB25b!#REF!</definedName>
    <definedName name="__123Graph_ASPREAD" localSheetId="10" hidden="1">[10]TAB25b!#REF!</definedName>
    <definedName name="__123Graph_ASPREAD" localSheetId="11" hidden="1">[10]TAB25b!#REF!</definedName>
    <definedName name="__123Graph_ASPREAD" localSheetId="13" hidden="1">[10]TAB25b!#REF!</definedName>
    <definedName name="__123Graph_ASPREAD" localSheetId="14" hidden="1">[10]TAB25b!#REF!</definedName>
    <definedName name="__123Graph_ASPREAD" localSheetId="15" hidden="1">[10]TAB25b!#REF!</definedName>
    <definedName name="__123Graph_ASPREAD" hidden="1">[10]TAB25b!#REF!</definedName>
    <definedName name="__123Graph_B" localSheetId="26" hidden="1">[4]C!#REF!</definedName>
    <definedName name="__123Graph_B" localSheetId="54" hidden="1">[5]C!#REF!</definedName>
    <definedName name="__123Graph_B" localSheetId="56" hidden="1">[5]C!#REF!</definedName>
    <definedName name="__123Graph_B" localSheetId="63" hidden="1">[5]C!#REF!</definedName>
    <definedName name="__123Graph_B" localSheetId="81" hidden="1">[5]C!#REF!</definedName>
    <definedName name="__123Graph_B" localSheetId="9" hidden="1">[5]C!#REF!</definedName>
    <definedName name="__123Graph_B" localSheetId="12" hidden="1">[5]C!#REF!</definedName>
    <definedName name="__123Graph_B" localSheetId="16" hidden="1">[5]C!#REF!</definedName>
    <definedName name="__123Graph_B" localSheetId="18" hidden="1">[5]C!#REF!</definedName>
    <definedName name="__123Graph_B" localSheetId="21" hidden="1">[4]C!#REF!</definedName>
    <definedName name="__123Graph_B" localSheetId="53" hidden="1">[5]C!#REF!</definedName>
    <definedName name="__123Graph_B" localSheetId="17" hidden="1">[5]C!#REF!</definedName>
    <definedName name="__123Graph_B" localSheetId="19" hidden="1">[5]C!#REF!</definedName>
    <definedName name="__123Graph_B" localSheetId="20" hidden="1">[12]FLUJO!$B$7929:$C$7929</definedName>
    <definedName name="__123Graph_B" localSheetId="22" hidden="1">[5]C!#REF!</definedName>
    <definedName name="__123Graph_B" localSheetId="27" hidden="1">[5]C!#REF!</definedName>
    <definedName name="__123Graph_B" localSheetId="29" hidden="1">[5]C!#REF!</definedName>
    <definedName name="__123Graph_B" localSheetId="1" hidden="1">[5]C!#REF!</definedName>
    <definedName name="__123Graph_B" localSheetId="30" hidden="1">[5]C!#REF!</definedName>
    <definedName name="__123Graph_B" localSheetId="31" hidden="1">[5]C!#REF!</definedName>
    <definedName name="__123Graph_B" localSheetId="2" hidden="1">[5]C!#REF!</definedName>
    <definedName name="__123Graph_B" localSheetId="50" hidden="1">[5]C!#REF!</definedName>
    <definedName name="__123Graph_B" localSheetId="55" hidden="1">[5]C!#REF!</definedName>
    <definedName name="__123Graph_B" localSheetId="57" hidden="1">[5]C!#REF!</definedName>
    <definedName name="__123Graph_B" localSheetId="58" hidden="1">[5]C!#REF!</definedName>
    <definedName name="__123Graph_B" localSheetId="59" hidden="1">[5]C!#REF!</definedName>
    <definedName name="__123Graph_B" localSheetId="4" hidden="1">[5]C!#REF!</definedName>
    <definedName name="__123Graph_B" localSheetId="64" hidden="1">[5]C!#REF!</definedName>
    <definedName name="__123Graph_B" localSheetId="65" hidden="1">[5]C!#REF!</definedName>
    <definedName name="__123Graph_B" localSheetId="66" hidden="1">[5]C!#REF!</definedName>
    <definedName name="__123Graph_B" localSheetId="67" hidden="1">[5]C!#REF!</definedName>
    <definedName name="__123Graph_B" localSheetId="68" hidden="1">[5]C!#REF!</definedName>
    <definedName name="__123Graph_B" localSheetId="69" hidden="1">[5]C!#REF!</definedName>
    <definedName name="__123Graph_B" localSheetId="70" hidden="1">[5]C!#REF!</definedName>
    <definedName name="__123Graph_B" localSheetId="10" hidden="1">[5]C!#REF!</definedName>
    <definedName name="__123Graph_B" localSheetId="71" hidden="1">[12]FLUJO!$B$7929:$C$7929</definedName>
    <definedName name="__123Graph_B" localSheetId="72" hidden="1">[5]C!#REF!</definedName>
    <definedName name="__123Graph_B" localSheetId="75" hidden="1">[5]C!#REF!</definedName>
    <definedName name="__123Graph_B" localSheetId="76" hidden="1">[5]C!#REF!</definedName>
    <definedName name="__123Graph_B" localSheetId="77" hidden="1">[5]C!#REF!</definedName>
    <definedName name="__123Graph_B" localSheetId="78" hidden="1">[5]C!#REF!</definedName>
    <definedName name="__123Graph_B" localSheetId="79" hidden="1">[5]C!#REF!</definedName>
    <definedName name="__123Graph_B" localSheetId="80" hidden="1">[5]C!#REF!</definedName>
    <definedName name="__123Graph_B" localSheetId="11" hidden="1">[5]C!#REF!</definedName>
    <definedName name="__123Graph_B" localSheetId="83" hidden="1">[5]C!#REF!</definedName>
    <definedName name="__123Graph_B" localSheetId="84" hidden="1">[12]FLUJO!$B$7929:$C$7929</definedName>
    <definedName name="__123Graph_B" localSheetId="13" hidden="1">[5]C!#REF!</definedName>
    <definedName name="__123Graph_B" localSheetId="14" hidden="1">[5]C!#REF!</definedName>
    <definedName name="__123Graph_B" localSheetId="15" hidden="1">[5]C!#REF!</definedName>
    <definedName name="__123Graph_B" localSheetId="73" hidden="1">[5]C!#REF!</definedName>
    <definedName name="__123Graph_B" localSheetId="74" hidden="1">[5]C!#REF!</definedName>
    <definedName name="__123Graph_B" hidden="1">[12]FLUJO!$B$7929:$C$7929</definedName>
    <definedName name="__123Graph_BChart1" localSheetId="44" hidden="1">#REF!</definedName>
    <definedName name="__123Graph_BChart1" localSheetId="45" hidden="1">#REF!</definedName>
    <definedName name="__123Graph_BChart1" hidden="1">#REF!</definedName>
    <definedName name="__123Graph_BChart2" localSheetId="44" hidden="1">#REF!</definedName>
    <definedName name="__123Graph_BChart2" localSheetId="45" hidden="1">#REF!</definedName>
    <definedName name="__123Graph_BChart2" hidden="1">#REF!</definedName>
    <definedName name="__123Graph_BChart3" localSheetId="44" hidden="1">#REF!</definedName>
    <definedName name="__123Graph_BChart3" localSheetId="45" hidden="1">#REF!</definedName>
    <definedName name="__123Graph_BChart3" hidden="1">#REF!</definedName>
    <definedName name="__123Graph_BChart4" localSheetId="44" hidden="1">#REF!</definedName>
    <definedName name="__123Graph_BChart4" localSheetId="45" hidden="1">#REF!</definedName>
    <definedName name="__123Graph_BChart4" hidden="1">#REF!</definedName>
    <definedName name="__123Graph_BChart5" localSheetId="44" hidden="1">#REF!</definedName>
    <definedName name="__123Graph_BChart5" localSheetId="45" hidden="1">#REF!</definedName>
    <definedName name="__123Graph_BChart5" hidden="1">#REF!</definedName>
    <definedName name="__123Graph_BChart6" localSheetId="44" hidden="1">#REF!</definedName>
    <definedName name="__123Graph_BChart6" localSheetId="45" hidden="1">#REF!</definedName>
    <definedName name="__123Graph_BChart6" hidden="1">#REF!</definedName>
    <definedName name="__123Graph_BChart7" localSheetId="44" hidden="1">#REF!</definedName>
    <definedName name="__123Graph_BChart7" localSheetId="45" hidden="1">#REF!</definedName>
    <definedName name="__123Graph_BChart7" hidden="1">#REF!</definedName>
    <definedName name="__123Graph_BCurrent" localSheetId="9" hidden="1">[13]G!#REF!</definedName>
    <definedName name="__123Graph_BCurrent" localSheetId="12" hidden="1">[13]G!#REF!</definedName>
    <definedName name="__123Graph_BCurrent" localSheetId="16" hidden="1">[13]G!#REF!</definedName>
    <definedName name="__123Graph_BCurrent" localSheetId="18" hidden="1">[13]G!#REF!</definedName>
    <definedName name="__123Graph_BCurrent" localSheetId="21" hidden="1">[13]G!#REF!</definedName>
    <definedName name="__123Graph_BCurrent" localSheetId="17" hidden="1">[13]G!#REF!</definedName>
    <definedName name="__123Graph_BCurrent" localSheetId="19" hidden="1">[13]G!#REF!</definedName>
    <definedName name="__123Graph_BCurrent" localSheetId="20" hidden="1">[13]G!#REF!</definedName>
    <definedName name="__123Graph_BCurrent" localSheetId="27" hidden="1">[13]G!#REF!</definedName>
    <definedName name="__123Graph_BCurrent" localSheetId="35" hidden="1">#REF!</definedName>
    <definedName name="__123Graph_BCurrent" localSheetId="36" hidden="1">#REF!</definedName>
    <definedName name="__123Graph_BCurrent" localSheetId="37" hidden="1">#REF!</definedName>
    <definedName name="__123Graph_BCurrent" localSheetId="38" hidden="1">#REF!</definedName>
    <definedName name="__123Graph_BCurrent" localSheetId="39" hidden="1">#REF!</definedName>
    <definedName name="__123Graph_BCurrent" localSheetId="40" hidden="1">#REF!</definedName>
    <definedName name="__123Graph_BCurrent" localSheetId="41" hidden="1">#REF!</definedName>
    <definedName name="__123Graph_BCurrent" localSheetId="42" hidden="1">#REF!</definedName>
    <definedName name="__123Graph_BCurrent" localSheetId="43" hidden="1">#REF!</definedName>
    <definedName name="__123Graph_BCurrent" localSheetId="44" hidden="1">#REF!</definedName>
    <definedName name="__123Graph_BCurrent" localSheetId="45" hidden="1">#REF!</definedName>
    <definedName name="__123Graph_BCurrent" localSheetId="50" hidden="1">[13]G!#REF!</definedName>
    <definedName name="__123Graph_BCurrent" localSheetId="59" hidden="1">[13]G!#REF!</definedName>
    <definedName name="__123Graph_BCurrent" localSheetId="10" hidden="1">[13]G!#REF!</definedName>
    <definedName name="__123Graph_BCurrent" localSheetId="71" hidden="1">[13]G!#REF!</definedName>
    <definedName name="__123Graph_BCurrent" localSheetId="11" hidden="1">[13]G!#REF!</definedName>
    <definedName name="__123Graph_BCurrent" localSheetId="84" hidden="1">[13]G!#REF!</definedName>
    <definedName name="__123Graph_BCurrent" localSheetId="13" hidden="1">[13]G!#REF!</definedName>
    <definedName name="__123Graph_BCurrent" localSheetId="14" hidden="1">[13]G!#REF!</definedName>
    <definedName name="__123Graph_BCurrent" localSheetId="15" hidden="1">[13]G!#REF!</definedName>
    <definedName name="__123Graph_BCurrent" hidden="1">[13]G!#REF!</definedName>
    <definedName name="__123Graph_BDEBT" localSheetId="26" hidden="1">#REF!</definedName>
    <definedName name="__123Graph_BDEBT" localSheetId="54" hidden="1">#REF!</definedName>
    <definedName name="__123Graph_BDEBT" localSheetId="56" hidden="1">#REF!</definedName>
    <definedName name="__123Graph_BDEBT" localSheetId="63" hidden="1">#REF!</definedName>
    <definedName name="__123Graph_BDEBT" localSheetId="81" hidden="1">#REF!</definedName>
    <definedName name="__123Graph_BDEBT" localSheetId="9" hidden="1">#REF!</definedName>
    <definedName name="__123Graph_BDEBT" localSheetId="12" hidden="1">#REF!</definedName>
    <definedName name="__123Graph_BDEBT" localSheetId="16" hidden="1">#REF!</definedName>
    <definedName name="__123Graph_BDEBT" localSheetId="18" hidden="1">#REF!</definedName>
    <definedName name="__123Graph_BDEBT" localSheetId="21" hidden="1">#REF!</definedName>
    <definedName name="__123Graph_BDEBT" localSheetId="53" hidden="1">#REF!</definedName>
    <definedName name="__123Graph_BDEBT" localSheetId="17" hidden="1">#REF!</definedName>
    <definedName name="__123Graph_BDEBT" localSheetId="19" hidden="1">#REF!</definedName>
    <definedName name="__123Graph_BDEBT" localSheetId="20" hidden="1">#REF!</definedName>
    <definedName name="__123Graph_BDEBT" localSheetId="22" hidden="1">#REF!</definedName>
    <definedName name="__123Graph_BDEBT" localSheetId="27" hidden="1">#REF!</definedName>
    <definedName name="__123Graph_BDEBT" localSheetId="29" hidden="1">#REF!</definedName>
    <definedName name="__123Graph_BDEBT" localSheetId="1" hidden="1">#REF!</definedName>
    <definedName name="__123Graph_BDEBT" localSheetId="30" hidden="1">#REF!</definedName>
    <definedName name="__123Graph_BDEBT" localSheetId="2" hidden="1">#REF!</definedName>
    <definedName name="__123Graph_BDEBT" localSheetId="55" hidden="1">#REF!</definedName>
    <definedName name="__123Graph_BDEBT" localSheetId="57" hidden="1">#REF!</definedName>
    <definedName name="__123Graph_BDEBT" localSheetId="58" hidden="1">#REF!</definedName>
    <definedName name="__123Graph_BDEBT" localSheetId="4" hidden="1">#REF!</definedName>
    <definedName name="__123Graph_BDEBT" localSheetId="65" hidden="1">#REF!</definedName>
    <definedName name="__123Graph_BDEBT" localSheetId="67" hidden="1">#REF!</definedName>
    <definedName name="__123Graph_BDEBT" localSheetId="68" hidden="1">#REF!</definedName>
    <definedName name="__123Graph_BDEBT" localSheetId="69" hidden="1">#REF!</definedName>
    <definedName name="__123Graph_BDEBT" localSheetId="70" hidden="1">#REF!</definedName>
    <definedName name="__123Graph_BDEBT" localSheetId="10" hidden="1">#REF!</definedName>
    <definedName name="__123Graph_BDEBT" localSheetId="71" hidden="1">#REF!</definedName>
    <definedName name="__123Graph_BDEBT" localSheetId="75" hidden="1">#REF!</definedName>
    <definedName name="__123Graph_BDEBT" localSheetId="77" hidden="1">#REF!</definedName>
    <definedName name="__123Graph_BDEBT" localSheetId="78" hidden="1">#REF!</definedName>
    <definedName name="__123Graph_BDEBT" localSheetId="79" hidden="1">#REF!</definedName>
    <definedName name="__123Graph_BDEBT" localSheetId="80" hidden="1">#REF!</definedName>
    <definedName name="__123Graph_BDEBT" localSheetId="11" hidden="1">#REF!</definedName>
    <definedName name="__123Graph_BDEBT" localSheetId="83" hidden="1">#REF!</definedName>
    <definedName name="__123Graph_BDEBT" localSheetId="84" hidden="1">#REF!</definedName>
    <definedName name="__123Graph_BDEBT" localSheetId="13" hidden="1">#REF!</definedName>
    <definedName name="__123Graph_BDEBT" localSheetId="14" hidden="1">#REF!</definedName>
    <definedName name="__123Graph_BDEBT" localSheetId="15" hidden="1">#REF!</definedName>
    <definedName name="__123Graph_BDEBT" hidden="1">#REF!</definedName>
    <definedName name="__123Graph_BINTEREST" localSheetId="26" hidden="1">[10]TAB25b!#REF!</definedName>
    <definedName name="__123Graph_BINTEREST" localSheetId="54" hidden="1">[10]TAB25b!#REF!</definedName>
    <definedName name="__123Graph_BINTEREST" localSheetId="63" hidden="1">[10]TAB25b!#REF!</definedName>
    <definedName name="__123Graph_BINTEREST" localSheetId="81" hidden="1">[10]TAB25b!#REF!</definedName>
    <definedName name="__123Graph_BINTEREST" localSheetId="9" hidden="1">[10]TAB25b!#REF!</definedName>
    <definedName name="__123Graph_BINTEREST" localSheetId="12" hidden="1">[10]TAB25b!#REF!</definedName>
    <definedName name="__123Graph_BINTEREST" localSheetId="16" hidden="1">[10]TAB25b!#REF!</definedName>
    <definedName name="__123Graph_BINTEREST" localSheetId="18" hidden="1">[10]TAB25b!#REF!</definedName>
    <definedName name="__123Graph_BINTEREST" localSheetId="53" hidden="1">[10]TAB25b!#REF!</definedName>
    <definedName name="__123Graph_BINTEREST" localSheetId="17" hidden="1">[10]TAB25b!#REF!</definedName>
    <definedName name="__123Graph_BINTEREST" localSheetId="19" hidden="1">[10]TAB25b!#REF!</definedName>
    <definedName name="__123Graph_BINTEREST" localSheetId="20" hidden="1">[10]TAB25b!#REF!</definedName>
    <definedName name="__123Graph_BINTEREST" localSheetId="27" hidden="1">[10]TAB25b!#REF!</definedName>
    <definedName name="__123Graph_BINTEREST" localSheetId="10" hidden="1">[10]TAB25b!#REF!</definedName>
    <definedName name="__123Graph_BINTEREST" localSheetId="71" hidden="1">[10]TAB25b!#REF!</definedName>
    <definedName name="__123Graph_BINTEREST" localSheetId="77" hidden="1">[10]TAB25b!#REF!</definedName>
    <definedName name="__123Graph_BINTEREST" localSheetId="78" hidden="1">[10]TAB25b!#REF!</definedName>
    <definedName name="__123Graph_BINTEREST" localSheetId="79" hidden="1">[10]TAB25b!#REF!</definedName>
    <definedName name="__123Graph_BINTEREST" localSheetId="80" hidden="1">[10]TAB25b!#REF!</definedName>
    <definedName name="__123Graph_BINTEREST" localSheetId="11" hidden="1">[10]TAB25b!#REF!</definedName>
    <definedName name="__123Graph_BINTEREST" localSheetId="84" hidden="1">[10]TAB25b!#REF!</definedName>
    <definedName name="__123Graph_BINTEREST" localSheetId="13" hidden="1">[10]TAB25b!#REF!</definedName>
    <definedName name="__123Graph_BINTEREST" localSheetId="14" hidden="1">[10]TAB25b!#REF!</definedName>
    <definedName name="__123Graph_BINTEREST" localSheetId="15" hidden="1">[10]TAB25b!#REF!</definedName>
    <definedName name="__123Graph_BINTEREST" hidden="1">[10]TAB25b!#REF!</definedName>
    <definedName name="__123Graph_BREER" localSheetId="54" hidden="1">[11]ER!#REF!</definedName>
    <definedName name="__123Graph_BREER" localSheetId="63" hidden="1">[11]ER!#REF!</definedName>
    <definedName name="__123Graph_BREER" localSheetId="81" hidden="1">[11]ER!#REF!</definedName>
    <definedName name="__123Graph_BREER" localSheetId="9" hidden="1">[11]ER!#REF!</definedName>
    <definedName name="__123Graph_BREER" localSheetId="12" hidden="1">[11]ER!#REF!</definedName>
    <definedName name="__123Graph_BREER" localSheetId="16" hidden="1">[11]ER!#REF!</definedName>
    <definedName name="__123Graph_BREER" localSheetId="18" hidden="1">[11]ER!#REF!</definedName>
    <definedName name="__123Graph_BREER" localSheetId="53" hidden="1">[11]ER!#REF!</definedName>
    <definedName name="__123Graph_BREER" localSheetId="17" hidden="1">[11]ER!#REF!</definedName>
    <definedName name="__123Graph_BREER" localSheetId="19" hidden="1">[11]ER!#REF!</definedName>
    <definedName name="__123Graph_BREER" localSheetId="39" hidden="1">[11]ER!#REF!</definedName>
    <definedName name="__123Graph_BREER" localSheetId="44" hidden="1">[11]ER!#REF!</definedName>
    <definedName name="__123Graph_BREER" localSheetId="45" hidden="1">[11]ER!#REF!</definedName>
    <definedName name="__123Graph_BREER" localSheetId="10" hidden="1">[11]ER!#REF!</definedName>
    <definedName name="__123Graph_BREER" localSheetId="77" hidden="1">[11]ER!#REF!</definedName>
    <definedName name="__123Graph_BREER" localSheetId="78" hidden="1">[11]ER!#REF!</definedName>
    <definedName name="__123Graph_BREER" localSheetId="79" hidden="1">[11]ER!#REF!</definedName>
    <definedName name="__123Graph_BREER" localSheetId="80" hidden="1">[11]ER!#REF!</definedName>
    <definedName name="__123Graph_BREER" localSheetId="11" hidden="1">[11]ER!#REF!</definedName>
    <definedName name="__123Graph_BREER" localSheetId="84" hidden="1">[11]ER!#REF!</definedName>
    <definedName name="__123Graph_BREER" localSheetId="13" hidden="1">[11]ER!#REF!</definedName>
    <definedName name="__123Graph_BREER" localSheetId="14" hidden="1">[11]ER!#REF!</definedName>
    <definedName name="__123Graph_BREER" localSheetId="15" hidden="1">[11]ER!#REF!</definedName>
    <definedName name="__123Graph_BREER" hidden="1">[11]ER!#REF!</definedName>
    <definedName name="__123Graph_C" localSheetId="26" hidden="1">[4]C!#REF!</definedName>
    <definedName name="__123Graph_C" localSheetId="54" hidden="1">[5]C!#REF!</definedName>
    <definedName name="__123Graph_C" localSheetId="56" hidden="1">[5]C!#REF!</definedName>
    <definedName name="__123Graph_C" localSheetId="63" hidden="1">[5]C!#REF!</definedName>
    <definedName name="__123Graph_C" localSheetId="81" hidden="1">[5]C!#REF!</definedName>
    <definedName name="__123Graph_C" localSheetId="9" hidden="1">[5]C!#REF!</definedName>
    <definedName name="__123Graph_C" localSheetId="12" hidden="1">[5]C!#REF!</definedName>
    <definedName name="__123Graph_C" localSheetId="16" hidden="1">[5]C!#REF!</definedName>
    <definedName name="__123Graph_C" localSheetId="18" hidden="1">[5]C!#REF!</definedName>
    <definedName name="__123Graph_C" localSheetId="21" hidden="1">[4]C!#REF!</definedName>
    <definedName name="__123Graph_C" localSheetId="53" hidden="1">[5]C!#REF!</definedName>
    <definedName name="__123Graph_C" localSheetId="17" hidden="1">[5]C!#REF!</definedName>
    <definedName name="__123Graph_C" localSheetId="19" hidden="1">[5]C!#REF!</definedName>
    <definedName name="__123Graph_C" localSheetId="20" hidden="1">[12]FLUJO!$B$7936:$C$7936</definedName>
    <definedName name="__123Graph_C" localSheetId="22" hidden="1">[5]C!#REF!</definedName>
    <definedName name="__123Graph_C" localSheetId="27" hidden="1">[5]C!#REF!</definedName>
    <definedName name="__123Graph_C" localSheetId="29" hidden="1">[5]C!#REF!</definedName>
    <definedName name="__123Graph_C" localSheetId="1" hidden="1">[5]C!#REF!</definedName>
    <definedName name="__123Graph_C" localSheetId="30" hidden="1">[5]C!#REF!</definedName>
    <definedName name="__123Graph_C" localSheetId="31" hidden="1">[5]C!#REF!</definedName>
    <definedName name="__123Graph_C" localSheetId="2" hidden="1">[5]C!#REF!</definedName>
    <definedName name="__123Graph_C" localSheetId="50" hidden="1">[5]C!#REF!</definedName>
    <definedName name="__123Graph_C" localSheetId="55" hidden="1">[5]C!#REF!</definedName>
    <definedName name="__123Graph_C" localSheetId="57" hidden="1">[5]C!#REF!</definedName>
    <definedName name="__123Graph_C" localSheetId="58" hidden="1">[5]C!#REF!</definedName>
    <definedName name="__123Graph_C" localSheetId="59" hidden="1">[5]C!#REF!</definedName>
    <definedName name="__123Graph_C" localSheetId="4" hidden="1">[5]C!#REF!</definedName>
    <definedName name="__123Graph_C" localSheetId="64" hidden="1">[5]C!#REF!</definedName>
    <definedName name="__123Graph_C" localSheetId="65" hidden="1">[5]C!#REF!</definedName>
    <definedName name="__123Graph_C" localSheetId="66" hidden="1">[5]C!#REF!</definedName>
    <definedName name="__123Graph_C" localSheetId="67" hidden="1">[5]C!#REF!</definedName>
    <definedName name="__123Graph_C" localSheetId="68" hidden="1">[5]C!#REF!</definedName>
    <definedName name="__123Graph_C" localSheetId="69" hidden="1">[5]C!#REF!</definedName>
    <definedName name="__123Graph_C" localSheetId="70" hidden="1">[5]C!#REF!</definedName>
    <definedName name="__123Graph_C" localSheetId="10" hidden="1">[5]C!#REF!</definedName>
    <definedName name="__123Graph_C" localSheetId="71" hidden="1">[12]FLUJO!$B$7936:$C$7936</definedName>
    <definedName name="__123Graph_C" localSheetId="72" hidden="1">[5]C!#REF!</definedName>
    <definedName name="__123Graph_C" localSheetId="75" hidden="1">[5]C!#REF!</definedName>
    <definedName name="__123Graph_C" localSheetId="76" hidden="1">[5]C!#REF!</definedName>
    <definedName name="__123Graph_C" localSheetId="77" hidden="1">[5]C!#REF!</definedName>
    <definedName name="__123Graph_C" localSheetId="78" hidden="1">[5]C!#REF!</definedName>
    <definedName name="__123Graph_C" localSheetId="79" hidden="1">[5]C!#REF!</definedName>
    <definedName name="__123Graph_C" localSheetId="80" hidden="1">[5]C!#REF!</definedName>
    <definedName name="__123Graph_C" localSheetId="11" hidden="1">[5]C!#REF!</definedName>
    <definedName name="__123Graph_C" localSheetId="83" hidden="1">[5]C!#REF!</definedName>
    <definedName name="__123Graph_C" localSheetId="84" hidden="1">[12]FLUJO!$B$7936:$C$7936</definedName>
    <definedName name="__123Graph_C" localSheetId="13" hidden="1">[5]C!#REF!</definedName>
    <definedName name="__123Graph_C" localSheetId="14" hidden="1">[5]C!#REF!</definedName>
    <definedName name="__123Graph_C" localSheetId="15" hidden="1">[5]C!#REF!</definedName>
    <definedName name="__123Graph_C" localSheetId="73" hidden="1">[5]C!#REF!</definedName>
    <definedName name="__123Graph_C" localSheetId="74" hidden="1">[5]C!#REF!</definedName>
    <definedName name="__123Graph_C" hidden="1">[12]FLUJO!$B$7936:$C$7936</definedName>
    <definedName name="__123Graph_CCurrent" localSheetId="9" hidden="1">'[14]Base Original'!#REF!</definedName>
    <definedName name="__123Graph_CCurrent" localSheetId="12" hidden="1">'[14]Base Original'!#REF!</definedName>
    <definedName name="__123Graph_CCurrent" localSheetId="16" hidden="1">'[14]Base Original'!#REF!</definedName>
    <definedName name="__123Graph_CCurrent" localSheetId="18" hidden="1">'[14]Base Original'!#REF!</definedName>
    <definedName name="__123Graph_CCurrent" localSheetId="21" hidden="1">'[14]Base Original'!#REF!</definedName>
    <definedName name="__123Graph_CCurrent" localSheetId="17" hidden="1">'[14]Base Original'!#REF!</definedName>
    <definedName name="__123Graph_CCurrent" localSheetId="19" hidden="1">'[14]Base Original'!#REF!</definedName>
    <definedName name="__123Graph_CCurrent" localSheetId="20" hidden="1">'[14]Base Original'!#REF!</definedName>
    <definedName name="__123Graph_CCurrent" localSheetId="27" hidden="1">'[14]Base Original'!#REF!</definedName>
    <definedName name="__123Graph_CCurrent" localSheetId="50" hidden="1">'[14]Base Original'!#REF!</definedName>
    <definedName name="__123Graph_CCurrent" localSheetId="59" hidden="1">'[14]Base Original'!#REF!</definedName>
    <definedName name="__123Graph_CCurrent" localSheetId="10" hidden="1">'[14]Base Original'!#REF!</definedName>
    <definedName name="__123Graph_CCurrent" localSheetId="71" hidden="1">'[14]Base Original'!#REF!</definedName>
    <definedName name="__123Graph_CCurrent" localSheetId="11" hidden="1">'[14]Base Original'!#REF!</definedName>
    <definedName name="__123Graph_CCurrent" localSheetId="84" hidden="1">'[14]Base Original'!#REF!</definedName>
    <definedName name="__123Graph_CCurrent" localSheetId="13" hidden="1">'[14]Base Original'!#REF!</definedName>
    <definedName name="__123Graph_CCurrent" localSheetId="14" hidden="1">'[14]Base Original'!#REF!</definedName>
    <definedName name="__123Graph_CCurrent" localSheetId="15" hidden="1">'[14]Base Original'!#REF!</definedName>
    <definedName name="__123Graph_CCurrent" hidden="1">'[14]Base Original'!#REF!</definedName>
    <definedName name="__123Graph_CREER" localSheetId="9" hidden="1">[11]ER!#REF!</definedName>
    <definedName name="__123Graph_CREER" localSheetId="12" hidden="1">[11]ER!#REF!</definedName>
    <definedName name="__123Graph_CREER" localSheetId="16" hidden="1">[11]ER!#REF!</definedName>
    <definedName name="__123Graph_CREER" localSheetId="18" hidden="1">[11]ER!#REF!</definedName>
    <definedName name="__123Graph_CREER" localSheetId="17" hidden="1">[11]ER!#REF!</definedName>
    <definedName name="__123Graph_CREER" localSheetId="19" hidden="1">[11]ER!#REF!</definedName>
    <definedName name="__123Graph_CREER" localSheetId="20" hidden="1">[11]ER!#REF!</definedName>
    <definedName name="__123Graph_CREER" localSheetId="39" hidden="1">[11]ER!#REF!</definedName>
    <definedName name="__123Graph_CREER" localSheetId="44" hidden="1">[11]ER!#REF!</definedName>
    <definedName name="__123Graph_CREER" localSheetId="45" hidden="1">[11]ER!#REF!</definedName>
    <definedName name="__123Graph_CREER" localSheetId="10" hidden="1">[11]ER!#REF!</definedName>
    <definedName name="__123Graph_CREER" localSheetId="11" hidden="1">[11]ER!#REF!</definedName>
    <definedName name="__123Graph_CREER" localSheetId="84" hidden="1">[11]ER!#REF!</definedName>
    <definedName name="__123Graph_CREER" localSheetId="13" hidden="1">[11]ER!#REF!</definedName>
    <definedName name="__123Graph_CREER" localSheetId="14" hidden="1">[11]ER!#REF!</definedName>
    <definedName name="__123Graph_CREER" localSheetId="15" hidden="1">[11]ER!#REF!</definedName>
    <definedName name="__123Graph_CREER" hidden="1">[11]ER!#REF!</definedName>
    <definedName name="__123Graph_D" hidden="1">[12]FLUJO!$B$7942:$C$7942</definedName>
    <definedName name="__123Graph_DCurrent" localSheetId="26" hidden="1">'[14]Base Original'!#REF!</definedName>
    <definedName name="__123Graph_DCurrent" localSheetId="54" hidden="1">'[14]Base Original'!#REF!</definedName>
    <definedName name="__123Graph_DCurrent" localSheetId="56" hidden="1">'[14]Base Original'!#REF!</definedName>
    <definedName name="__123Graph_DCurrent" localSheetId="63" hidden="1">'[14]Base Original'!#REF!</definedName>
    <definedName name="__123Graph_DCurrent" localSheetId="81" hidden="1">'[14]Base Original'!#REF!</definedName>
    <definedName name="__123Graph_DCurrent" localSheetId="9" hidden="1">'[14]Base Original'!#REF!</definedName>
    <definedName name="__123Graph_DCurrent" localSheetId="12" hidden="1">'[14]Base Original'!#REF!</definedName>
    <definedName name="__123Graph_DCurrent" localSheetId="16" hidden="1">'[14]Base Original'!#REF!</definedName>
    <definedName name="__123Graph_DCurrent" localSheetId="18" hidden="1">'[14]Base Original'!#REF!</definedName>
    <definedName name="__123Graph_DCurrent" localSheetId="21" hidden="1">'[14]Base Original'!#REF!</definedName>
    <definedName name="__123Graph_DCurrent" localSheetId="53" hidden="1">'[14]Base Original'!#REF!</definedName>
    <definedName name="__123Graph_DCurrent" localSheetId="17" hidden="1">'[14]Base Original'!#REF!</definedName>
    <definedName name="__123Graph_DCurrent" localSheetId="19" hidden="1">'[14]Base Original'!#REF!</definedName>
    <definedName name="__123Graph_DCurrent" localSheetId="20" hidden="1">'[14]Base Original'!#REF!</definedName>
    <definedName name="__123Graph_DCurrent" localSheetId="22" hidden="1">'[14]Base Original'!#REF!</definedName>
    <definedName name="__123Graph_DCurrent" localSheetId="29" hidden="1">'[14]Base Original'!#REF!</definedName>
    <definedName name="__123Graph_DCurrent" localSheetId="1" hidden="1">'[14]Base Original'!#REF!</definedName>
    <definedName name="__123Graph_DCurrent" localSheetId="30" hidden="1">'[14]Base Original'!#REF!</definedName>
    <definedName name="__123Graph_DCurrent" localSheetId="31" hidden="1">'[14]Base Original'!#REF!</definedName>
    <definedName name="__123Graph_DCurrent" localSheetId="2" hidden="1">'[14]Base Original'!#REF!</definedName>
    <definedName name="__123Graph_DCurrent" localSheetId="55" hidden="1">'[14]Base Original'!#REF!</definedName>
    <definedName name="__123Graph_DCurrent" localSheetId="57" hidden="1">'[14]Base Original'!#REF!</definedName>
    <definedName name="__123Graph_DCurrent" localSheetId="58" hidden="1">'[14]Base Original'!#REF!</definedName>
    <definedName name="__123Graph_DCurrent" localSheetId="4" hidden="1">'[14]Base Original'!#REF!</definedName>
    <definedName name="__123Graph_DCurrent" localSheetId="64" hidden="1">'[14]Base Original'!#REF!</definedName>
    <definedName name="__123Graph_DCurrent" localSheetId="65" hidden="1">'[14]Base Original'!#REF!</definedName>
    <definedName name="__123Graph_DCurrent" localSheetId="67" hidden="1">'[14]Base Original'!#REF!</definedName>
    <definedName name="__123Graph_DCurrent" localSheetId="68" hidden="1">'[14]Base Original'!#REF!</definedName>
    <definedName name="__123Graph_DCurrent" localSheetId="69" hidden="1">'[14]Base Original'!#REF!</definedName>
    <definedName name="__123Graph_DCurrent" localSheetId="70" hidden="1">'[14]Base Original'!#REF!</definedName>
    <definedName name="__123Graph_DCurrent" localSheetId="10" hidden="1">'[14]Base Original'!#REF!</definedName>
    <definedName name="__123Graph_DCurrent" localSheetId="71" hidden="1">'[14]Base Original'!#REF!</definedName>
    <definedName name="__123Graph_DCurrent" localSheetId="72" hidden="1">'[14]Base Original'!#REF!</definedName>
    <definedName name="__123Graph_DCurrent" localSheetId="75" hidden="1">'[14]Base Original'!#REF!</definedName>
    <definedName name="__123Graph_DCurrent" localSheetId="76" hidden="1">'[14]Base Original'!#REF!</definedName>
    <definedName name="__123Graph_DCurrent" localSheetId="77" hidden="1">'[14]Base Original'!#REF!</definedName>
    <definedName name="__123Graph_DCurrent" localSheetId="78" hidden="1">'[14]Base Original'!#REF!</definedName>
    <definedName name="__123Graph_DCurrent" localSheetId="79" hidden="1">'[14]Base Original'!#REF!</definedName>
    <definedName name="__123Graph_DCurrent" localSheetId="80" hidden="1">'[14]Base Original'!#REF!</definedName>
    <definedName name="__123Graph_DCurrent" localSheetId="11" hidden="1">'[14]Base Original'!#REF!</definedName>
    <definedName name="__123Graph_DCurrent" localSheetId="83" hidden="1">'[14]Base Original'!#REF!</definedName>
    <definedName name="__123Graph_DCurrent" localSheetId="84" hidden="1">'[14]Base Original'!#REF!</definedName>
    <definedName name="__123Graph_DCurrent" localSheetId="13" hidden="1">'[14]Base Original'!#REF!</definedName>
    <definedName name="__123Graph_DCurrent" localSheetId="14" hidden="1">'[14]Base Original'!#REF!</definedName>
    <definedName name="__123Graph_DCurrent" localSheetId="15" hidden="1">'[14]Base Original'!#REF!</definedName>
    <definedName name="__123Graph_DCurrent" hidden="1">'[14]Base Original'!#REF!</definedName>
    <definedName name="__123Graph_E" localSheetId="26" hidden="1">[4]C!#REF!</definedName>
    <definedName name="__123Graph_E" localSheetId="54" hidden="1">[5]C!#REF!</definedName>
    <definedName name="__123Graph_E" localSheetId="56" hidden="1">[5]C!#REF!</definedName>
    <definedName name="__123Graph_E" localSheetId="63" hidden="1">[5]C!#REF!</definedName>
    <definedName name="__123Graph_E" localSheetId="81" hidden="1">[5]C!#REF!</definedName>
    <definedName name="__123Graph_E" localSheetId="9" hidden="1">[5]C!#REF!</definedName>
    <definedName name="__123Graph_E" localSheetId="12" hidden="1">[5]C!#REF!</definedName>
    <definedName name="__123Graph_E" localSheetId="16" hidden="1">[5]C!#REF!</definedName>
    <definedName name="__123Graph_E" localSheetId="18" hidden="1">[5]C!#REF!</definedName>
    <definedName name="__123Graph_E" localSheetId="21" hidden="1">[4]C!#REF!</definedName>
    <definedName name="__123Graph_E" localSheetId="53" hidden="1">[5]C!#REF!</definedName>
    <definedName name="__123Graph_E" localSheetId="17" hidden="1">[5]C!#REF!</definedName>
    <definedName name="__123Graph_E" localSheetId="19" hidden="1">[5]C!#REF!</definedName>
    <definedName name="__123Graph_E" localSheetId="20" hidden="1">[6]C!#REF!</definedName>
    <definedName name="__123Graph_E" localSheetId="22" hidden="1">[5]C!#REF!</definedName>
    <definedName name="__123Graph_E" localSheetId="27" hidden="1">[6]C!#REF!</definedName>
    <definedName name="__123Graph_E" localSheetId="29" hidden="1">[5]C!#REF!</definedName>
    <definedName name="__123Graph_E" localSheetId="1" hidden="1">[5]C!#REF!</definedName>
    <definedName name="__123Graph_E" localSheetId="30" hidden="1">[5]C!#REF!</definedName>
    <definedName name="__123Graph_E" localSheetId="31" hidden="1">[5]C!#REF!</definedName>
    <definedName name="__123Graph_E" localSheetId="35" hidden="1">[15]PFMON!#REF!</definedName>
    <definedName name="__123Graph_E" localSheetId="36" hidden="1">[15]PFMON!#REF!</definedName>
    <definedName name="__123Graph_E" localSheetId="37" hidden="1">[15]PFMON!#REF!</definedName>
    <definedName name="__123Graph_E" localSheetId="38" hidden="1">[15]PFMON!#REF!</definedName>
    <definedName name="__123Graph_E" localSheetId="39" hidden="1">[15]PFMON!#REF!</definedName>
    <definedName name="__123Graph_E" localSheetId="40" hidden="1">[15]PFMON!#REF!</definedName>
    <definedName name="__123Graph_E" localSheetId="41" hidden="1">[15]PFMON!#REF!</definedName>
    <definedName name="__123Graph_E" localSheetId="2" hidden="1">[5]C!#REF!</definedName>
    <definedName name="__123Graph_E" localSheetId="42" hidden="1">[15]PFMON!#REF!</definedName>
    <definedName name="__123Graph_E" localSheetId="43" hidden="1">[15]PFMON!#REF!</definedName>
    <definedName name="__123Graph_E" localSheetId="44" hidden="1">[15]PFMON!#REF!</definedName>
    <definedName name="__123Graph_E" localSheetId="45" hidden="1">[15]PFMON!#REF!</definedName>
    <definedName name="__123Graph_E" localSheetId="50" hidden="1">[5]C!#REF!</definedName>
    <definedName name="__123Graph_E" localSheetId="55" hidden="1">[5]C!#REF!</definedName>
    <definedName name="__123Graph_E" localSheetId="57" hidden="1">[5]C!#REF!</definedName>
    <definedName name="__123Graph_E" localSheetId="58" hidden="1">[5]C!#REF!</definedName>
    <definedName name="__123Graph_E" localSheetId="59" hidden="1">[5]C!#REF!</definedName>
    <definedName name="__123Graph_E" localSheetId="4" hidden="1">[5]C!#REF!</definedName>
    <definedName name="__123Graph_E" localSheetId="64" hidden="1">[5]C!#REF!</definedName>
    <definedName name="__123Graph_E" localSheetId="65" hidden="1">[5]C!#REF!</definedName>
    <definedName name="__123Graph_E" localSheetId="66" hidden="1">[5]C!#REF!</definedName>
    <definedName name="__123Graph_E" localSheetId="67" hidden="1">[5]C!#REF!</definedName>
    <definedName name="__123Graph_E" localSheetId="68" hidden="1">[5]C!#REF!</definedName>
    <definedName name="__123Graph_E" localSheetId="69" hidden="1">[5]C!#REF!</definedName>
    <definedName name="__123Graph_E" localSheetId="70" hidden="1">[5]C!#REF!</definedName>
    <definedName name="__123Graph_E" localSheetId="10" hidden="1">[5]C!#REF!</definedName>
    <definedName name="__123Graph_E" localSheetId="71" hidden="1">[6]C!#REF!</definedName>
    <definedName name="__123Graph_E" localSheetId="72" hidden="1">[5]C!#REF!</definedName>
    <definedName name="__123Graph_E" localSheetId="75" hidden="1">[5]C!#REF!</definedName>
    <definedName name="__123Graph_E" localSheetId="76" hidden="1">[5]C!#REF!</definedName>
    <definedName name="__123Graph_E" localSheetId="77" hidden="1">[5]C!#REF!</definedName>
    <definedName name="__123Graph_E" localSheetId="78" hidden="1">[5]C!#REF!</definedName>
    <definedName name="__123Graph_E" localSheetId="79" hidden="1">[5]C!#REF!</definedName>
    <definedName name="__123Graph_E" localSheetId="80" hidden="1">[5]C!#REF!</definedName>
    <definedName name="__123Graph_E" localSheetId="11" hidden="1">[5]C!#REF!</definedName>
    <definedName name="__123Graph_E" localSheetId="83" hidden="1">[5]C!#REF!</definedName>
    <definedName name="__123Graph_E" localSheetId="84" hidden="1">[6]C!#REF!</definedName>
    <definedName name="__123Graph_E" localSheetId="13" hidden="1">[5]C!#REF!</definedName>
    <definedName name="__123Graph_E" localSheetId="14" hidden="1">[5]C!#REF!</definedName>
    <definedName name="__123Graph_E" localSheetId="15" hidden="1">[5]C!#REF!</definedName>
    <definedName name="__123Graph_E" localSheetId="73" hidden="1">[5]C!#REF!</definedName>
    <definedName name="__123Graph_E" localSheetId="74" hidden="1">[5]C!#REF!</definedName>
    <definedName name="__123Graph_E" hidden="1">[6]C!#REF!</definedName>
    <definedName name="__123Graph_ECurrent" localSheetId="26" hidden="1">'[14]Base Original'!#REF!</definedName>
    <definedName name="__123Graph_ECurrent" localSheetId="56" hidden="1">'[14]Base Original'!#REF!</definedName>
    <definedName name="__123Graph_ECurrent" localSheetId="21" hidden="1">'[14]Base Original'!#REF!</definedName>
    <definedName name="__123Graph_ECurrent" localSheetId="20" hidden="1">'[14]Base Original'!#REF!</definedName>
    <definedName name="__123Graph_ECurrent" localSheetId="27" hidden="1">'[14]Base Original'!#REF!</definedName>
    <definedName name="__123Graph_ECurrent" localSheetId="29" hidden="1">'[14]Base Original'!#REF!</definedName>
    <definedName name="__123Graph_ECurrent" localSheetId="1" hidden="1">'[14]Base Original'!#REF!</definedName>
    <definedName name="__123Graph_ECurrent" localSheetId="30" hidden="1">'[14]Base Original'!#REF!</definedName>
    <definedName name="__123Graph_ECurrent" localSheetId="55" hidden="1">'[14]Base Original'!#REF!</definedName>
    <definedName name="__123Graph_ECurrent" localSheetId="57" hidden="1">'[14]Base Original'!#REF!</definedName>
    <definedName name="__123Graph_ECurrent" localSheetId="58" hidden="1">'[14]Base Original'!#REF!</definedName>
    <definedName name="__123Graph_ECurrent" localSheetId="65" hidden="1">'[14]Base Original'!#REF!</definedName>
    <definedName name="__123Graph_ECurrent" localSheetId="67" hidden="1">'[14]Base Original'!#REF!</definedName>
    <definedName name="__123Graph_ECurrent" localSheetId="68" hidden="1">'[14]Base Original'!#REF!</definedName>
    <definedName name="__123Graph_ECurrent" localSheetId="69" hidden="1">'[14]Base Original'!#REF!</definedName>
    <definedName name="__123Graph_ECurrent" localSheetId="70" hidden="1">'[14]Base Original'!#REF!</definedName>
    <definedName name="__123Graph_ECurrent" localSheetId="71" hidden="1">'[14]Base Original'!#REF!</definedName>
    <definedName name="__123Graph_ECurrent" localSheetId="75" hidden="1">'[14]Base Original'!#REF!</definedName>
    <definedName name="__123Graph_ECurrent" localSheetId="76" hidden="1">'[14]Base Original'!#REF!</definedName>
    <definedName name="__123Graph_ECurrent" localSheetId="77" hidden="1">'[14]Base Original'!#REF!</definedName>
    <definedName name="__123Graph_ECurrent" localSheetId="78" hidden="1">'[14]Base Original'!#REF!</definedName>
    <definedName name="__123Graph_ECurrent" localSheetId="79" hidden="1">'[14]Base Original'!#REF!</definedName>
    <definedName name="__123Graph_ECurrent" localSheetId="83" hidden="1">'[14]Base Original'!#REF!</definedName>
    <definedName name="__123Graph_ECurrent" localSheetId="84" hidden="1">'[14]Base Original'!#REF!</definedName>
    <definedName name="__123Graph_ECurrent" hidden="1">'[14]Base Original'!#REF!</definedName>
    <definedName name="__123Graph_F" localSheetId="26" hidden="1">[4]C!#REF!</definedName>
    <definedName name="__123Graph_F" localSheetId="54" hidden="1">[5]C!#REF!</definedName>
    <definedName name="__123Graph_F" localSheetId="56" hidden="1">[5]C!#REF!</definedName>
    <definedName name="__123Graph_F" localSheetId="63" hidden="1">[5]C!#REF!</definedName>
    <definedName name="__123Graph_F" localSheetId="81" hidden="1">[5]C!#REF!</definedName>
    <definedName name="__123Graph_F" localSheetId="9" hidden="1">[5]C!#REF!</definedName>
    <definedName name="__123Graph_F" localSheetId="12" hidden="1">[5]C!#REF!</definedName>
    <definedName name="__123Graph_F" localSheetId="16" hidden="1">[5]C!#REF!</definedName>
    <definedName name="__123Graph_F" localSheetId="18" hidden="1">[5]C!#REF!</definedName>
    <definedName name="__123Graph_F" localSheetId="21" hidden="1">[4]C!#REF!</definedName>
    <definedName name="__123Graph_F" localSheetId="53" hidden="1">[5]C!#REF!</definedName>
    <definedName name="__123Graph_F" localSheetId="17" hidden="1">[5]C!#REF!</definedName>
    <definedName name="__123Graph_F" localSheetId="19" hidden="1">[5]C!#REF!</definedName>
    <definedName name="__123Graph_F" localSheetId="20" hidden="1">[6]C!#REF!</definedName>
    <definedName name="__123Graph_F" localSheetId="22" hidden="1">[5]C!#REF!</definedName>
    <definedName name="__123Graph_F" localSheetId="27" hidden="1">[6]C!#REF!</definedName>
    <definedName name="__123Graph_F" localSheetId="29" hidden="1">[5]C!#REF!</definedName>
    <definedName name="__123Graph_F" localSheetId="1" hidden="1">[5]C!#REF!</definedName>
    <definedName name="__123Graph_F" localSheetId="30" hidden="1">[5]C!#REF!</definedName>
    <definedName name="__123Graph_F" localSheetId="31" hidden="1">[5]C!#REF!</definedName>
    <definedName name="__123Graph_F" localSheetId="2" hidden="1">[5]C!#REF!</definedName>
    <definedName name="__123Graph_F" localSheetId="50" hidden="1">[5]C!#REF!</definedName>
    <definedName name="__123Graph_F" localSheetId="55" hidden="1">[5]C!#REF!</definedName>
    <definedName name="__123Graph_F" localSheetId="57" hidden="1">[5]C!#REF!</definedName>
    <definedName name="__123Graph_F" localSheetId="58" hidden="1">[5]C!#REF!</definedName>
    <definedName name="__123Graph_F" localSheetId="59" hidden="1">[5]C!#REF!</definedName>
    <definedName name="__123Graph_F" localSheetId="4" hidden="1">[5]C!#REF!</definedName>
    <definedName name="__123Graph_F" localSheetId="64" hidden="1">[5]C!#REF!</definedName>
    <definedName name="__123Graph_F" localSheetId="65" hidden="1">[5]C!#REF!</definedName>
    <definedName name="__123Graph_F" localSheetId="66" hidden="1">[5]C!#REF!</definedName>
    <definedName name="__123Graph_F" localSheetId="67" hidden="1">[5]C!#REF!</definedName>
    <definedName name="__123Graph_F" localSheetId="68" hidden="1">[5]C!#REF!</definedName>
    <definedName name="__123Graph_F" localSheetId="69" hidden="1">[5]C!#REF!</definedName>
    <definedName name="__123Graph_F" localSheetId="70" hidden="1">[5]C!#REF!</definedName>
    <definedName name="__123Graph_F" localSheetId="10" hidden="1">[5]C!#REF!</definedName>
    <definedName name="__123Graph_F" localSheetId="71" hidden="1">[6]C!#REF!</definedName>
    <definedName name="__123Graph_F" localSheetId="72" hidden="1">[5]C!#REF!</definedName>
    <definedName name="__123Graph_F" localSheetId="75" hidden="1">[5]C!#REF!</definedName>
    <definedName name="__123Graph_F" localSheetId="76" hidden="1">[5]C!#REF!</definedName>
    <definedName name="__123Graph_F" localSheetId="77" hidden="1">[5]C!#REF!</definedName>
    <definedName name="__123Graph_F" localSheetId="78" hidden="1">[5]C!#REF!</definedName>
    <definedName name="__123Graph_F" localSheetId="79" hidden="1">[5]C!#REF!</definedName>
    <definedName name="__123Graph_F" localSheetId="80" hidden="1">[5]C!#REF!</definedName>
    <definedName name="__123Graph_F" localSheetId="11" hidden="1">[5]C!#REF!</definedName>
    <definedName name="__123Graph_F" localSheetId="83" hidden="1">[5]C!#REF!</definedName>
    <definedName name="__123Graph_F" localSheetId="84" hidden="1">[6]C!#REF!</definedName>
    <definedName name="__123Graph_F" localSheetId="13" hidden="1">[5]C!#REF!</definedName>
    <definedName name="__123Graph_F" localSheetId="14" hidden="1">[5]C!#REF!</definedName>
    <definedName name="__123Graph_F" localSheetId="15" hidden="1">[5]C!#REF!</definedName>
    <definedName name="__123Graph_F" localSheetId="73" hidden="1">[5]C!#REF!</definedName>
    <definedName name="__123Graph_F" localSheetId="74" hidden="1">[5]C!#REF!</definedName>
    <definedName name="__123Graph_F" hidden="1">[6]C!#REF!</definedName>
    <definedName name="__123Graph_FCurrent" localSheetId="26" hidden="1">[16]Base!#REF!</definedName>
    <definedName name="__123Graph_FCurrent" localSheetId="56" hidden="1">[16]Base!#REF!</definedName>
    <definedName name="__123Graph_FCurrent" localSheetId="21" hidden="1">[16]Base!#REF!</definedName>
    <definedName name="__123Graph_FCurrent" localSheetId="27" hidden="1">[16]Base!#REF!</definedName>
    <definedName name="__123Graph_FCurrent" localSheetId="29" hidden="1">[16]Base!#REF!</definedName>
    <definedName name="__123Graph_FCurrent" localSheetId="1" hidden="1">[16]Base!#REF!</definedName>
    <definedName name="__123Graph_FCurrent" localSheetId="30" hidden="1">[16]Base!#REF!</definedName>
    <definedName name="__123Graph_FCurrent" localSheetId="55" hidden="1">[16]Base!#REF!</definedName>
    <definedName name="__123Graph_FCurrent" localSheetId="57" hidden="1">[16]Base!#REF!</definedName>
    <definedName name="__123Graph_FCurrent" localSheetId="58" hidden="1">[16]Base!#REF!</definedName>
    <definedName name="__123Graph_FCurrent" localSheetId="65" hidden="1">[16]Base!#REF!</definedName>
    <definedName name="__123Graph_FCurrent" localSheetId="67" hidden="1">[16]Base!#REF!</definedName>
    <definedName name="__123Graph_FCurrent" localSheetId="68" hidden="1">[16]Base!#REF!</definedName>
    <definedName name="__123Graph_FCurrent" localSheetId="69" hidden="1">[16]Base!#REF!</definedName>
    <definedName name="__123Graph_FCurrent" localSheetId="70" hidden="1">[16]Base!#REF!</definedName>
    <definedName name="__123Graph_FCurrent" localSheetId="71" hidden="1">[16]Base!#REF!</definedName>
    <definedName name="__123Graph_FCurrent" localSheetId="75" hidden="1">[16]Base!#REF!</definedName>
    <definedName name="__123Graph_FCurrent" localSheetId="76" hidden="1">[16]Base!#REF!</definedName>
    <definedName name="__123Graph_FCurrent" localSheetId="77" hidden="1">[16]Base!#REF!</definedName>
    <definedName name="__123Graph_FCurrent" localSheetId="78" hidden="1">[16]Base!#REF!</definedName>
    <definedName name="__123Graph_FCurrent" localSheetId="79" hidden="1">[16]Base!#REF!</definedName>
    <definedName name="__123Graph_FCurrent" localSheetId="83" hidden="1">[16]Base!#REF!</definedName>
    <definedName name="__123Graph_FCurrent" localSheetId="84" hidden="1">[16]Base!#REF!</definedName>
    <definedName name="__123Graph_FCurrent" hidden="1">[16]Base!#REF!</definedName>
    <definedName name="__123Graph_X" hidden="1">[12]FLUJO!$B$7906:$C$7906</definedName>
    <definedName name="__123Graph_XDIFFERENTIAL" localSheetId="26" hidden="1">[10]TAB25b!#REF!</definedName>
    <definedName name="__123Graph_XDIFFERENTIAL" localSheetId="54" hidden="1">[10]TAB25b!#REF!</definedName>
    <definedName name="__123Graph_XDIFFERENTIAL" localSheetId="56" hidden="1">[10]TAB25b!#REF!</definedName>
    <definedName name="__123Graph_XDIFFERENTIAL" localSheetId="63" hidden="1">[10]TAB25b!#REF!</definedName>
    <definedName name="__123Graph_XDIFFERENTIAL" localSheetId="81" hidden="1">[10]TAB25b!#REF!</definedName>
    <definedName name="__123Graph_XDIFFERENTIAL" localSheetId="9" hidden="1">[10]TAB25b!#REF!</definedName>
    <definedName name="__123Graph_XDIFFERENTIAL" localSheetId="12" hidden="1">[10]TAB25b!#REF!</definedName>
    <definedName name="__123Graph_XDIFFERENTIAL" localSheetId="16" hidden="1">[10]TAB25b!#REF!</definedName>
    <definedName name="__123Graph_XDIFFERENTIAL" localSheetId="18" hidden="1">[10]TAB25b!#REF!</definedName>
    <definedName name="__123Graph_XDIFFERENTIAL" localSheetId="21" hidden="1">[10]TAB25b!#REF!</definedName>
    <definedName name="__123Graph_XDIFFERENTIAL" localSheetId="53" hidden="1">[10]TAB25b!#REF!</definedName>
    <definedName name="__123Graph_XDIFFERENTIAL" localSheetId="17" hidden="1">[10]TAB25b!#REF!</definedName>
    <definedName name="__123Graph_XDIFFERENTIAL" localSheetId="19" hidden="1">[10]TAB25b!#REF!</definedName>
    <definedName name="__123Graph_XDIFFERENTIAL" localSheetId="20" hidden="1">[10]TAB25b!#REF!</definedName>
    <definedName name="__123Graph_XDIFFERENTIAL" localSheetId="22" hidden="1">[10]TAB25b!#REF!</definedName>
    <definedName name="__123Graph_XDIFFERENTIAL" localSheetId="29" hidden="1">[10]TAB25b!#REF!</definedName>
    <definedName name="__123Graph_XDIFFERENTIAL" localSheetId="1" hidden="1">[10]TAB25b!#REF!</definedName>
    <definedName name="__123Graph_XDIFFERENTIAL" localSheetId="30" hidden="1">[10]TAB25b!#REF!</definedName>
    <definedName name="__123Graph_XDIFFERENTIAL" localSheetId="31" hidden="1">[10]TAB25b!#REF!</definedName>
    <definedName name="__123Graph_XDIFFERENTIAL" localSheetId="2" hidden="1">[10]TAB25b!#REF!</definedName>
    <definedName name="__123Graph_XDIFFERENTIAL" localSheetId="55" hidden="1">[10]TAB25b!#REF!</definedName>
    <definedName name="__123Graph_XDIFFERENTIAL" localSheetId="57" hidden="1">[10]TAB25b!#REF!</definedName>
    <definedName name="__123Graph_XDIFFERENTIAL" localSheetId="58" hidden="1">[10]TAB25b!#REF!</definedName>
    <definedName name="__123Graph_XDIFFERENTIAL" localSheetId="4" hidden="1">[10]TAB25b!#REF!</definedName>
    <definedName name="__123Graph_XDIFFERENTIAL" localSheetId="64" hidden="1">[10]TAB25b!#REF!</definedName>
    <definedName name="__123Graph_XDIFFERENTIAL" localSheetId="65" hidden="1">[10]TAB25b!#REF!</definedName>
    <definedName name="__123Graph_XDIFFERENTIAL" localSheetId="67" hidden="1">[10]TAB25b!#REF!</definedName>
    <definedName name="__123Graph_XDIFFERENTIAL" localSheetId="68" hidden="1">[10]TAB25b!#REF!</definedName>
    <definedName name="__123Graph_XDIFFERENTIAL" localSheetId="69" hidden="1">[10]TAB25b!#REF!</definedName>
    <definedName name="__123Graph_XDIFFERENTIAL" localSheetId="70" hidden="1">[10]TAB25b!#REF!</definedName>
    <definedName name="__123Graph_XDIFFERENTIAL" localSheetId="10" hidden="1">[10]TAB25b!#REF!</definedName>
    <definedName name="__123Graph_XDIFFERENTIAL" localSheetId="71" hidden="1">[10]TAB25b!#REF!</definedName>
    <definedName name="__123Graph_XDIFFERENTIAL" localSheetId="72" hidden="1">[10]TAB25b!#REF!</definedName>
    <definedName name="__123Graph_XDIFFERENTIAL" localSheetId="75" hidden="1">[10]TAB25b!#REF!</definedName>
    <definedName name="__123Graph_XDIFFERENTIAL" localSheetId="76" hidden="1">[10]TAB25b!#REF!</definedName>
    <definedName name="__123Graph_XDIFFERENTIAL" localSheetId="77" hidden="1">[10]TAB25b!#REF!</definedName>
    <definedName name="__123Graph_XDIFFERENTIAL" localSheetId="78" hidden="1">[10]TAB25b!#REF!</definedName>
    <definedName name="__123Graph_XDIFFERENTIAL" localSheetId="79" hidden="1">[10]TAB25b!#REF!</definedName>
    <definedName name="__123Graph_XDIFFERENTIAL" localSheetId="80" hidden="1">[10]TAB25b!#REF!</definedName>
    <definedName name="__123Graph_XDIFFERENTIAL" localSheetId="11" hidden="1">[10]TAB25b!#REF!</definedName>
    <definedName name="__123Graph_XDIFFERENTIAL" localSheetId="83" hidden="1">[10]TAB25b!#REF!</definedName>
    <definedName name="__123Graph_XDIFFERENTIAL" localSheetId="84" hidden="1">[10]TAB25b!#REF!</definedName>
    <definedName name="__123Graph_XDIFFERENTIAL" localSheetId="13" hidden="1">[10]TAB25b!#REF!</definedName>
    <definedName name="__123Graph_XDIFFERENTIAL" localSheetId="14" hidden="1">[10]TAB25b!#REF!</definedName>
    <definedName name="__123Graph_XDIFFERENTIAL" localSheetId="15" hidden="1">[10]TAB25b!#REF!</definedName>
    <definedName name="__123Graph_XDIFFERENTIAL" hidden="1">[10]TAB25b!#REF!</definedName>
    <definedName name="__123Graph_XSPREAD" localSheetId="26" hidden="1">[10]TAB25b!#REF!</definedName>
    <definedName name="__123Graph_XSPREAD" localSheetId="54" hidden="1">[10]TAB25b!#REF!</definedName>
    <definedName name="__123Graph_XSPREAD" localSheetId="56" hidden="1">[10]TAB25b!#REF!</definedName>
    <definedName name="__123Graph_XSPREAD" localSheetId="63" hidden="1">[10]TAB25b!#REF!</definedName>
    <definedName name="__123Graph_XSPREAD" localSheetId="81" hidden="1">[10]TAB25b!#REF!</definedName>
    <definedName name="__123Graph_XSPREAD" localSheetId="21" hidden="1">[10]TAB25b!#REF!</definedName>
    <definedName name="__123Graph_XSPREAD" localSheetId="53" hidden="1">[10]TAB25b!#REF!</definedName>
    <definedName name="__123Graph_XSPREAD" localSheetId="20" hidden="1">[10]TAB25b!#REF!</definedName>
    <definedName name="__123Graph_XSPREAD" localSheetId="29" hidden="1">[10]TAB25b!#REF!</definedName>
    <definedName name="__123Graph_XSPREAD" localSheetId="1" hidden="1">[10]TAB25b!#REF!</definedName>
    <definedName name="__123Graph_XSPREAD" localSheetId="30" hidden="1">[10]TAB25b!#REF!</definedName>
    <definedName name="__123Graph_XSPREAD" localSheetId="55" hidden="1">[10]TAB25b!#REF!</definedName>
    <definedName name="__123Graph_XSPREAD" localSheetId="57" hidden="1">[10]TAB25b!#REF!</definedName>
    <definedName name="__123Graph_XSPREAD" localSheetId="58" hidden="1">[10]TAB25b!#REF!</definedName>
    <definedName name="__123Graph_XSPREAD" localSheetId="65" hidden="1">[10]TAB25b!#REF!</definedName>
    <definedName name="__123Graph_XSPREAD" localSheetId="67" hidden="1">[10]TAB25b!#REF!</definedName>
    <definedName name="__123Graph_XSPREAD" localSheetId="68" hidden="1">[10]TAB25b!#REF!</definedName>
    <definedName name="__123Graph_XSPREAD" localSheetId="69" hidden="1">[10]TAB25b!#REF!</definedName>
    <definedName name="__123Graph_XSPREAD" localSheetId="70" hidden="1">[10]TAB25b!#REF!</definedName>
    <definedName name="__123Graph_XSPREAD" localSheetId="71" hidden="1">[10]TAB25b!#REF!</definedName>
    <definedName name="__123Graph_XSPREAD" localSheetId="75" hidden="1">[10]TAB25b!#REF!</definedName>
    <definedName name="__123Graph_XSPREAD" localSheetId="76" hidden="1">[10]TAB25b!#REF!</definedName>
    <definedName name="__123Graph_XSPREAD" localSheetId="77" hidden="1">[10]TAB25b!#REF!</definedName>
    <definedName name="__123Graph_XSPREAD" localSheetId="78" hidden="1">[10]TAB25b!#REF!</definedName>
    <definedName name="__123Graph_XSPREAD" localSheetId="79" hidden="1">[10]TAB25b!#REF!</definedName>
    <definedName name="__123Graph_XSPREAD" localSheetId="80" hidden="1">[10]TAB25b!#REF!</definedName>
    <definedName name="__123Graph_XSPREAD" localSheetId="83" hidden="1">[10]TAB25b!#REF!</definedName>
    <definedName name="__123Graph_XSPREAD" localSheetId="84" hidden="1">[10]TAB25b!#REF!</definedName>
    <definedName name="__123Graph_XSPREAD" hidden="1">[10]TAB25b!#REF!</definedName>
    <definedName name="__12INT_RESERVES" localSheetId="54">#REF!</definedName>
    <definedName name="__12INT_RESERVES" localSheetId="56">#REF!</definedName>
    <definedName name="__12INT_RESERVES" localSheetId="63">#REF!</definedName>
    <definedName name="__12INT_RESERVES" localSheetId="81">#REF!</definedName>
    <definedName name="__12INT_RESERVES" localSheetId="9">#REF!</definedName>
    <definedName name="__12INT_RESERVES" localSheetId="12">#REF!</definedName>
    <definedName name="__12INT_RESERVES" localSheetId="16">#REF!</definedName>
    <definedName name="__12INT_RESERVES" localSheetId="18">#REF!</definedName>
    <definedName name="__12INT_RESERVES" localSheetId="21">#REF!</definedName>
    <definedName name="__12INT_RESERVES" localSheetId="53">#REF!</definedName>
    <definedName name="__12INT_RESERVES" localSheetId="17">#REF!</definedName>
    <definedName name="__12INT_RESERVES" localSheetId="19">#REF!</definedName>
    <definedName name="__12INT_RESERVES" localSheetId="20">#REF!</definedName>
    <definedName name="__12INT_RESERVES" localSheetId="22">#REF!</definedName>
    <definedName name="__12INT_RESERVES" localSheetId="27">#REF!</definedName>
    <definedName name="__12INT_RESERVES" localSheetId="29">#REF!</definedName>
    <definedName name="__12INT_RESERVES" localSheetId="1">#REF!</definedName>
    <definedName name="__12INT_RESERVES" localSheetId="30">#REF!</definedName>
    <definedName name="__12INT_RESERVES" localSheetId="39">#REF!</definedName>
    <definedName name="__12INT_RESERVES" localSheetId="2">#REF!</definedName>
    <definedName name="__12INT_RESERVES" localSheetId="44">#REF!</definedName>
    <definedName name="__12INT_RESERVES" localSheetId="45">#REF!</definedName>
    <definedName name="__12INT_RESERVES" localSheetId="55">#REF!</definedName>
    <definedName name="__12INT_RESERVES" localSheetId="57">#REF!</definedName>
    <definedName name="__12INT_RESERVES" localSheetId="58">#REF!</definedName>
    <definedName name="__12INT_RESERVES" localSheetId="4">#REF!</definedName>
    <definedName name="__12INT_RESERVES" localSheetId="65">#REF!</definedName>
    <definedName name="__12INT_RESERVES" localSheetId="67">#REF!</definedName>
    <definedName name="__12INT_RESERVES" localSheetId="68">#REF!</definedName>
    <definedName name="__12INT_RESERVES" localSheetId="69">#REF!</definedName>
    <definedName name="__12INT_RESERVES" localSheetId="70">#REF!</definedName>
    <definedName name="__12INT_RESERVES" localSheetId="10">#REF!</definedName>
    <definedName name="__12INT_RESERVES" localSheetId="75">#REF!</definedName>
    <definedName name="__12INT_RESERVES" localSheetId="77">#REF!</definedName>
    <definedName name="__12INT_RESERVES" localSheetId="78">#REF!</definedName>
    <definedName name="__12INT_RESERVES" localSheetId="79">#REF!</definedName>
    <definedName name="__12INT_RESERVES" localSheetId="80">#REF!</definedName>
    <definedName name="__12INT_RESERVES" localSheetId="11">#REF!</definedName>
    <definedName name="__12INT_RESERVES" localSheetId="83">#REF!</definedName>
    <definedName name="__12INT_RESERVES" localSheetId="84">#REF!</definedName>
    <definedName name="__12INT_RESERVES" localSheetId="13">#REF!</definedName>
    <definedName name="__12INT_RESERVES" localSheetId="14">#REF!</definedName>
    <definedName name="__12INT_RESERVES" localSheetId="15">#REF!</definedName>
    <definedName name="__12INT_RESERVES">#REF!</definedName>
    <definedName name="__1r" localSheetId="56">#REF!</definedName>
    <definedName name="__1r" localSheetId="21">#REF!</definedName>
    <definedName name="__1r" localSheetId="20">#REF!</definedName>
    <definedName name="__1r" localSheetId="22">#REF!</definedName>
    <definedName name="__1r" localSheetId="27">#REF!</definedName>
    <definedName name="__1r" localSheetId="29">#REF!</definedName>
    <definedName name="__1r" localSheetId="1">#REF!</definedName>
    <definedName name="__1r" localSheetId="30">#REF!</definedName>
    <definedName name="__1r" localSheetId="39">#REF!</definedName>
    <definedName name="__1r" localSheetId="2">#REF!</definedName>
    <definedName name="__1r" localSheetId="44">#REF!</definedName>
    <definedName name="__1r" localSheetId="45">#REF!</definedName>
    <definedName name="__1r" localSheetId="55">#REF!</definedName>
    <definedName name="__1r" localSheetId="57">#REF!</definedName>
    <definedName name="__1r" localSheetId="58">#REF!</definedName>
    <definedName name="__1r" localSheetId="4">#REF!</definedName>
    <definedName name="__1r" localSheetId="65">#REF!</definedName>
    <definedName name="__1r" localSheetId="67">#REF!</definedName>
    <definedName name="__1r" localSheetId="68">#REF!</definedName>
    <definedName name="__1r" localSheetId="69">#REF!</definedName>
    <definedName name="__1r" localSheetId="70">#REF!</definedName>
    <definedName name="__1r" localSheetId="75">#REF!</definedName>
    <definedName name="__1r" localSheetId="77">#REF!</definedName>
    <definedName name="__1r" localSheetId="78">#REF!</definedName>
    <definedName name="__1r" localSheetId="79">#REF!</definedName>
    <definedName name="__1r" localSheetId="83">#REF!</definedName>
    <definedName name="__1r" localSheetId="84">#REF!</definedName>
    <definedName name="__1r">#REF!</definedName>
    <definedName name="__2Macros_Import_.qbop" localSheetId="26">[17]!'[Macros Import].qbop'</definedName>
    <definedName name="__2Macros_Import_.qbop" localSheetId="54">[17]!'[Macros Import].qbop'</definedName>
    <definedName name="__2Macros_Import_.qbop" localSheetId="63">[17]!'[Macros Import].qbop'</definedName>
    <definedName name="__2Macros_Import_.qbop" localSheetId="33">[17]!'[Macros Import].qbop'</definedName>
    <definedName name="__2Macros_Import_.qbop" localSheetId="46">[17]!'[Macros Import].qbop'</definedName>
    <definedName name="__2Macros_Import_.qbop" localSheetId="47">[17]!'[Macros Import].qbop'</definedName>
    <definedName name="__2Macros_Import_.qbop" localSheetId="48">[17]!'[Macros Import].qbop'</definedName>
    <definedName name="__2Macros_Import_.qbop" localSheetId="53">[17]!'[Macros Import].qbop'</definedName>
    <definedName name="__2Macros_Import_.qbop" localSheetId="31">[17]!'[Macros Import].qbop'</definedName>
    <definedName name="__2Macros_Import_.qbop" localSheetId="38">[17]!'[Macros Import].qbop'</definedName>
    <definedName name="__2Macros_Import_.qbop" localSheetId="39">[17]!'[Macros Import].qbop'</definedName>
    <definedName name="__2Macros_Import_.qbop" localSheetId="42">[17]!'[Macros Import].qbop'</definedName>
    <definedName name="__2Macros_Import_.qbop" localSheetId="44">[17]!'[Macros Import].qbop'</definedName>
    <definedName name="__2Macros_Import_.qbop" localSheetId="45">[17]!'[Macros Import].qbop'</definedName>
    <definedName name="__2Macros_Import_.qbop" localSheetId="64">[17]!'[Macros Import].qbop'</definedName>
    <definedName name="__2Macros_Import_.qbop" localSheetId="73">[17]!'[Macros Import].qbop'</definedName>
    <definedName name="__2Macros_Import_.qbop" localSheetId="74">[17]!'[Macros Import].qbop'</definedName>
    <definedName name="__2Macros_Import_.qbop">[17]!'[Macros Import].qbop'</definedName>
    <definedName name="__3__123Graph_ACPI_ER_LOG" localSheetId="54" hidden="1">[11]ER!#REF!</definedName>
    <definedName name="__3__123Graph_ACPI_ER_LOG" localSheetId="56" hidden="1">[11]ER!#REF!</definedName>
    <definedName name="__3__123Graph_ACPI_ER_LOG" localSheetId="63" hidden="1">[11]ER!#REF!</definedName>
    <definedName name="__3__123Graph_ACPI_ER_LOG" localSheetId="81" hidden="1">[11]ER!#REF!</definedName>
    <definedName name="__3__123Graph_ACPI_ER_LOG" localSheetId="9" hidden="1">[11]ER!#REF!</definedName>
    <definedName name="__3__123Graph_ACPI_ER_LOG" localSheetId="12" hidden="1">[11]ER!#REF!</definedName>
    <definedName name="__3__123Graph_ACPI_ER_LOG" localSheetId="16" hidden="1">[11]ER!#REF!</definedName>
    <definedName name="__3__123Graph_ACPI_ER_LOG" localSheetId="18" hidden="1">[11]ER!#REF!</definedName>
    <definedName name="__3__123Graph_ACPI_ER_LOG" localSheetId="53" hidden="1">[11]ER!#REF!</definedName>
    <definedName name="__3__123Graph_ACPI_ER_LOG" localSheetId="17" hidden="1">[11]ER!#REF!</definedName>
    <definedName name="__3__123Graph_ACPI_ER_LOG" localSheetId="19" hidden="1">[11]ER!#REF!</definedName>
    <definedName name="__3__123Graph_ACPI_ER_LOG" localSheetId="22" hidden="1">[11]ER!#REF!</definedName>
    <definedName name="__3__123Graph_ACPI_ER_LOG" localSheetId="29" hidden="1">[11]ER!#REF!</definedName>
    <definedName name="__3__123Graph_ACPI_ER_LOG" localSheetId="1" hidden="1">[11]ER!#REF!</definedName>
    <definedName name="__3__123Graph_ACPI_ER_LOG" localSheetId="30" hidden="1">[11]ER!#REF!</definedName>
    <definedName name="__3__123Graph_ACPI_ER_LOG" localSheetId="39" hidden="1">[11]ER!#REF!</definedName>
    <definedName name="__3__123Graph_ACPI_ER_LOG" localSheetId="2" hidden="1">[11]ER!#REF!</definedName>
    <definedName name="__3__123Graph_ACPI_ER_LOG" localSheetId="44" hidden="1">[11]ER!#REF!</definedName>
    <definedName name="__3__123Graph_ACPI_ER_LOG" localSheetId="45" hidden="1">[11]ER!#REF!</definedName>
    <definedName name="__3__123Graph_ACPI_ER_LOG" localSheetId="50" hidden="1">[11]ER!#REF!</definedName>
    <definedName name="__3__123Graph_ACPI_ER_LOG" localSheetId="55" hidden="1">[11]ER!#REF!</definedName>
    <definedName name="__3__123Graph_ACPI_ER_LOG" localSheetId="57" hidden="1">[11]ER!#REF!</definedName>
    <definedName name="__3__123Graph_ACPI_ER_LOG" localSheetId="58" hidden="1">[11]ER!#REF!</definedName>
    <definedName name="__3__123Graph_ACPI_ER_LOG" localSheetId="59" hidden="1">[11]ER!#REF!</definedName>
    <definedName name="__3__123Graph_ACPI_ER_LOG" localSheetId="4" hidden="1">[11]ER!#REF!</definedName>
    <definedName name="__3__123Graph_ACPI_ER_LOG" localSheetId="65" hidden="1">[11]ER!#REF!</definedName>
    <definedName name="__3__123Graph_ACPI_ER_LOG" localSheetId="66" hidden="1">[11]ER!#REF!</definedName>
    <definedName name="__3__123Graph_ACPI_ER_LOG" localSheetId="67" hidden="1">[11]ER!#REF!</definedName>
    <definedName name="__3__123Graph_ACPI_ER_LOG" localSheetId="68" hidden="1">[11]ER!#REF!</definedName>
    <definedName name="__3__123Graph_ACPI_ER_LOG" localSheetId="69" hidden="1">[11]ER!#REF!</definedName>
    <definedName name="__3__123Graph_ACPI_ER_LOG" localSheetId="70" hidden="1">[11]ER!#REF!</definedName>
    <definedName name="__3__123Graph_ACPI_ER_LOG" localSheetId="10" hidden="1">[11]ER!#REF!</definedName>
    <definedName name="__3__123Graph_ACPI_ER_LOG" localSheetId="71" hidden="1">[11]ER!#REF!</definedName>
    <definedName name="__3__123Graph_ACPI_ER_LOG" localSheetId="75" hidden="1">[11]ER!#REF!</definedName>
    <definedName name="__3__123Graph_ACPI_ER_LOG" localSheetId="76" hidden="1">[11]ER!#REF!</definedName>
    <definedName name="__3__123Graph_ACPI_ER_LOG" localSheetId="77" hidden="1">[11]ER!#REF!</definedName>
    <definedName name="__3__123Graph_ACPI_ER_LOG" localSheetId="78" hidden="1">[11]ER!#REF!</definedName>
    <definedName name="__3__123Graph_ACPI_ER_LOG" localSheetId="79" hidden="1">[11]ER!#REF!</definedName>
    <definedName name="__3__123Graph_ACPI_ER_LOG" localSheetId="80" hidden="1">[11]ER!#REF!</definedName>
    <definedName name="__3__123Graph_ACPI_ER_LOG" localSheetId="11" hidden="1">[11]ER!#REF!</definedName>
    <definedName name="__3__123Graph_ACPI_ER_LOG" localSheetId="83" hidden="1">[11]ER!#REF!</definedName>
    <definedName name="__3__123Graph_ACPI_ER_LOG" localSheetId="84" hidden="1">[11]ER!#REF!</definedName>
    <definedName name="__3__123Graph_ACPI_ER_LOG" localSheetId="13" hidden="1">[11]ER!#REF!</definedName>
    <definedName name="__3__123Graph_ACPI_ER_LOG" localSheetId="14" hidden="1">[11]ER!#REF!</definedName>
    <definedName name="__3__123Graph_ACPI_ER_LOG" localSheetId="15" hidden="1">[11]ER!#REF!</definedName>
    <definedName name="__3__123Graph_ACPI_ER_LOG" hidden="1">[11]ER!#REF!</definedName>
    <definedName name="__4__123Graph_BCPI_ER_LOG" localSheetId="54" hidden="1">[11]ER!#REF!</definedName>
    <definedName name="__4__123Graph_BCPI_ER_LOG" localSheetId="56" hidden="1">[11]ER!#REF!</definedName>
    <definedName name="__4__123Graph_BCPI_ER_LOG" localSheetId="63" hidden="1">[11]ER!#REF!</definedName>
    <definedName name="__4__123Graph_BCPI_ER_LOG" localSheetId="81" hidden="1">[11]ER!#REF!</definedName>
    <definedName name="__4__123Graph_BCPI_ER_LOG" localSheetId="9" hidden="1">[11]ER!#REF!</definedName>
    <definedName name="__4__123Graph_BCPI_ER_LOG" localSheetId="12" hidden="1">[11]ER!#REF!</definedName>
    <definedName name="__4__123Graph_BCPI_ER_LOG" localSheetId="16" hidden="1">[11]ER!#REF!</definedName>
    <definedName name="__4__123Graph_BCPI_ER_LOG" localSheetId="18" hidden="1">[11]ER!#REF!</definedName>
    <definedName name="__4__123Graph_BCPI_ER_LOG" localSheetId="53" hidden="1">[11]ER!#REF!</definedName>
    <definedName name="__4__123Graph_BCPI_ER_LOG" localSheetId="17" hidden="1">[11]ER!#REF!</definedName>
    <definedName name="__4__123Graph_BCPI_ER_LOG" localSheetId="19" hidden="1">[11]ER!#REF!</definedName>
    <definedName name="__4__123Graph_BCPI_ER_LOG" localSheetId="22" hidden="1">[11]ER!#REF!</definedName>
    <definedName name="__4__123Graph_BCPI_ER_LOG" localSheetId="29" hidden="1">[11]ER!#REF!</definedName>
    <definedName name="__4__123Graph_BCPI_ER_LOG" localSheetId="1" hidden="1">[11]ER!#REF!</definedName>
    <definedName name="__4__123Graph_BCPI_ER_LOG" localSheetId="30" hidden="1">[11]ER!#REF!</definedName>
    <definedName name="__4__123Graph_BCPI_ER_LOG" localSheetId="39" hidden="1">[11]ER!#REF!</definedName>
    <definedName name="__4__123Graph_BCPI_ER_LOG" localSheetId="2" hidden="1">[11]ER!#REF!</definedName>
    <definedName name="__4__123Graph_BCPI_ER_LOG" localSheetId="44" hidden="1">[11]ER!#REF!</definedName>
    <definedName name="__4__123Graph_BCPI_ER_LOG" localSheetId="45" hidden="1">[11]ER!#REF!</definedName>
    <definedName name="__4__123Graph_BCPI_ER_LOG" localSheetId="50" hidden="1">[11]ER!#REF!</definedName>
    <definedName name="__4__123Graph_BCPI_ER_LOG" localSheetId="55" hidden="1">[11]ER!#REF!</definedName>
    <definedName name="__4__123Graph_BCPI_ER_LOG" localSheetId="57" hidden="1">[11]ER!#REF!</definedName>
    <definedName name="__4__123Graph_BCPI_ER_LOG" localSheetId="58" hidden="1">[11]ER!#REF!</definedName>
    <definedName name="__4__123Graph_BCPI_ER_LOG" localSheetId="59" hidden="1">[11]ER!#REF!</definedName>
    <definedName name="__4__123Graph_BCPI_ER_LOG" localSheetId="4" hidden="1">[11]ER!#REF!</definedName>
    <definedName name="__4__123Graph_BCPI_ER_LOG" localSheetId="65" hidden="1">[11]ER!#REF!</definedName>
    <definedName name="__4__123Graph_BCPI_ER_LOG" localSheetId="67" hidden="1">[11]ER!#REF!</definedName>
    <definedName name="__4__123Graph_BCPI_ER_LOG" localSheetId="68" hidden="1">[11]ER!#REF!</definedName>
    <definedName name="__4__123Graph_BCPI_ER_LOG" localSheetId="69" hidden="1">[11]ER!#REF!</definedName>
    <definedName name="__4__123Graph_BCPI_ER_LOG" localSheetId="70" hidden="1">[11]ER!#REF!</definedName>
    <definedName name="__4__123Graph_BCPI_ER_LOG" localSheetId="10" hidden="1">[11]ER!#REF!</definedName>
    <definedName name="__4__123Graph_BCPI_ER_LOG" localSheetId="75" hidden="1">[11]ER!#REF!</definedName>
    <definedName name="__4__123Graph_BCPI_ER_LOG" localSheetId="76" hidden="1">[11]ER!#REF!</definedName>
    <definedName name="__4__123Graph_BCPI_ER_LOG" localSheetId="77" hidden="1">[11]ER!#REF!</definedName>
    <definedName name="__4__123Graph_BCPI_ER_LOG" localSheetId="78" hidden="1">[11]ER!#REF!</definedName>
    <definedName name="__4__123Graph_BCPI_ER_LOG" localSheetId="79" hidden="1">[11]ER!#REF!</definedName>
    <definedName name="__4__123Graph_BCPI_ER_LOG" localSheetId="80" hidden="1">[11]ER!#REF!</definedName>
    <definedName name="__4__123Graph_BCPI_ER_LOG" localSheetId="11" hidden="1">[11]ER!#REF!</definedName>
    <definedName name="__4__123Graph_BCPI_ER_LOG" localSheetId="83" hidden="1">[11]ER!#REF!</definedName>
    <definedName name="__4__123Graph_BCPI_ER_LOG" localSheetId="84" hidden="1">[11]ER!#REF!</definedName>
    <definedName name="__4__123Graph_BCPI_ER_LOG" localSheetId="13" hidden="1">[11]ER!#REF!</definedName>
    <definedName name="__4__123Graph_BCPI_ER_LOG" localSheetId="14" hidden="1">[11]ER!#REF!</definedName>
    <definedName name="__4__123Graph_BCPI_ER_LOG" localSheetId="15" hidden="1">[11]ER!#REF!</definedName>
    <definedName name="__4__123Graph_BCPI_ER_LOG" hidden="1">[11]ER!#REF!</definedName>
    <definedName name="__5__123Graph_BIBA_IBRD" localSheetId="56" hidden="1">[11]WB!#REF!</definedName>
    <definedName name="__5__123Graph_BIBA_IBRD" localSheetId="29" hidden="1">[11]WB!#REF!</definedName>
    <definedName name="__5__123Graph_BIBA_IBRD" localSheetId="1" hidden="1">[11]WB!#REF!</definedName>
    <definedName name="__5__123Graph_BIBA_IBRD" localSheetId="30" hidden="1">[11]WB!#REF!</definedName>
    <definedName name="__5__123Graph_BIBA_IBRD" localSheetId="39" hidden="1">[11]WB!#REF!</definedName>
    <definedName name="__5__123Graph_BIBA_IBRD" localSheetId="44" hidden="1">[11]WB!#REF!</definedName>
    <definedName name="__5__123Graph_BIBA_IBRD" localSheetId="45" hidden="1">[11]WB!#REF!</definedName>
    <definedName name="__5__123Graph_BIBA_IBRD" localSheetId="50" hidden="1">[11]WB!#REF!</definedName>
    <definedName name="__5__123Graph_BIBA_IBRD" localSheetId="55" hidden="1">[11]WB!#REF!</definedName>
    <definedName name="__5__123Graph_BIBA_IBRD" localSheetId="57" hidden="1">[11]WB!#REF!</definedName>
    <definedName name="__5__123Graph_BIBA_IBRD" localSheetId="58" hidden="1">[11]WB!#REF!</definedName>
    <definedName name="__5__123Graph_BIBA_IBRD" localSheetId="59" hidden="1">[11]WB!#REF!</definedName>
    <definedName name="__5__123Graph_BIBA_IBRD" localSheetId="65" hidden="1">[11]WB!#REF!</definedName>
    <definedName name="__5__123Graph_BIBA_IBRD" localSheetId="67" hidden="1">[11]WB!#REF!</definedName>
    <definedName name="__5__123Graph_BIBA_IBRD" localSheetId="68" hidden="1">[11]WB!#REF!</definedName>
    <definedName name="__5__123Graph_BIBA_IBRD" localSheetId="69" hidden="1">[11]WB!#REF!</definedName>
    <definedName name="__5__123Graph_BIBA_IBRD" localSheetId="70" hidden="1">[11]WB!#REF!</definedName>
    <definedName name="__5__123Graph_BIBA_IBRD" localSheetId="75" hidden="1">[11]WB!#REF!</definedName>
    <definedName name="__5__123Graph_BIBA_IBRD" localSheetId="76" hidden="1">[11]WB!#REF!</definedName>
    <definedName name="__5__123Graph_BIBA_IBRD" localSheetId="77" hidden="1">[11]WB!#REF!</definedName>
    <definedName name="__5__123Graph_BIBA_IBRD" localSheetId="78" hidden="1">[11]WB!#REF!</definedName>
    <definedName name="__5__123Graph_BIBA_IBRD" localSheetId="79" hidden="1">[11]WB!#REF!</definedName>
    <definedName name="__5__123Graph_BIBA_IBRD" localSheetId="83" hidden="1">[11]WB!#REF!</definedName>
    <definedName name="__5__123Graph_BIBA_IBRD" localSheetId="84" hidden="1">[11]WB!#REF!</definedName>
    <definedName name="__5__123Graph_BIBA_IBRD" hidden="1">[11]WB!#REF!</definedName>
    <definedName name="__6B.2_B.3" localSheetId="54">#REF!</definedName>
    <definedName name="__6B.2_B.3" localSheetId="56">#REF!</definedName>
    <definedName name="__6B.2_B.3" localSheetId="63">#REF!</definedName>
    <definedName name="__6B.2_B.3" localSheetId="81">#REF!</definedName>
    <definedName name="__6B.2_B.3" localSheetId="9">#REF!</definedName>
    <definedName name="__6B.2_B.3" localSheetId="12">#REF!</definedName>
    <definedName name="__6B.2_B.3" localSheetId="16">#REF!</definedName>
    <definedName name="__6B.2_B.3" localSheetId="18">#REF!</definedName>
    <definedName name="__6B.2_B.3" localSheetId="21">#REF!</definedName>
    <definedName name="__6B.2_B.3" localSheetId="53">#REF!</definedName>
    <definedName name="__6B.2_B.3" localSheetId="17">#REF!</definedName>
    <definedName name="__6B.2_B.3" localSheetId="19">#REF!</definedName>
    <definedName name="__6B.2_B.3" localSheetId="20">#REF!</definedName>
    <definedName name="__6B.2_B.3" localSheetId="22">#REF!</definedName>
    <definedName name="__6B.2_B.3" localSheetId="29">#REF!</definedName>
    <definedName name="__6B.2_B.3" localSheetId="1">#REF!</definedName>
    <definedName name="__6B.2_B.3" localSheetId="30">#REF!</definedName>
    <definedName name="__6B.2_B.3" localSheetId="39">#REF!</definedName>
    <definedName name="__6B.2_B.3" localSheetId="2">#REF!</definedName>
    <definedName name="__6B.2_B.3" localSheetId="44">#REF!</definedName>
    <definedName name="__6B.2_B.3" localSheetId="45">#REF!</definedName>
    <definedName name="__6B.2_B.3" localSheetId="55">#REF!</definedName>
    <definedName name="__6B.2_B.3" localSheetId="57">#REF!</definedName>
    <definedName name="__6B.2_B.3" localSheetId="58">#REF!</definedName>
    <definedName name="__6B.2_B.3" localSheetId="4">#REF!</definedName>
    <definedName name="__6B.2_B.3" localSheetId="65">#REF!</definedName>
    <definedName name="__6B.2_B.3" localSheetId="67">#REF!</definedName>
    <definedName name="__6B.2_B.3" localSheetId="68">#REF!</definedName>
    <definedName name="__6B.2_B.3" localSheetId="69">#REF!</definedName>
    <definedName name="__6B.2_B.3" localSheetId="70">#REF!</definedName>
    <definedName name="__6B.2_B.3" localSheetId="10">#REF!</definedName>
    <definedName name="__6B.2_B.3" localSheetId="75">#REF!</definedName>
    <definedName name="__6B.2_B.3" localSheetId="77">#REF!</definedName>
    <definedName name="__6B.2_B.3" localSheetId="78">#REF!</definedName>
    <definedName name="__6B.2_B.3" localSheetId="79">#REF!</definedName>
    <definedName name="__6B.2_B.3" localSheetId="80">#REF!</definedName>
    <definedName name="__6B.2_B.3" localSheetId="11">#REF!</definedName>
    <definedName name="__6B.2_B.3" localSheetId="83">#REF!</definedName>
    <definedName name="__6B.2_B.3" localSheetId="84">#REF!</definedName>
    <definedName name="__6B.2_B.3" localSheetId="13">#REF!</definedName>
    <definedName name="__6B.2_B.3" localSheetId="14">#REF!</definedName>
    <definedName name="__6B.2_B.3" localSheetId="15">#REF!</definedName>
    <definedName name="__6B.2_B.3">#REF!</definedName>
    <definedName name="__7B.4___5" localSheetId="56">#REF!</definedName>
    <definedName name="__7B.4___5" localSheetId="21">#REF!</definedName>
    <definedName name="__7B.4___5" localSheetId="20">#REF!</definedName>
    <definedName name="__7B.4___5" localSheetId="22">#REF!</definedName>
    <definedName name="__7B.4___5" localSheetId="29">#REF!</definedName>
    <definedName name="__7B.4___5" localSheetId="1">#REF!</definedName>
    <definedName name="__7B.4___5" localSheetId="30">#REF!</definedName>
    <definedName name="__7B.4___5" localSheetId="39">#REF!</definedName>
    <definedName name="__7B.4___5" localSheetId="2">#REF!</definedName>
    <definedName name="__7B.4___5" localSheetId="44">#REF!</definedName>
    <definedName name="__7B.4___5" localSheetId="45">#REF!</definedName>
    <definedName name="__7B.4___5" localSheetId="55">#REF!</definedName>
    <definedName name="__7B.4___5" localSheetId="57">#REF!</definedName>
    <definedName name="__7B.4___5" localSheetId="58">#REF!</definedName>
    <definedName name="__7B.4___5" localSheetId="4">#REF!</definedName>
    <definedName name="__7B.4___5" localSheetId="65">#REF!</definedName>
    <definedName name="__7B.4___5" localSheetId="67">#REF!</definedName>
    <definedName name="__7B.4___5" localSheetId="68">#REF!</definedName>
    <definedName name="__7B.4___5" localSheetId="69">#REF!</definedName>
    <definedName name="__7B.4___5" localSheetId="70">#REF!</definedName>
    <definedName name="__7B.4___5" localSheetId="75">#REF!</definedName>
    <definedName name="__7B.4___5" localSheetId="77">#REF!</definedName>
    <definedName name="__7B.4___5" localSheetId="78">#REF!</definedName>
    <definedName name="__7B.4___5" localSheetId="79">#REF!</definedName>
    <definedName name="__7B.4___5" localSheetId="83">#REF!</definedName>
    <definedName name="__7B.4___5" localSheetId="84">#REF!</definedName>
    <definedName name="__7B.4___5">#REF!</definedName>
    <definedName name="__8CONSOL_B2" localSheetId="56">#REF!</definedName>
    <definedName name="__8CONSOL_B2" localSheetId="21">#REF!</definedName>
    <definedName name="__8CONSOL_B2" localSheetId="20">#REF!</definedName>
    <definedName name="__8CONSOL_B2" localSheetId="22">#REF!</definedName>
    <definedName name="__8CONSOL_B2" localSheetId="29">#REF!</definedName>
    <definedName name="__8CONSOL_B2" localSheetId="1">#REF!</definedName>
    <definedName name="__8CONSOL_B2" localSheetId="30">#REF!</definedName>
    <definedName name="__8CONSOL_B2" localSheetId="39">#REF!</definedName>
    <definedName name="__8CONSOL_B2" localSheetId="2">#REF!</definedName>
    <definedName name="__8CONSOL_B2" localSheetId="44">#REF!</definedName>
    <definedName name="__8CONSOL_B2" localSheetId="45">#REF!</definedName>
    <definedName name="__8CONSOL_B2" localSheetId="55">#REF!</definedName>
    <definedName name="__8CONSOL_B2" localSheetId="57">#REF!</definedName>
    <definedName name="__8CONSOL_B2" localSheetId="58">#REF!</definedName>
    <definedName name="__8CONSOL_B2" localSheetId="4">#REF!</definedName>
    <definedName name="__8CONSOL_B2" localSheetId="65">#REF!</definedName>
    <definedName name="__8CONSOL_B2" localSheetId="67">#REF!</definedName>
    <definedName name="__8CONSOL_B2" localSheetId="68">#REF!</definedName>
    <definedName name="__8CONSOL_B2" localSheetId="69">#REF!</definedName>
    <definedName name="__8CONSOL_B2" localSheetId="70">#REF!</definedName>
    <definedName name="__8CONSOL_B2" localSheetId="75">#REF!</definedName>
    <definedName name="__8CONSOL_B2" localSheetId="77">#REF!</definedName>
    <definedName name="__8CONSOL_B2" localSheetId="78">#REF!</definedName>
    <definedName name="__8CONSOL_B2" localSheetId="79">#REF!</definedName>
    <definedName name="__8CONSOL_B2" localSheetId="83">#REF!</definedName>
    <definedName name="__8CONSOL_B2" localSheetId="84">#REF!</definedName>
    <definedName name="__8CONSOL_B2">#REF!</definedName>
    <definedName name="__9CONSOL_DEPOSITS" localSheetId="56">'[18]A 11'!#REF!</definedName>
    <definedName name="__9CONSOL_DEPOSITS" localSheetId="21">'[18]A 11'!#REF!</definedName>
    <definedName name="__9CONSOL_DEPOSITS" localSheetId="20">'[18]A 11'!#REF!</definedName>
    <definedName name="__9CONSOL_DEPOSITS" localSheetId="29">'[18]A 11'!#REF!</definedName>
    <definedName name="__9CONSOL_DEPOSITS" localSheetId="1">'[18]A 11'!#REF!</definedName>
    <definedName name="__9CONSOL_DEPOSITS" localSheetId="30">'[18]A 11'!#REF!</definedName>
    <definedName name="__9CONSOL_DEPOSITS" localSheetId="39">'[18]A 11'!#REF!</definedName>
    <definedName name="__9CONSOL_DEPOSITS" localSheetId="44">'[18]A 11'!#REF!</definedName>
    <definedName name="__9CONSOL_DEPOSITS" localSheetId="45">'[18]A 11'!#REF!</definedName>
    <definedName name="__9CONSOL_DEPOSITS" localSheetId="55">'[18]A 11'!#REF!</definedName>
    <definedName name="__9CONSOL_DEPOSITS" localSheetId="57">'[18]A 11'!#REF!</definedName>
    <definedName name="__9CONSOL_DEPOSITS" localSheetId="58">'[18]A 11'!#REF!</definedName>
    <definedName name="__9CONSOL_DEPOSITS" localSheetId="65">'[18]A 11'!#REF!</definedName>
    <definedName name="__9CONSOL_DEPOSITS" localSheetId="67">'[18]A 11'!#REF!</definedName>
    <definedName name="__9CONSOL_DEPOSITS" localSheetId="68">'[18]A 11'!#REF!</definedName>
    <definedName name="__9CONSOL_DEPOSITS" localSheetId="69">'[18]A 11'!#REF!</definedName>
    <definedName name="__9CONSOL_DEPOSITS" localSheetId="70">'[18]A 11'!#REF!</definedName>
    <definedName name="__9CONSOL_DEPOSITS" localSheetId="75">'[18]A 11'!#REF!</definedName>
    <definedName name="__9CONSOL_DEPOSITS" localSheetId="77">'[18]A 11'!#REF!</definedName>
    <definedName name="__9CONSOL_DEPOSITS" localSheetId="78">'[18]A 11'!#REF!</definedName>
    <definedName name="__9CONSOL_DEPOSITS" localSheetId="79">'[18]A 11'!#REF!</definedName>
    <definedName name="__9CONSOL_DEPOSITS" localSheetId="83">'[18]A 11'!#REF!</definedName>
    <definedName name="__9CONSOL_DEPOSITS" localSheetId="84">'[18]A 11'!#REF!</definedName>
    <definedName name="__9CONSOL_DEPOSITS">'[18]A 11'!#REF!</definedName>
    <definedName name="__AUS1" localSheetId="26">#REF!</definedName>
    <definedName name="__AUS1" localSheetId="54">#REF!</definedName>
    <definedName name="__AUS1" localSheetId="56">#REF!</definedName>
    <definedName name="__AUS1" localSheetId="63">#REF!</definedName>
    <definedName name="__AUS1" localSheetId="81">#REF!</definedName>
    <definedName name="__AUS1" localSheetId="9">#REF!</definedName>
    <definedName name="__AUS1" localSheetId="12">#REF!</definedName>
    <definedName name="__AUS1" localSheetId="16">#REF!</definedName>
    <definedName name="__AUS1" localSheetId="18">#REF!</definedName>
    <definedName name="__AUS1" localSheetId="21">#REF!</definedName>
    <definedName name="__AUS1" localSheetId="53">#REF!</definedName>
    <definedName name="__AUS1" localSheetId="17">#REF!</definedName>
    <definedName name="__AUS1" localSheetId="19">#REF!</definedName>
    <definedName name="__AUS1" localSheetId="20">#REF!</definedName>
    <definedName name="__AUS1" localSheetId="22">#REF!</definedName>
    <definedName name="__AUS1" localSheetId="27">#REF!</definedName>
    <definedName name="__AUS1" localSheetId="29">#REF!</definedName>
    <definedName name="__AUS1" localSheetId="1">#REF!</definedName>
    <definedName name="__AUS1" localSheetId="30">#REF!</definedName>
    <definedName name="__AUS1" localSheetId="2">#REF!</definedName>
    <definedName name="__AUS1" localSheetId="55">#REF!</definedName>
    <definedName name="__AUS1" localSheetId="57">#REF!</definedName>
    <definedName name="__AUS1" localSheetId="58">#REF!</definedName>
    <definedName name="__AUS1" localSheetId="4">#REF!</definedName>
    <definedName name="__AUS1" localSheetId="65">#REF!</definedName>
    <definedName name="__AUS1" localSheetId="67">#REF!</definedName>
    <definedName name="__AUS1" localSheetId="68">#REF!</definedName>
    <definedName name="__AUS1" localSheetId="69">#REF!</definedName>
    <definedName name="__AUS1" localSheetId="70">#REF!</definedName>
    <definedName name="__AUS1" localSheetId="10">#REF!</definedName>
    <definedName name="__AUS1" localSheetId="71">#REF!</definedName>
    <definedName name="__AUS1" localSheetId="75">#REF!</definedName>
    <definedName name="__AUS1" localSheetId="77">#REF!</definedName>
    <definedName name="__AUS1" localSheetId="78">#REF!</definedName>
    <definedName name="__AUS1" localSheetId="79">#REF!</definedName>
    <definedName name="__AUS1" localSheetId="80">#REF!</definedName>
    <definedName name="__AUS1" localSheetId="11">#REF!</definedName>
    <definedName name="__AUS1" localSheetId="83">#REF!</definedName>
    <definedName name="__AUS1" localSheetId="84">#REF!</definedName>
    <definedName name="__AUS1" localSheetId="13">#REF!</definedName>
    <definedName name="__AUS1" localSheetId="14">#REF!</definedName>
    <definedName name="__AUS1" localSheetId="15">#REF!</definedName>
    <definedName name="__AUS1">#REF!</definedName>
    <definedName name="__BOP2" localSheetId="54">[19]BoP!#REF!</definedName>
    <definedName name="__BOP2" localSheetId="56">[19]BoP!#REF!</definedName>
    <definedName name="__BOP2" localSheetId="63">[19]BoP!#REF!</definedName>
    <definedName name="__BOP2" localSheetId="81">[19]BoP!#REF!</definedName>
    <definedName name="__BOP2" localSheetId="9">[19]BoP!#REF!</definedName>
    <definedName name="__BOP2" localSheetId="12">[19]BoP!#REF!</definedName>
    <definedName name="__BOP2" localSheetId="16">[19]BoP!#REF!</definedName>
    <definedName name="__BOP2" localSheetId="18">[19]BoP!#REF!</definedName>
    <definedName name="__BOP2" localSheetId="21">[19]BoP!#REF!</definedName>
    <definedName name="__BOP2" localSheetId="53">[19]BoP!#REF!</definedName>
    <definedName name="__BOP2" localSheetId="17">[19]BoP!#REF!</definedName>
    <definedName name="__BOP2" localSheetId="19">[19]BoP!#REF!</definedName>
    <definedName name="__BOP2" localSheetId="20">[19]BoP!#REF!</definedName>
    <definedName name="__BOP2" localSheetId="29">[19]BoP!#REF!</definedName>
    <definedName name="__BOP2" localSheetId="1">[19]BoP!#REF!</definedName>
    <definedName name="__BOP2" localSheetId="30">[19]BoP!#REF!</definedName>
    <definedName name="__BOP2" localSheetId="39">[19]BoP!#REF!</definedName>
    <definedName name="__BOP2" localSheetId="44">[19]BoP!#REF!</definedName>
    <definedName name="__BOP2" localSheetId="45">[19]BoP!#REF!</definedName>
    <definedName name="__BOP2" localSheetId="55">[19]BoP!#REF!</definedName>
    <definedName name="__BOP2" localSheetId="57">[19]BoP!#REF!</definedName>
    <definedName name="__BOP2" localSheetId="58">[19]BoP!#REF!</definedName>
    <definedName name="__BOP2" localSheetId="65">[19]BoP!#REF!</definedName>
    <definedName name="__BOP2" localSheetId="67">[19]BoP!#REF!</definedName>
    <definedName name="__BOP2" localSheetId="68">[19]BoP!#REF!</definedName>
    <definedName name="__BOP2" localSheetId="69">[19]BoP!#REF!</definedName>
    <definedName name="__BOP2" localSheetId="70">[19]BoP!#REF!</definedName>
    <definedName name="__BOP2" localSheetId="10">[19]BoP!#REF!</definedName>
    <definedName name="__BOP2" localSheetId="75">[19]BoP!#REF!</definedName>
    <definedName name="__BOP2" localSheetId="77">[19]BoP!#REF!</definedName>
    <definedName name="__BOP2" localSheetId="78">[19]BoP!#REF!</definedName>
    <definedName name="__BOP2" localSheetId="79">[19]BoP!#REF!</definedName>
    <definedName name="__BOP2" localSheetId="80">[19]BoP!#REF!</definedName>
    <definedName name="__BOP2" localSheetId="11">[19]BoP!#REF!</definedName>
    <definedName name="__BOP2" localSheetId="83">[19]BoP!#REF!</definedName>
    <definedName name="__BOP2" localSheetId="84">[19]BoP!#REF!</definedName>
    <definedName name="__BOP2" localSheetId="13">[19]BoP!#REF!</definedName>
    <definedName name="__BOP2" localSheetId="14">[19]BoP!#REF!</definedName>
    <definedName name="__BOP2" localSheetId="15">[19]BoP!#REF!</definedName>
    <definedName name="__BOP2">[19]BoP!#REF!</definedName>
    <definedName name="__DEG1" localSheetId="54">#REF!</definedName>
    <definedName name="__DEG1" localSheetId="56">#REF!</definedName>
    <definedName name="__DEG1" localSheetId="63">#REF!</definedName>
    <definedName name="__DEG1" localSheetId="81">#REF!</definedName>
    <definedName name="__DEG1" localSheetId="9">#REF!</definedName>
    <definedName name="__DEG1" localSheetId="12">#REF!</definedName>
    <definedName name="__DEG1" localSheetId="16">#REF!</definedName>
    <definedName name="__DEG1" localSheetId="18">#REF!</definedName>
    <definedName name="__DEG1" localSheetId="21">#REF!</definedName>
    <definedName name="__DEG1" localSheetId="53">#REF!</definedName>
    <definedName name="__DEG1" localSheetId="17">#REF!</definedName>
    <definedName name="__DEG1" localSheetId="19">#REF!</definedName>
    <definedName name="__DEG1" localSheetId="20">#REF!</definedName>
    <definedName name="__DEG1" localSheetId="22">#REF!</definedName>
    <definedName name="__DEG1" localSheetId="27">#REF!</definedName>
    <definedName name="__DEG1" localSheetId="29">#REF!</definedName>
    <definedName name="__DEG1" localSheetId="1">#REF!</definedName>
    <definedName name="__DEG1" localSheetId="30">#REF!</definedName>
    <definedName name="__DEG1" localSheetId="2">#REF!</definedName>
    <definedName name="__DEG1" localSheetId="55">#REF!</definedName>
    <definedName name="__DEG1" localSheetId="57">#REF!</definedName>
    <definedName name="__DEG1" localSheetId="58">#REF!</definedName>
    <definedName name="__DEG1" localSheetId="4">#REF!</definedName>
    <definedName name="__DEG1" localSheetId="65">#REF!</definedName>
    <definedName name="__DEG1" localSheetId="67">#REF!</definedName>
    <definedName name="__DEG1" localSheetId="68">#REF!</definedName>
    <definedName name="__DEG1" localSheetId="69">#REF!</definedName>
    <definedName name="__DEG1" localSheetId="70">#REF!</definedName>
    <definedName name="__DEG1" localSheetId="10">#REF!</definedName>
    <definedName name="__DEG1" localSheetId="71">#REF!</definedName>
    <definedName name="__DEG1" localSheetId="75">#REF!</definedName>
    <definedName name="__DEG1" localSheetId="77">#REF!</definedName>
    <definedName name="__DEG1" localSheetId="78">#REF!</definedName>
    <definedName name="__DEG1" localSheetId="79">#REF!</definedName>
    <definedName name="__DEG1" localSheetId="80">#REF!</definedName>
    <definedName name="__DEG1" localSheetId="11">#REF!</definedName>
    <definedName name="__DEG1" localSheetId="83">#REF!</definedName>
    <definedName name="__DEG1" localSheetId="84">#REF!</definedName>
    <definedName name="__DEG1" localSheetId="13">#REF!</definedName>
    <definedName name="__DEG1" localSheetId="14">#REF!</definedName>
    <definedName name="__DEG1" localSheetId="15">#REF!</definedName>
    <definedName name="__DEG1">#REF!</definedName>
    <definedName name="__DKR1" localSheetId="56">#REF!</definedName>
    <definedName name="__DKR1" localSheetId="21">#REF!</definedName>
    <definedName name="__DKR1" localSheetId="20">#REF!</definedName>
    <definedName name="__DKR1" localSheetId="22">#REF!</definedName>
    <definedName name="__DKR1" localSheetId="27">#REF!</definedName>
    <definedName name="__DKR1" localSheetId="29">#REF!</definedName>
    <definedName name="__DKR1" localSheetId="1">#REF!</definedName>
    <definedName name="__DKR1" localSheetId="30">#REF!</definedName>
    <definedName name="__DKR1" localSheetId="2">#REF!</definedName>
    <definedName name="__DKR1" localSheetId="55">#REF!</definedName>
    <definedName name="__DKR1" localSheetId="57">#REF!</definedName>
    <definedName name="__DKR1" localSheetId="58">#REF!</definedName>
    <definedName name="__DKR1" localSheetId="4">#REF!</definedName>
    <definedName name="__DKR1" localSheetId="65">#REF!</definedName>
    <definedName name="__DKR1" localSheetId="67">#REF!</definedName>
    <definedName name="__DKR1" localSheetId="68">#REF!</definedName>
    <definedName name="__DKR1" localSheetId="69">#REF!</definedName>
    <definedName name="__DKR1" localSheetId="70">#REF!</definedName>
    <definedName name="__DKR1" localSheetId="71">#REF!</definedName>
    <definedName name="__DKR1" localSheetId="75">#REF!</definedName>
    <definedName name="__DKR1" localSheetId="77">#REF!</definedName>
    <definedName name="__DKR1" localSheetId="78">#REF!</definedName>
    <definedName name="__DKR1" localSheetId="79">#REF!</definedName>
    <definedName name="__DKR1" localSheetId="83">#REF!</definedName>
    <definedName name="__DKR1" localSheetId="84">#REF!</definedName>
    <definedName name="__DKR1">#REF!</definedName>
    <definedName name="__ECU1" localSheetId="56">#REF!</definedName>
    <definedName name="__ECU1" localSheetId="21">#REF!</definedName>
    <definedName name="__ECU1" localSheetId="20">#REF!</definedName>
    <definedName name="__ECU1" localSheetId="22">#REF!</definedName>
    <definedName name="__ECU1" localSheetId="27">#REF!</definedName>
    <definedName name="__ECU1" localSheetId="29">#REF!</definedName>
    <definedName name="__ECU1" localSheetId="1">#REF!</definedName>
    <definedName name="__ECU1" localSheetId="30">#REF!</definedName>
    <definedName name="__ECU1" localSheetId="2">#REF!</definedName>
    <definedName name="__ECU1" localSheetId="55">#REF!</definedName>
    <definedName name="__ECU1" localSheetId="57">#REF!</definedName>
    <definedName name="__ECU1" localSheetId="58">#REF!</definedName>
    <definedName name="__ECU1" localSheetId="4">#REF!</definedName>
    <definedName name="__ECU1" localSheetId="65">#REF!</definedName>
    <definedName name="__ECU1" localSheetId="67">#REF!</definedName>
    <definedName name="__ECU1" localSheetId="68">#REF!</definedName>
    <definedName name="__ECU1" localSheetId="69">#REF!</definedName>
    <definedName name="__ECU1" localSheetId="70">#REF!</definedName>
    <definedName name="__ECU1" localSheetId="75">#REF!</definedName>
    <definedName name="__ECU1" localSheetId="77">#REF!</definedName>
    <definedName name="__ECU1" localSheetId="78">#REF!</definedName>
    <definedName name="__ECU1" localSheetId="79">#REF!</definedName>
    <definedName name="__ECU1" localSheetId="83">#REF!</definedName>
    <definedName name="__ECU1" localSheetId="84">#REF!</definedName>
    <definedName name="__ECU1">#REF!</definedName>
    <definedName name="__END94" localSheetId="22">#REF!</definedName>
    <definedName name="__END94" localSheetId="39">#REF!</definedName>
    <definedName name="__END94" localSheetId="2">#REF!</definedName>
    <definedName name="__END94" localSheetId="44">#REF!</definedName>
    <definedName name="__END94" localSheetId="45">#REF!</definedName>
    <definedName name="__END94" localSheetId="4">#REF!</definedName>
    <definedName name="__END94" localSheetId="77">#REF!</definedName>
    <definedName name="__END94" localSheetId="78">#REF!</definedName>
    <definedName name="__END94" localSheetId="79">#REF!</definedName>
    <definedName name="__END94">#REF!</definedName>
    <definedName name="__ESC1" localSheetId="20">#REF!</definedName>
    <definedName name="__ESC1" localSheetId="22">#REF!</definedName>
    <definedName name="__ESC1" localSheetId="27">#REF!</definedName>
    <definedName name="__ESC1" localSheetId="2">#REF!</definedName>
    <definedName name="__ESC1" localSheetId="4">#REF!</definedName>
    <definedName name="__ESC1" localSheetId="77">#REF!</definedName>
    <definedName name="__ESC1" localSheetId="78">#REF!</definedName>
    <definedName name="__ESC1" localSheetId="79">#REF!</definedName>
    <definedName name="__ESC1">#REF!</definedName>
    <definedName name="__F" localSheetId="27" hidden="1">'[3]Fax a enviar'!#REF!</definedName>
    <definedName name="__F" localSheetId="50" hidden="1">'[3]Fax a enviar'!#REF!</definedName>
    <definedName name="__F" localSheetId="59" hidden="1">'[3]Fax a enviar'!#REF!</definedName>
    <definedName name="__F" localSheetId="66" hidden="1">'[3]Fax a enviar'!#REF!</definedName>
    <definedName name="__F" localSheetId="71" hidden="1">'[3]Fax a enviar'!#REF!</definedName>
    <definedName name="__F" hidden="1">'[3]Fax a enviar'!#REF!</definedName>
    <definedName name="__FAL2" localSheetId="26">#REF!</definedName>
    <definedName name="__FAL2" localSheetId="54">#REF!</definedName>
    <definedName name="__FAL2" localSheetId="56">#REF!</definedName>
    <definedName name="__FAL2" localSheetId="63">#REF!</definedName>
    <definedName name="__FAL2" localSheetId="81">#REF!</definedName>
    <definedName name="__FAL2" localSheetId="9">#REF!</definedName>
    <definedName name="__FAL2" localSheetId="12">#REF!</definedName>
    <definedName name="__FAL2" localSheetId="16">#REF!</definedName>
    <definedName name="__FAL2" localSheetId="18">#REF!</definedName>
    <definedName name="__FAL2" localSheetId="21">#REF!</definedName>
    <definedName name="__FAL2" localSheetId="53">#REF!</definedName>
    <definedName name="__FAL2" localSheetId="17">#REF!</definedName>
    <definedName name="__FAL2" localSheetId="19">#REF!</definedName>
    <definedName name="__FAL2" localSheetId="20">#REF!</definedName>
    <definedName name="__FAL2" localSheetId="22">#REF!</definedName>
    <definedName name="__FAL2" localSheetId="27">#REF!</definedName>
    <definedName name="__FAL2" localSheetId="29">#REF!</definedName>
    <definedName name="__FAL2" localSheetId="1">#REF!</definedName>
    <definedName name="__FAL2" localSheetId="30">#REF!</definedName>
    <definedName name="__FAL2" localSheetId="2">#REF!</definedName>
    <definedName name="__FAL2" localSheetId="55">#REF!</definedName>
    <definedName name="__FAL2" localSheetId="57">#REF!</definedName>
    <definedName name="__FAL2" localSheetId="58">#REF!</definedName>
    <definedName name="__FAL2" localSheetId="4">#REF!</definedName>
    <definedName name="__FAL2" localSheetId="65">#REF!</definedName>
    <definedName name="__FAL2" localSheetId="67">#REF!</definedName>
    <definedName name="__FAL2" localSheetId="68">#REF!</definedName>
    <definedName name="__FAL2" localSheetId="69">#REF!</definedName>
    <definedName name="__FAL2" localSheetId="70">#REF!</definedName>
    <definedName name="__FAL2" localSheetId="10">#REF!</definedName>
    <definedName name="__FAL2" localSheetId="71">#REF!</definedName>
    <definedName name="__FAL2" localSheetId="75">#REF!</definedName>
    <definedName name="__FAL2" localSheetId="77">#REF!</definedName>
    <definedName name="__FAL2" localSheetId="78">#REF!</definedName>
    <definedName name="__FAL2" localSheetId="79">#REF!</definedName>
    <definedName name="__FAL2" localSheetId="80">#REF!</definedName>
    <definedName name="__FAL2" localSheetId="11">#REF!</definedName>
    <definedName name="__FAL2" localSheetId="83">#REF!</definedName>
    <definedName name="__FAL2" localSheetId="84">#REF!</definedName>
    <definedName name="__FAL2" localSheetId="13">#REF!</definedName>
    <definedName name="__FAL2" localSheetId="14">#REF!</definedName>
    <definedName name="__FAL2" localSheetId="15">#REF!</definedName>
    <definedName name="__FAL2">#REF!</definedName>
    <definedName name="__FAL3" localSheetId="56">#REF!</definedName>
    <definedName name="__FAL3" localSheetId="21">#REF!</definedName>
    <definedName name="__FAL3" localSheetId="20">#REF!</definedName>
    <definedName name="__FAL3" localSheetId="22">#REF!</definedName>
    <definedName name="__FAL3" localSheetId="27">#REF!</definedName>
    <definedName name="__FAL3" localSheetId="29">#REF!</definedName>
    <definedName name="__FAL3" localSheetId="1">#REF!</definedName>
    <definedName name="__FAL3" localSheetId="30">#REF!</definedName>
    <definedName name="__FAL3" localSheetId="2">#REF!</definedName>
    <definedName name="__FAL3" localSheetId="55">#REF!</definedName>
    <definedName name="__FAL3" localSheetId="57">#REF!</definedName>
    <definedName name="__FAL3" localSheetId="58">#REF!</definedName>
    <definedName name="__FAL3" localSheetId="4">#REF!</definedName>
    <definedName name="__FAL3" localSheetId="65">#REF!</definedName>
    <definedName name="__FAL3" localSheetId="67">#REF!</definedName>
    <definedName name="__FAL3" localSheetId="68">#REF!</definedName>
    <definedName name="__FAL3" localSheetId="69">#REF!</definedName>
    <definedName name="__FAL3" localSheetId="70">#REF!</definedName>
    <definedName name="__FAL3" localSheetId="71">#REF!</definedName>
    <definedName name="__FAL3" localSheetId="75">#REF!</definedName>
    <definedName name="__FAL3" localSheetId="77">#REF!</definedName>
    <definedName name="__FAL3" localSheetId="78">#REF!</definedName>
    <definedName name="__FAL3" localSheetId="79">#REF!</definedName>
    <definedName name="__FAL3" localSheetId="83">#REF!</definedName>
    <definedName name="__FAL3" localSheetId="84">#REF!</definedName>
    <definedName name="__FAL3">#REF!</definedName>
    <definedName name="__FAL4" localSheetId="56">#REF!</definedName>
    <definedName name="__FAL4" localSheetId="21">#REF!</definedName>
    <definedName name="__FAL4" localSheetId="20">#REF!</definedName>
    <definedName name="__FAL4" localSheetId="22">#REF!</definedName>
    <definedName name="__FAL4" localSheetId="27">#REF!</definedName>
    <definedName name="__FAL4" localSheetId="29">#REF!</definedName>
    <definedName name="__FAL4" localSheetId="1">#REF!</definedName>
    <definedName name="__FAL4" localSheetId="30">#REF!</definedName>
    <definedName name="__FAL4" localSheetId="2">#REF!</definedName>
    <definedName name="__FAL4" localSheetId="55">#REF!</definedName>
    <definedName name="__FAL4" localSheetId="57">#REF!</definedName>
    <definedName name="__FAL4" localSheetId="58">#REF!</definedName>
    <definedName name="__FAL4" localSheetId="4">#REF!</definedName>
    <definedName name="__FAL4" localSheetId="65">#REF!</definedName>
    <definedName name="__FAL4" localSheetId="67">#REF!</definedName>
    <definedName name="__FAL4" localSheetId="68">#REF!</definedName>
    <definedName name="__FAL4" localSheetId="69">#REF!</definedName>
    <definedName name="__FAL4" localSheetId="70">#REF!</definedName>
    <definedName name="__FAL4" localSheetId="71">#REF!</definedName>
    <definedName name="__FAL4" localSheetId="75">#REF!</definedName>
    <definedName name="__FAL4" localSheetId="77">#REF!</definedName>
    <definedName name="__FAL4" localSheetId="78">#REF!</definedName>
    <definedName name="__FAL4" localSheetId="79">#REF!</definedName>
    <definedName name="__FAL4" localSheetId="83">#REF!</definedName>
    <definedName name="__FAL4" localSheetId="84">#REF!</definedName>
    <definedName name="__FAL4">#REF!</definedName>
    <definedName name="__FAL5" localSheetId="20">#REF!</definedName>
    <definedName name="__FAL5" localSheetId="22">#REF!</definedName>
    <definedName name="__FAL5" localSheetId="27">#REF!</definedName>
    <definedName name="__FAL5" localSheetId="2">#REF!</definedName>
    <definedName name="__FAL5" localSheetId="4">#REF!</definedName>
    <definedName name="__FAL5" localSheetId="77">#REF!</definedName>
    <definedName name="__FAL5" localSheetId="78">#REF!</definedName>
    <definedName name="__FAL5" localSheetId="79">#REF!</definedName>
    <definedName name="__FAL5">#REF!</definedName>
    <definedName name="__FAL6" localSheetId="20">#REF!</definedName>
    <definedName name="__FAL6" localSheetId="22">#REF!</definedName>
    <definedName name="__FAL6" localSheetId="27">#REF!</definedName>
    <definedName name="__FAL6" localSheetId="2">#REF!</definedName>
    <definedName name="__FAL6" localSheetId="4">#REF!</definedName>
    <definedName name="__FAL6" localSheetId="77">#REF!</definedName>
    <definedName name="__FAL6" localSheetId="78">#REF!</definedName>
    <definedName name="__FAL6" localSheetId="79">#REF!</definedName>
    <definedName name="__FAL6">#REF!</definedName>
    <definedName name="__FAL7" localSheetId="20">#REF!</definedName>
    <definedName name="__FAL7" localSheetId="22">#REF!</definedName>
    <definedName name="__FAL7" localSheetId="27">#REF!</definedName>
    <definedName name="__FAL7" localSheetId="2">#REF!</definedName>
    <definedName name="__FAL7" localSheetId="4">#REF!</definedName>
    <definedName name="__FAL7" localSheetId="77">#REF!</definedName>
    <definedName name="__FAL7" localSheetId="78">#REF!</definedName>
    <definedName name="__FAL7" localSheetId="79">#REF!</definedName>
    <definedName name="__FAL7">#REF!</definedName>
    <definedName name="__FMK1" localSheetId="20">#REF!</definedName>
    <definedName name="__FMK1" localSheetId="22">#REF!</definedName>
    <definedName name="__FMK1" localSheetId="27">#REF!</definedName>
    <definedName name="__FMK1" localSheetId="2">#REF!</definedName>
    <definedName name="__FMK1" localSheetId="4">#REF!</definedName>
    <definedName name="__FMK1" localSheetId="77">#REF!</definedName>
    <definedName name="__FMK1" localSheetId="78">#REF!</definedName>
    <definedName name="__FMK1" localSheetId="79">#REF!</definedName>
    <definedName name="__FMK1">#REF!</definedName>
    <definedName name="__IKR1" localSheetId="20">#REF!</definedName>
    <definedName name="__IKR1" localSheetId="22">#REF!</definedName>
    <definedName name="__IKR1" localSheetId="27">#REF!</definedName>
    <definedName name="__IKR1" localSheetId="2">#REF!</definedName>
    <definedName name="__IKR1" localSheetId="4">#REF!</definedName>
    <definedName name="__IKR1" localSheetId="77">#REF!</definedName>
    <definedName name="__IKR1" localSheetId="78">#REF!</definedName>
    <definedName name="__IKR1" localSheetId="79">#REF!</definedName>
    <definedName name="__IKR1">#REF!</definedName>
    <definedName name="__IRP1" localSheetId="20">#REF!</definedName>
    <definedName name="__IRP1" localSheetId="22">#REF!</definedName>
    <definedName name="__IRP1" localSheetId="27">#REF!</definedName>
    <definedName name="__IRP1" localSheetId="2">#REF!</definedName>
    <definedName name="__IRP1" localSheetId="4">#REF!</definedName>
    <definedName name="__IRP1" localSheetId="77">#REF!</definedName>
    <definedName name="__IRP1" localSheetId="78">#REF!</definedName>
    <definedName name="__IRP1" localSheetId="79">#REF!</definedName>
    <definedName name="__IRP1">#REF!</definedName>
    <definedName name="__LIT1" localSheetId="20">#REF!</definedName>
    <definedName name="__LIT1" localSheetId="22">#REF!</definedName>
    <definedName name="__LIT1" localSheetId="27">#REF!</definedName>
    <definedName name="__LIT1" localSheetId="2">#REF!</definedName>
    <definedName name="__LIT1" localSheetId="4">#REF!</definedName>
    <definedName name="__LIT1" localSheetId="77">#REF!</definedName>
    <definedName name="__LIT1" localSheetId="78">#REF!</definedName>
    <definedName name="__LIT1" localSheetId="79">#REF!</definedName>
    <definedName name="__LIT1">#REF!</definedName>
    <definedName name="__MEX1" localSheetId="20">#REF!</definedName>
    <definedName name="__MEX1" localSheetId="22">#REF!</definedName>
    <definedName name="__MEX1" localSheetId="27">#REF!</definedName>
    <definedName name="__MEX1" localSheetId="2">#REF!</definedName>
    <definedName name="__MEX1" localSheetId="4">#REF!</definedName>
    <definedName name="__MEX1" localSheetId="77">#REF!</definedName>
    <definedName name="__MEX1" localSheetId="78">#REF!</definedName>
    <definedName name="__MEX1" localSheetId="79">#REF!</definedName>
    <definedName name="__MEX1">#REF!</definedName>
    <definedName name="__PTA1" localSheetId="20">#REF!</definedName>
    <definedName name="__PTA1" localSheetId="22">#REF!</definedName>
    <definedName name="__PTA1" localSheetId="27">#REF!</definedName>
    <definedName name="__PTA1" localSheetId="2">#REF!</definedName>
    <definedName name="__PTA1" localSheetId="4">#REF!</definedName>
    <definedName name="__PTA1" localSheetId="77">#REF!</definedName>
    <definedName name="__PTA1" localSheetId="78">#REF!</definedName>
    <definedName name="__PTA1" localSheetId="79">#REF!</definedName>
    <definedName name="__PTA1">#REF!</definedName>
    <definedName name="__RES2" localSheetId="27">[19]RES!#REF!</definedName>
    <definedName name="__RES2" localSheetId="39">[19]RES!#REF!</definedName>
    <definedName name="__RES2" localSheetId="44">[19]RES!#REF!</definedName>
    <definedName name="__RES2" localSheetId="45">[19]RES!#REF!</definedName>
    <definedName name="__RES2" localSheetId="50">[19]RES!#REF!</definedName>
    <definedName name="__RES2" localSheetId="59">[19]RES!#REF!</definedName>
    <definedName name="__RES2" localSheetId="66">[19]RES!#REF!</definedName>
    <definedName name="__RES2" localSheetId="71">[19]RES!#REF!</definedName>
    <definedName name="__RES2">[19]RES!#REF!</definedName>
    <definedName name="__ROS1">#N/A</definedName>
    <definedName name="__ROS2">#N/A</definedName>
    <definedName name="__ROS3">#N/A</definedName>
    <definedName name="__ROS4">#N/A</definedName>
    <definedName name="__SAR1" localSheetId="26">#REF!</definedName>
    <definedName name="__SAR1" localSheetId="54">#REF!</definedName>
    <definedName name="__SAR1" localSheetId="56">#REF!</definedName>
    <definedName name="__SAR1" localSheetId="63">#REF!</definedName>
    <definedName name="__SAR1" localSheetId="81">#REF!</definedName>
    <definedName name="__SAR1" localSheetId="9">#REF!</definedName>
    <definedName name="__SAR1" localSheetId="12">#REF!</definedName>
    <definedName name="__SAR1" localSheetId="16">#REF!</definedName>
    <definedName name="__SAR1" localSheetId="18">#REF!</definedName>
    <definedName name="__SAR1" localSheetId="21">#REF!</definedName>
    <definedName name="__SAR1" localSheetId="53">#REF!</definedName>
    <definedName name="__SAR1" localSheetId="17">#REF!</definedName>
    <definedName name="__SAR1" localSheetId="19">#REF!</definedName>
    <definedName name="__SAR1" localSheetId="20">#REF!</definedName>
    <definedName name="__SAR1" localSheetId="22">#REF!</definedName>
    <definedName name="__SAR1" localSheetId="27">#REF!</definedName>
    <definedName name="__SAR1" localSheetId="29">#REF!</definedName>
    <definedName name="__SAR1" localSheetId="1">#REF!</definedName>
    <definedName name="__SAR1" localSheetId="30">#REF!</definedName>
    <definedName name="__SAR1" localSheetId="2">#REF!</definedName>
    <definedName name="__SAR1" localSheetId="55">#REF!</definedName>
    <definedName name="__SAR1" localSheetId="57">#REF!</definedName>
    <definedName name="__SAR1" localSheetId="58">#REF!</definedName>
    <definedName name="__SAR1" localSheetId="4">#REF!</definedName>
    <definedName name="__SAR1" localSheetId="65">#REF!</definedName>
    <definedName name="__SAR1" localSheetId="67">#REF!</definedName>
    <definedName name="__SAR1" localSheetId="68">#REF!</definedName>
    <definedName name="__SAR1" localSheetId="69">#REF!</definedName>
    <definedName name="__SAR1" localSheetId="70">#REF!</definedName>
    <definedName name="__SAR1" localSheetId="10">#REF!</definedName>
    <definedName name="__SAR1" localSheetId="71">#REF!</definedName>
    <definedName name="__SAR1" localSheetId="75">#REF!</definedName>
    <definedName name="__SAR1" localSheetId="77">#REF!</definedName>
    <definedName name="__SAR1" localSheetId="78">#REF!</definedName>
    <definedName name="__SAR1" localSheetId="79">#REF!</definedName>
    <definedName name="__SAR1" localSheetId="80">#REF!</definedName>
    <definedName name="__SAR1" localSheetId="11">#REF!</definedName>
    <definedName name="__SAR1" localSheetId="83">#REF!</definedName>
    <definedName name="__SAR1" localSheetId="84">#REF!</definedName>
    <definedName name="__SAR1" localSheetId="13">#REF!</definedName>
    <definedName name="__SAR1" localSheetId="14">#REF!</definedName>
    <definedName name="__SAR1" localSheetId="15">#REF!</definedName>
    <definedName name="__SAR1">#REF!</definedName>
    <definedName name="__SUM2" localSheetId="56">#REF!</definedName>
    <definedName name="__SUM2" localSheetId="21">#REF!</definedName>
    <definedName name="__SUM2" localSheetId="20">#REF!</definedName>
    <definedName name="__SUM2" localSheetId="22">#REF!</definedName>
    <definedName name="__SUM2" localSheetId="29">#REF!</definedName>
    <definedName name="__SUM2" localSheetId="1">#REF!</definedName>
    <definedName name="__SUM2" localSheetId="30">#REF!</definedName>
    <definedName name="__SUM2" localSheetId="39">#REF!</definedName>
    <definedName name="__SUM2" localSheetId="2">#REF!</definedName>
    <definedName name="__SUM2" localSheetId="44">#REF!</definedName>
    <definedName name="__SUM2" localSheetId="45">#REF!</definedName>
    <definedName name="__SUM2" localSheetId="55">#REF!</definedName>
    <definedName name="__SUM2" localSheetId="57">#REF!</definedName>
    <definedName name="__SUM2" localSheetId="58">#REF!</definedName>
    <definedName name="__SUM2" localSheetId="4">#REF!</definedName>
    <definedName name="__SUM2" localSheetId="65">#REF!</definedName>
    <definedName name="__SUM2" localSheetId="67">#REF!</definedName>
    <definedName name="__SUM2" localSheetId="68">#REF!</definedName>
    <definedName name="__SUM2" localSheetId="69">#REF!</definedName>
    <definedName name="__SUM2" localSheetId="70">#REF!</definedName>
    <definedName name="__SUM2" localSheetId="75">#REF!</definedName>
    <definedName name="__SUM2" localSheetId="77">#REF!</definedName>
    <definedName name="__SUM2" localSheetId="78">#REF!</definedName>
    <definedName name="__SUM2" localSheetId="79">#REF!</definedName>
    <definedName name="__SUM2" localSheetId="83">#REF!</definedName>
    <definedName name="__SUM2" localSheetId="84">#REF!</definedName>
    <definedName name="__SUM2">#REF!</definedName>
    <definedName name="__TAB1" localSheetId="56">#REF!</definedName>
    <definedName name="__TAB1" localSheetId="21">#REF!</definedName>
    <definedName name="__TAB1" localSheetId="22">#REF!</definedName>
    <definedName name="__TAB1" localSheetId="29">#REF!</definedName>
    <definedName name="__TAB1" localSheetId="1">#REF!</definedName>
    <definedName name="__TAB1" localSheetId="30">#REF!</definedName>
    <definedName name="__TAB1" localSheetId="39">#REF!</definedName>
    <definedName name="__TAB1" localSheetId="2">#REF!</definedName>
    <definedName name="__TAB1" localSheetId="44">#REF!</definedName>
    <definedName name="__TAB1" localSheetId="45">#REF!</definedName>
    <definedName name="__TAB1" localSheetId="55">#REF!</definedName>
    <definedName name="__TAB1" localSheetId="57">#REF!</definedName>
    <definedName name="__TAB1" localSheetId="58">#REF!</definedName>
    <definedName name="__TAB1" localSheetId="4">#REF!</definedName>
    <definedName name="__TAB1" localSheetId="65">#REF!</definedName>
    <definedName name="__TAB1" localSheetId="67">#REF!</definedName>
    <definedName name="__TAB1" localSheetId="68">#REF!</definedName>
    <definedName name="__TAB1" localSheetId="69">#REF!</definedName>
    <definedName name="__TAB1" localSheetId="70">#REF!</definedName>
    <definedName name="__TAB1" localSheetId="75">#REF!</definedName>
    <definedName name="__TAB1" localSheetId="77">#REF!</definedName>
    <definedName name="__TAB1" localSheetId="78">#REF!</definedName>
    <definedName name="__TAB1" localSheetId="79">#REF!</definedName>
    <definedName name="__TAB1" localSheetId="83">#REF!</definedName>
    <definedName name="__TAB1" localSheetId="84">#REF!</definedName>
    <definedName name="__TAB1">#REF!</definedName>
    <definedName name="__Tab19" localSheetId="22">#REF!</definedName>
    <definedName name="__Tab19" localSheetId="39">#REF!</definedName>
    <definedName name="__Tab19" localSheetId="2">#REF!</definedName>
    <definedName name="__Tab19" localSheetId="44">#REF!</definedName>
    <definedName name="__Tab19" localSheetId="45">#REF!</definedName>
    <definedName name="__Tab19" localSheetId="4">#REF!</definedName>
    <definedName name="__Tab19" localSheetId="77">#REF!</definedName>
    <definedName name="__Tab19" localSheetId="78">#REF!</definedName>
    <definedName name="__Tab19" localSheetId="79">#REF!</definedName>
    <definedName name="__Tab19">#REF!</definedName>
    <definedName name="__Tab20" localSheetId="22">#REF!</definedName>
    <definedName name="__Tab20" localSheetId="39">#REF!</definedName>
    <definedName name="__Tab20" localSheetId="2">#REF!</definedName>
    <definedName name="__Tab20" localSheetId="44">#REF!</definedName>
    <definedName name="__Tab20" localSheetId="45">#REF!</definedName>
    <definedName name="__Tab20" localSheetId="4">#REF!</definedName>
    <definedName name="__Tab20" localSheetId="77">#REF!</definedName>
    <definedName name="__Tab20" localSheetId="78">#REF!</definedName>
    <definedName name="__Tab20" localSheetId="79">#REF!</definedName>
    <definedName name="__Tab20">#REF!</definedName>
    <definedName name="__Tab21" localSheetId="22">#REF!</definedName>
    <definedName name="__Tab21" localSheetId="39">#REF!</definedName>
    <definedName name="__Tab21" localSheetId="2">#REF!</definedName>
    <definedName name="__Tab21" localSheetId="44">#REF!</definedName>
    <definedName name="__Tab21" localSheetId="45">#REF!</definedName>
    <definedName name="__Tab21" localSheetId="4">#REF!</definedName>
    <definedName name="__Tab21" localSheetId="77">#REF!</definedName>
    <definedName name="__Tab21" localSheetId="78">#REF!</definedName>
    <definedName name="__Tab21" localSheetId="79">#REF!</definedName>
    <definedName name="__Tab21">#REF!</definedName>
    <definedName name="__Tab22" localSheetId="22">#REF!</definedName>
    <definedName name="__Tab22" localSheetId="39">#REF!</definedName>
    <definedName name="__Tab22" localSheetId="2">#REF!</definedName>
    <definedName name="__Tab22" localSheetId="44">#REF!</definedName>
    <definedName name="__Tab22" localSheetId="45">#REF!</definedName>
    <definedName name="__Tab22" localSheetId="4">#REF!</definedName>
    <definedName name="__Tab22" localSheetId="77">#REF!</definedName>
    <definedName name="__Tab22" localSheetId="78">#REF!</definedName>
    <definedName name="__Tab22" localSheetId="79">#REF!</definedName>
    <definedName name="__Tab22">#REF!</definedName>
    <definedName name="__Tab23" localSheetId="22">#REF!</definedName>
    <definedName name="__Tab23" localSheetId="39">#REF!</definedName>
    <definedName name="__Tab23" localSheetId="2">#REF!</definedName>
    <definedName name="__Tab23" localSheetId="44">#REF!</definedName>
    <definedName name="__Tab23" localSheetId="45">#REF!</definedName>
    <definedName name="__Tab23" localSheetId="4">#REF!</definedName>
    <definedName name="__Tab23" localSheetId="77">#REF!</definedName>
    <definedName name="__Tab23" localSheetId="78">#REF!</definedName>
    <definedName name="__Tab23" localSheetId="79">#REF!</definedName>
    <definedName name="__Tab23">#REF!</definedName>
    <definedName name="__Tab24" localSheetId="22">#REF!</definedName>
    <definedName name="__Tab24" localSheetId="39">#REF!</definedName>
    <definedName name="__Tab24" localSheetId="2">#REF!</definedName>
    <definedName name="__Tab24" localSheetId="44">#REF!</definedName>
    <definedName name="__Tab24" localSheetId="45">#REF!</definedName>
    <definedName name="__Tab24" localSheetId="4">#REF!</definedName>
    <definedName name="__Tab24" localSheetId="77">#REF!</definedName>
    <definedName name="__Tab24" localSheetId="78">#REF!</definedName>
    <definedName name="__Tab24" localSheetId="79">#REF!</definedName>
    <definedName name="__Tab24">#REF!</definedName>
    <definedName name="__Tab26" localSheetId="22">#REF!</definedName>
    <definedName name="__Tab26" localSheetId="39">#REF!</definedName>
    <definedName name="__Tab26" localSheetId="2">#REF!</definedName>
    <definedName name="__Tab26" localSheetId="44">#REF!</definedName>
    <definedName name="__Tab26" localSheetId="45">#REF!</definedName>
    <definedName name="__Tab26" localSheetId="4">#REF!</definedName>
    <definedName name="__Tab26" localSheetId="77">#REF!</definedName>
    <definedName name="__Tab26" localSheetId="78">#REF!</definedName>
    <definedName name="__Tab26" localSheetId="79">#REF!</definedName>
    <definedName name="__Tab26">#REF!</definedName>
    <definedName name="__Tab27" localSheetId="22">#REF!</definedName>
    <definedName name="__Tab27" localSheetId="39">#REF!</definedName>
    <definedName name="__Tab27" localSheetId="2">#REF!</definedName>
    <definedName name="__Tab27" localSheetId="44">#REF!</definedName>
    <definedName name="__Tab27" localSheetId="45">#REF!</definedName>
    <definedName name="__Tab27" localSheetId="4">#REF!</definedName>
    <definedName name="__Tab27" localSheetId="77">#REF!</definedName>
    <definedName name="__Tab27" localSheetId="78">#REF!</definedName>
    <definedName name="__Tab27" localSheetId="79">#REF!</definedName>
    <definedName name="__Tab27">#REF!</definedName>
    <definedName name="__Tab28" localSheetId="22">#REF!</definedName>
    <definedName name="__Tab28" localSheetId="39">#REF!</definedName>
    <definedName name="__Tab28" localSheetId="2">#REF!</definedName>
    <definedName name="__Tab28" localSheetId="44">#REF!</definedName>
    <definedName name="__Tab28" localSheetId="45">#REF!</definedName>
    <definedName name="__Tab28" localSheetId="4">#REF!</definedName>
    <definedName name="__Tab28" localSheetId="77">#REF!</definedName>
    <definedName name="__Tab28" localSheetId="78">#REF!</definedName>
    <definedName name="__Tab28" localSheetId="79">#REF!</definedName>
    <definedName name="__Tab28">#REF!</definedName>
    <definedName name="__Tab29" localSheetId="22">#REF!</definedName>
    <definedName name="__Tab29" localSheetId="39">#REF!</definedName>
    <definedName name="__Tab29" localSheetId="2">#REF!</definedName>
    <definedName name="__Tab29" localSheetId="44">#REF!</definedName>
    <definedName name="__Tab29" localSheetId="45">#REF!</definedName>
    <definedName name="__Tab29" localSheetId="4">#REF!</definedName>
    <definedName name="__Tab29" localSheetId="77">#REF!</definedName>
    <definedName name="__Tab29" localSheetId="78">#REF!</definedName>
    <definedName name="__Tab29" localSheetId="79">#REF!</definedName>
    <definedName name="__Tab29">#REF!</definedName>
    <definedName name="__Tab30" localSheetId="22">#REF!</definedName>
    <definedName name="__Tab30" localSheetId="39">#REF!</definedName>
    <definedName name="__Tab30" localSheetId="2">#REF!</definedName>
    <definedName name="__Tab30" localSheetId="44">#REF!</definedName>
    <definedName name="__Tab30" localSheetId="45">#REF!</definedName>
    <definedName name="__Tab30" localSheetId="4">#REF!</definedName>
    <definedName name="__Tab30" localSheetId="77">#REF!</definedName>
    <definedName name="__Tab30" localSheetId="78">#REF!</definedName>
    <definedName name="__Tab30" localSheetId="79">#REF!</definedName>
    <definedName name="__Tab30">#REF!</definedName>
    <definedName name="__Tab31" localSheetId="22">#REF!</definedName>
    <definedName name="__Tab31" localSheetId="39">#REF!</definedName>
    <definedName name="__Tab31" localSheetId="2">#REF!</definedName>
    <definedName name="__Tab31" localSheetId="44">#REF!</definedName>
    <definedName name="__Tab31" localSheetId="45">#REF!</definedName>
    <definedName name="__Tab31" localSheetId="4">#REF!</definedName>
    <definedName name="__Tab31" localSheetId="77">#REF!</definedName>
    <definedName name="__Tab31" localSheetId="78">#REF!</definedName>
    <definedName name="__Tab31" localSheetId="79">#REF!</definedName>
    <definedName name="__Tab31">#REF!</definedName>
    <definedName name="__Tab32" localSheetId="22">#REF!</definedName>
    <definedName name="__Tab32" localSheetId="39">#REF!</definedName>
    <definedName name="__Tab32" localSheetId="2">#REF!</definedName>
    <definedName name="__Tab32" localSheetId="44">#REF!</definedName>
    <definedName name="__Tab32" localSheetId="45">#REF!</definedName>
    <definedName name="__Tab32" localSheetId="4">#REF!</definedName>
    <definedName name="__Tab32" localSheetId="77">#REF!</definedName>
    <definedName name="__Tab32" localSheetId="78">#REF!</definedName>
    <definedName name="__Tab32" localSheetId="79">#REF!</definedName>
    <definedName name="__Tab32">#REF!</definedName>
    <definedName name="__Tab33" localSheetId="22">#REF!</definedName>
    <definedName name="__Tab33" localSheetId="39">#REF!</definedName>
    <definedName name="__Tab33" localSheetId="2">#REF!</definedName>
    <definedName name="__Tab33" localSheetId="44">#REF!</definedName>
    <definedName name="__Tab33" localSheetId="45">#REF!</definedName>
    <definedName name="__Tab33" localSheetId="4">#REF!</definedName>
    <definedName name="__Tab33" localSheetId="77">#REF!</definedName>
    <definedName name="__Tab33" localSheetId="78">#REF!</definedName>
    <definedName name="__Tab33" localSheetId="79">#REF!</definedName>
    <definedName name="__Tab33">#REF!</definedName>
    <definedName name="__Tab34" localSheetId="22">#REF!</definedName>
    <definedName name="__Tab34" localSheetId="39">#REF!</definedName>
    <definedName name="__Tab34" localSheetId="2">#REF!</definedName>
    <definedName name="__Tab34" localSheetId="44">#REF!</definedName>
    <definedName name="__Tab34" localSheetId="45">#REF!</definedName>
    <definedName name="__Tab34" localSheetId="4">#REF!</definedName>
    <definedName name="__Tab34" localSheetId="77">#REF!</definedName>
    <definedName name="__Tab34" localSheetId="78">#REF!</definedName>
    <definedName name="__Tab34" localSheetId="79">#REF!</definedName>
    <definedName name="__Tab34">#REF!</definedName>
    <definedName name="__Tab35" localSheetId="22">#REF!</definedName>
    <definedName name="__Tab35" localSheetId="39">#REF!</definedName>
    <definedName name="__Tab35" localSheetId="2">#REF!</definedName>
    <definedName name="__Tab35" localSheetId="44">#REF!</definedName>
    <definedName name="__Tab35" localSheetId="45">#REF!</definedName>
    <definedName name="__Tab35" localSheetId="4">#REF!</definedName>
    <definedName name="__Tab35" localSheetId="77">#REF!</definedName>
    <definedName name="__Tab35" localSheetId="78">#REF!</definedName>
    <definedName name="__Tab35" localSheetId="79">#REF!</definedName>
    <definedName name="__Tab35">#REF!</definedName>
    <definedName name="__TOT58" localSheetId="26">[2]GROWTH!#REF!</definedName>
    <definedName name="__TOT58" localSheetId="20">[2]GROWTH!#REF!</definedName>
    <definedName name="__TOT58">[2]GROWTH!#REF!</definedName>
    <definedName name="__WB2" localSheetId="54">#REF!</definedName>
    <definedName name="__WB2" localSheetId="56">#REF!</definedName>
    <definedName name="__WB2" localSheetId="63">#REF!</definedName>
    <definedName name="__WB2" localSheetId="81">#REF!</definedName>
    <definedName name="__WB2" localSheetId="9">#REF!</definedName>
    <definedName name="__WB2" localSheetId="12">#REF!</definedName>
    <definedName name="__WB2" localSheetId="16">#REF!</definedName>
    <definedName name="__WB2" localSheetId="18">#REF!</definedName>
    <definedName name="__WB2" localSheetId="21">#REF!</definedName>
    <definedName name="__WB2" localSheetId="53">#REF!</definedName>
    <definedName name="__WB2" localSheetId="17">#REF!</definedName>
    <definedName name="__WB2" localSheetId="19">#REF!</definedName>
    <definedName name="__WB2" localSheetId="20">#REF!</definedName>
    <definedName name="__WB2" localSheetId="22">#REF!</definedName>
    <definedName name="__WB2" localSheetId="29">#REF!</definedName>
    <definedName name="__WB2" localSheetId="1">#REF!</definedName>
    <definedName name="__WB2" localSheetId="30">#REF!</definedName>
    <definedName name="__WB2" localSheetId="39">#REF!</definedName>
    <definedName name="__WB2" localSheetId="2">#REF!</definedName>
    <definedName name="__WB2" localSheetId="44">#REF!</definedName>
    <definedName name="__WB2" localSheetId="45">#REF!</definedName>
    <definedName name="__WB2" localSheetId="55">#REF!</definedName>
    <definedName name="__WB2" localSheetId="57">#REF!</definedName>
    <definedName name="__WB2" localSheetId="58">#REF!</definedName>
    <definedName name="__WB2" localSheetId="4">#REF!</definedName>
    <definedName name="__WB2" localSheetId="65">#REF!</definedName>
    <definedName name="__WB2" localSheetId="67">#REF!</definedName>
    <definedName name="__WB2" localSheetId="68">#REF!</definedName>
    <definedName name="__WB2" localSheetId="69">#REF!</definedName>
    <definedName name="__WB2" localSheetId="70">#REF!</definedName>
    <definedName name="__WB2" localSheetId="10">#REF!</definedName>
    <definedName name="__WB2" localSheetId="75">#REF!</definedName>
    <definedName name="__WB2" localSheetId="77">#REF!</definedName>
    <definedName name="__WB2" localSheetId="78">#REF!</definedName>
    <definedName name="__WB2" localSheetId="79">#REF!</definedName>
    <definedName name="__WB2" localSheetId="80">#REF!</definedName>
    <definedName name="__WB2" localSheetId="11">#REF!</definedName>
    <definedName name="__WB2" localSheetId="83">#REF!</definedName>
    <definedName name="__WB2" localSheetId="84">#REF!</definedName>
    <definedName name="__WB2" localSheetId="13">#REF!</definedName>
    <definedName name="__WB2" localSheetId="14">#REF!</definedName>
    <definedName name="__WB2" localSheetId="1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FA_L" localSheetId="54">#REF!</definedName>
    <definedName name="_10FA_L" localSheetId="56">#REF!</definedName>
    <definedName name="_10FA_L" localSheetId="63">#REF!</definedName>
    <definedName name="_10FA_L" localSheetId="81">#REF!</definedName>
    <definedName name="_10FA_L" localSheetId="9">#REF!</definedName>
    <definedName name="_10FA_L" localSheetId="12">#REF!</definedName>
    <definedName name="_10FA_L" localSheetId="16">#REF!</definedName>
    <definedName name="_10FA_L" localSheetId="18">#REF!</definedName>
    <definedName name="_10FA_L" localSheetId="53">#REF!</definedName>
    <definedName name="_10FA_L" localSheetId="17">#REF!</definedName>
    <definedName name="_10FA_L" localSheetId="19">#REF!</definedName>
    <definedName name="_10FA_L" localSheetId="22">#REF!</definedName>
    <definedName name="_10FA_L" localSheetId="29">#REF!</definedName>
    <definedName name="_10FA_L" localSheetId="1">#REF!</definedName>
    <definedName name="_10FA_L" localSheetId="30">#REF!</definedName>
    <definedName name="_10FA_L" localSheetId="39">#REF!</definedName>
    <definedName name="_10FA_L" localSheetId="2">#REF!</definedName>
    <definedName name="_10FA_L" localSheetId="44">#REF!</definedName>
    <definedName name="_10FA_L" localSheetId="45">#REF!</definedName>
    <definedName name="_10FA_L" localSheetId="50">#REF!</definedName>
    <definedName name="_10FA_L" localSheetId="55">#REF!</definedName>
    <definedName name="_10FA_L" localSheetId="57">#REF!</definedName>
    <definedName name="_10FA_L" localSheetId="58">#REF!</definedName>
    <definedName name="_10FA_L" localSheetId="59">#REF!</definedName>
    <definedName name="_10FA_L" localSheetId="4">#REF!</definedName>
    <definedName name="_10FA_L" localSheetId="65">#REF!</definedName>
    <definedName name="_10FA_L" localSheetId="67">#REF!</definedName>
    <definedName name="_10FA_L" localSheetId="68">#REF!</definedName>
    <definedName name="_10FA_L" localSheetId="69">#REF!</definedName>
    <definedName name="_10FA_L" localSheetId="70">#REF!</definedName>
    <definedName name="_10FA_L" localSheetId="10">#REF!</definedName>
    <definedName name="_10FA_L" localSheetId="75">#REF!</definedName>
    <definedName name="_10FA_L" localSheetId="77">#REF!</definedName>
    <definedName name="_10FA_L" localSheetId="78">#REF!</definedName>
    <definedName name="_10FA_L" localSheetId="79">#REF!</definedName>
    <definedName name="_10FA_L" localSheetId="80">#REF!</definedName>
    <definedName name="_10FA_L" localSheetId="11">#REF!</definedName>
    <definedName name="_10FA_L" localSheetId="83">#REF!</definedName>
    <definedName name="_10FA_L" localSheetId="84">#REF!</definedName>
    <definedName name="_10FA_L" localSheetId="13">#REF!</definedName>
    <definedName name="_10FA_L" localSheetId="14">#REF!</definedName>
    <definedName name="_10FA_L" localSheetId="15">#REF!</definedName>
    <definedName name="_10FA_L">#REF!</definedName>
    <definedName name="_11__123Graph_AFIG_D" localSheetId="26" hidden="1">#REF!</definedName>
    <definedName name="_11__123Graph_AFIG_D" localSheetId="56" hidden="1">#REF!</definedName>
    <definedName name="_11__123Graph_AFIG_D" localSheetId="21" hidden="1">#REF!</definedName>
    <definedName name="_11__123Graph_AFIG_D" localSheetId="20" hidden="1">#REF!</definedName>
    <definedName name="_11__123Graph_AFIG_D" localSheetId="22" hidden="1">#REF!</definedName>
    <definedName name="_11__123Graph_AFIG_D" localSheetId="27" hidden="1">#REF!</definedName>
    <definedName name="_11__123Graph_AFIG_D" localSheetId="29" hidden="1">#REF!</definedName>
    <definedName name="_11__123Graph_AFIG_D" localSheetId="1" hidden="1">#REF!</definedName>
    <definedName name="_11__123Graph_AFIG_D" localSheetId="30" hidden="1">#REF!</definedName>
    <definedName name="_11__123Graph_AFIG_D" localSheetId="2" hidden="1">#REF!</definedName>
    <definedName name="_11__123Graph_AFIG_D" localSheetId="55" hidden="1">#REF!</definedName>
    <definedName name="_11__123Graph_AFIG_D" localSheetId="57" hidden="1">#REF!</definedName>
    <definedName name="_11__123Graph_AFIG_D" localSheetId="58" hidden="1">#REF!</definedName>
    <definedName name="_11__123Graph_AFIG_D" localSheetId="4" hidden="1">#REF!</definedName>
    <definedName name="_11__123Graph_AFIG_D" localSheetId="65" hidden="1">#REF!</definedName>
    <definedName name="_11__123Graph_AFIG_D" localSheetId="67" hidden="1">#REF!</definedName>
    <definedName name="_11__123Graph_AFIG_D" localSheetId="68" hidden="1">#REF!</definedName>
    <definedName name="_11__123Graph_AFIG_D" localSheetId="69" hidden="1">#REF!</definedName>
    <definedName name="_11__123Graph_AFIG_D" localSheetId="70" hidden="1">#REF!</definedName>
    <definedName name="_11__123Graph_AFIG_D" localSheetId="71" hidden="1">#REF!</definedName>
    <definedName name="_11__123Graph_AFIG_D" localSheetId="75" hidden="1">#REF!</definedName>
    <definedName name="_11__123Graph_AFIG_D" localSheetId="77" hidden="1">#REF!</definedName>
    <definedName name="_11__123Graph_AFIG_D" localSheetId="78" hidden="1">#REF!</definedName>
    <definedName name="_11__123Graph_AFIG_D" localSheetId="79" hidden="1">#REF!</definedName>
    <definedName name="_11__123Graph_AFIG_D" localSheetId="83" hidden="1">#REF!</definedName>
    <definedName name="_11__123Graph_AFIG_D" localSheetId="84" hidden="1">#REF!</definedName>
    <definedName name="_11__123Graph_AFIG_D" hidden="1">#REF!</definedName>
    <definedName name="_11GAZ_LIABS" localSheetId="56">#REF!</definedName>
    <definedName name="_11GAZ_LIABS" localSheetId="21">#REF!</definedName>
    <definedName name="_11GAZ_LIABS" localSheetId="22">#REF!</definedName>
    <definedName name="_11GAZ_LIABS" localSheetId="29">#REF!</definedName>
    <definedName name="_11GAZ_LIABS" localSheetId="1">#REF!</definedName>
    <definedName name="_11GAZ_LIABS" localSheetId="30">#REF!</definedName>
    <definedName name="_11GAZ_LIABS" localSheetId="39">#REF!</definedName>
    <definedName name="_11GAZ_LIABS" localSheetId="2">#REF!</definedName>
    <definedName name="_11GAZ_LIABS" localSheetId="44">#REF!</definedName>
    <definedName name="_11GAZ_LIABS" localSheetId="45">#REF!</definedName>
    <definedName name="_11GAZ_LIABS" localSheetId="55">#REF!</definedName>
    <definedName name="_11GAZ_LIABS" localSheetId="57">#REF!</definedName>
    <definedName name="_11GAZ_LIABS" localSheetId="58">#REF!</definedName>
    <definedName name="_11GAZ_LIABS" localSheetId="4">#REF!</definedName>
    <definedName name="_11GAZ_LIABS" localSheetId="65">#REF!</definedName>
    <definedName name="_11GAZ_LIABS" localSheetId="67">#REF!</definedName>
    <definedName name="_11GAZ_LIABS" localSheetId="68">#REF!</definedName>
    <definedName name="_11GAZ_LIABS" localSheetId="69">#REF!</definedName>
    <definedName name="_11GAZ_LIABS" localSheetId="70">#REF!</definedName>
    <definedName name="_11GAZ_LIABS" localSheetId="75">#REF!</definedName>
    <definedName name="_11GAZ_LIABS" localSheetId="77">#REF!</definedName>
    <definedName name="_11GAZ_LIABS" localSheetId="78">#REF!</definedName>
    <definedName name="_11GAZ_LIABS" localSheetId="79">#REF!</definedName>
    <definedName name="_11GAZ_LIABS" localSheetId="83">#REF!</definedName>
    <definedName name="_11GAZ_LIABS" localSheetId="84">#REF!</definedName>
    <definedName name="_11GAZ_LIABS">#REF!</definedName>
    <definedName name="_12__123Graph_AIBA_IBRD" hidden="1">[20]WB!$Q$62:$AK$62</definedName>
    <definedName name="_12INT_RESERVES" localSheetId="54">#REF!</definedName>
    <definedName name="_12INT_RESERVES" localSheetId="56">#REF!</definedName>
    <definedName name="_12INT_RESERVES" localSheetId="63">#REF!</definedName>
    <definedName name="_12INT_RESERVES" localSheetId="81">#REF!</definedName>
    <definedName name="_12INT_RESERVES" localSheetId="9">#REF!</definedName>
    <definedName name="_12INT_RESERVES" localSheetId="12">#REF!</definedName>
    <definedName name="_12INT_RESERVES" localSheetId="16">#REF!</definedName>
    <definedName name="_12INT_RESERVES" localSheetId="18">#REF!</definedName>
    <definedName name="_12INT_RESERVES" localSheetId="21">#REF!</definedName>
    <definedName name="_12INT_RESERVES" localSheetId="53">#REF!</definedName>
    <definedName name="_12INT_RESERVES" localSheetId="17">#REF!</definedName>
    <definedName name="_12INT_RESERVES" localSheetId="19">#REF!</definedName>
    <definedName name="_12INT_RESERVES" localSheetId="20">#REF!</definedName>
    <definedName name="_12INT_RESERVES" localSheetId="22">#REF!</definedName>
    <definedName name="_12INT_RESERVES" localSheetId="29">#REF!</definedName>
    <definedName name="_12INT_RESERVES" localSheetId="1">#REF!</definedName>
    <definedName name="_12INT_RESERVES" localSheetId="30">#REF!</definedName>
    <definedName name="_12INT_RESERVES" localSheetId="39">#REF!</definedName>
    <definedName name="_12INT_RESERVES" localSheetId="2">#REF!</definedName>
    <definedName name="_12INT_RESERVES" localSheetId="44">#REF!</definedName>
    <definedName name="_12INT_RESERVES" localSheetId="45">#REF!</definedName>
    <definedName name="_12INT_RESERVES" localSheetId="55">#REF!</definedName>
    <definedName name="_12INT_RESERVES" localSheetId="57">#REF!</definedName>
    <definedName name="_12INT_RESERVES" localSheetId="58">#REF!</definedName>
    <definedName name="_12INT_RESERVES" localSheetId="4">#REF!</definedName>
    <definedName name="_12INT_RESERVES" localSheetId="65">#REF!</definedName>
    <definedName name="_12INT_RESERVES" localSheetId="67">#REF!</definedName>
    <definedName name="_12INT_RESERVES" localSheetId="68">#REF!</definedName>
    <definedName name="_12INT_RESERVES" localSheetId="69">#REF!</definedName>
    <definedName name="_12INT_RESERVES" localSheetId="70">#REF!</definedName>
    <definedName name="_12INT_RESERVES" localSheetId="10">#REF!</definedName>
    <definedName name="_12INT_RESERVES" localSheetId="75">#REF!</definedName>
    <definedName name="_12INT_RESERVES" localSheetId="77">#REF!</definedName>
    <definedName name="_12INT_RESERVES" localSheetId="78">#REF!</definedName>
    <definedName name="_12INT_RESERVES" localSheetId="79">#REF!</definedName>
    <definedName name="_12INT_RESERVES" localSheetId="80">#REF!</definedName>
    <definedName name="_12INT_RESERVES" localSheetId="11">#REF!</definedName>
    <definedName name="_12INT_RESERVES" localSheetId="83">#REF!</definedName>
    <definedName name="_12INT_RESERVES" localSheetId="84">#REF!</definedName>
    <definedName name="_12INT_RESERVES" localSheetId="13">#REF!</definedName>
    <definedName name="_12INT_RESERVES" localSheetId="14">#REF!</definedName>
    <definedName name="_12INT_RESERVES" localSheetId="15">#REF!</definedName>
    <definedName name="_12INT_RESERVES">#REF!</definedName>
    <definedName name="_15Macros_Import_.qbop" localSheetId="26">[17]!'[Macros Import].qbop'</definedName>
    <definedName name="_15Macros_Import_.qbop" localSheetId="54">[17]!'[Macros Import].qbop'</definedName>
    <definedName name="_15Macros_Import_.qbop" localSheetId="63">[17]!'[Macros Import].qbop'</definedName>
    <definedName name="_15Macros_Import_.qbop" localSheetId="33">[17]!'[Macros Import].qbop'</definedName>
    <definedName name="_15Macros_Import_.qbop" localSheetId="46">[17]!'[Macros Import].qbop'</definedName>
    <definedName name="_15Macros_Import_.qbop" localSheetId="47">[17]!'[Macros Import].qbop'</definedName>
    <definedName name="_15Macros_Import_.qbop" localSheetId="48">[17]!'[Macros Import].qbop'</definedName>
    <definedName name="_15Macros_Import_.qbop" localSheetId="53">[17]!'[Macros Import].qbop'</definedName>
    <definedName name="_15Macros_Import_.qbop" localSheetId="31">[17]!'[Macros Import].qbop'</definedName>
    <definedName name="_15Macros_Import_.qbop" localSheetId="38">[17]!'[Macros Import].qbop'</definedName>
    <definedName name="_15Macros_Import_.qbop" localSheetId="39">[17]!'[Macros Import].qbop'</definedName>
    <definedName name="_15Macros_Import_.qbop" localSheetId="42">[17]!'[Macros Import].qbop'</definedName>
    <definedName name="_15Macros_Import_.qbop" localSheetId="44">[17]!'[Macros Import].qbop'</definedName>
    <definedName name="_15Macros_Import_.qbop" localSheetId="45">[17]!'[Macros Import].qbop'</definedName>
    <definedName name="_15Macros_Import_.qbop" localSheetId="64">[17]!'[Macros Import].qbop'</definedName>
    <definedName name="_15Macros_Import_.qbop" localSheetId="73">[17]!'[Macros Import].qbop'</definedName>
    <definedName name="_15Macros_Import_.qbop" localSheetId="74">[17]!'[Macros Import].qbop'</definedName>
    <definedName name="_15Macros_Import_.qbop">[17]!'[Macros Import].qbop'</definedName>
    <definedName name="_16__123Graph_ATERMS_OF_TRADE" localSheetId="26" hidden="1">#REF!</definedName>
    <definedName name="_16__123Graph_ATERMS_OF_TRADE" localSheetId="54" hidden="1">#REF!</definedName>
    <definedName name="_16__123Graph_ATERMS_OF_TRADE" localSheetId="56" hidden="1">#REF!</definedName>
    <definedName name="_16__123Graph_ATERMS_OF_TRADE" localSheetId="63" hidden="1">#REF!</definedName>
    <definedName name="_16__123Graph_ATERMS_OF_TRADE" localSheetId="81" hidden="1">#REF!</definedName>
    <definedName name="_16__123Graph_ATERMS_OF_TRADE" localSheetId="9" hidden="1">#REF!</definedName>
    <definedName name="_16__123Graph_ATERMS_OF_TRADE" localSheetId="12" hidden="1">#REF!</definedName>
    <definedName name="_16__123Graph_ATERMS_OF_TRADE" localSheetId="16" hidden="1">#REF!</definedName>
    <definedName name="_16__123Graph_ATERMS_OF_TRADE" localSheetId="18" hidden="1">#REF!</definedName>
    <definedName name="_16__123Graph_ATERMS_OF_TRADE" localSheetId="21" hidden="1">#REF!</definedName>
    <definedName name="_16__123Graph_ATERMS_OF_TRADE" localSheetId="53" hidden="1">#REF!</definedName>
    <definedName name="_16__123Graph_ATERMS_OF_TRADE" localSheetId="17" hidden="1">#REF!</definedName>
    <definedName name="_16__123Graph_ATERMS_OF_TRADE" localSheetId="19" hidden="1">#REF!</definedName>
    <definedName name="_16__123Graph_ATERMS_OF_TRADE" localSheetId="20" hidden="1">#REF!</definedName>
    <definedName name="_16__123Graph_ATERMS_OF_TRADE" localSheetId="22" hidden="1">#REF!</definedName>
    <definedName name="_16__123Graph_ATERMS_OF_TRADE" localSheetId="27" hidden="1">#REF!</definedName>
    <definedName name="_16__123Graph_ATERMS_OF_TRADE" localSheetId="29" hidden="1">#REF!</definedName>
    <definedName name="_16__123Graph_ATERMS_OF_TRADE" localSheetId="1" hidden="1">#REF!</definedName>
    <definedName name="_16__123Graph_ATERMS_OF_TRADE" localSheetId="30" hidden="1">#REF!</definedName>
    <definedName name="_16__123Graph_ATERMS_OF_TRADE" localSheetId="2" hidden="1">#REF!</definedName>
    <definedName name="_16__123Graph_ATERMS_OF_TRADE" localSheetId="55" hidden="1">#REF!</definedName>
    <definedName name="_16__123Graph_ATERMS_OF_TRADE" localSheetId="57" hidden="1">#REF!</definedName>
    <definedName name="_16__123Graph_ATERMS_OF_TRADE" localSheetId="58" hidden="1">#REF!</definedName>
    <definedName name="_16__123Graph_ATERMS_OF_TRADE" localSheetId="4" hidden="1">#REF!</definedName>
    <definedName name="_16__123Graph_ATERMS_OF_TRADE" localSheetId="65" hidden="1">#REF!</definedName>
    <definedName name="_16__123Graph_ATERMS_OF_TRADE" localSheetId="67" hidden="1">#REF!</definedName>
    <definedName name="_16__123Graph_ATERMS_OF_TRADE" localSheetId="68" hidden="1">#REF!</definedName>
    <definedName name="_16__123Graph_ATERMS_OF_TRADE" localSheetId="69" hidden="1">#REF!</definedName>
    <definedName name="_16__123Graph_ATERMS_OF_TRADE" localSheetId="70" hidden="1">#REF!</definedName>
    <definedName name="_16__123Graph_ATERMS_OF_TRADE" localSheetId="10" hidden="1">#REF!</definedName>
    <definedName name="_16__123Graph_ATERMS_OF_TRADE" localSheetId="71" hidden="1">#REF!</definedName>
    <definedName name="_16__123Graph_ATERMS_OF_TRADE" localSheetId="75" hidden="1">#REF!</definedName>
    <definedName name="_16__123Graph_ATERMS_OF_TRADE" localSheetId="77" hidden="1">#REF!</definedName>
    <definedName name="_16__123Graph_ATERMS_OF_TRADE" localSheetId="78" hidden="1">#REF!</definedName>
    <definedName name="_16__123Graph_ATERMS_OF_TRADE" localSheetId="79" hidden="1">#REF!</definedName>
    <definedName name="_16__123Graph_ATERMS_OF_TRADE" localSheetId="80" hidden="1">#REF!</definedName>
    <definedName name="_16__123Graph_ATERMS_OF_TRADE" localSheetId="11" hidden="1">#REF!</definedName>
    <definedName name="_16__123Graph_ATERMS_OF_TRADE" localSheetId="83" hidden="1">#REF!</definedName>
    <definedName name="_16__123Graph_ATERMS_OF_TRADE" localSheetId="84" hidden="1">#REF!</definedName>
    <definedName name="_16__123Graph_ATERMS_OF_TRADE" localSheetId="13" hidden="1">#REF!</definedName>
    <definedName name="_16__123Graph_ATERMS_OF_TRADE" localSheetId="14" hidden="1">#REF!</definedName>
    <definedName name="_16__123Graph_ATERMS_OF_TRADE" localSheetId="15" hidden="1">#REF!</definedName>
    <definedName name="_16__123Graph_ATERMS_OF_TRADE" hidden="1">#REF!</definedName>
    <definedName name="_17__123Graph_AWB_ADJ_PRJ" hidden="1">[20]WB!$Q$255:$AK$255</definedName>
    <definedName name="_19__123Graph_BCPI_ER_LOG" localSheetId="26" hidden="1">[20]ER!#REF!</definedName>
    <definedName name="_19__123Graph_BCPI_ER_LOG" localSheetId="54" hidden="1">[20]ER!#REF!</definedName>
    <definedName name="_19__123Graph_BCPI_ER_LOG" localSheetId="56" hidden="1">[20]ER!#REF!</definedName>
    <definedName name="_19__123Graph_BCPI_ER_LOG" localSheetId="63" hidden="1">[20]ER!#REF!</definedName>
    <definedName name="_19__123Graph_BCPI_ER_LOG" localSheetId="81" hidden="1">[20]ER!#REF!</definedName>
    <definedName name="_19__123Graph_BCPI_ER_LOG" localSheetId="9" hidden="1">[20]ER!#REF!</definedName>
    <definedName name="_19__123Graph_BCPI_ER_LOG" localSheetId="12" hidden="1">[20]ER!#REF!</definedName>
    <definedName name="_19__123Graph_BCPI_ER_LOG" localSheetId="16" hidden="1">[20]ER!#REF!</definedName>
    <definedName name="_19__123Graph_BCPI_ER_LOG" localSheetId="18" hidden="1">[20]ER!#REF!</definedName>
    <definedName name="_19__123Graph_BCPI_ER_LOG" localSheetId="21" hidden="1">[20]ER!#REF!</definedName>
    <definedName name="_19__123Graph_BCPI_ER_LOG" localSheetId="53" hidden="1">[20]ER!#REF!</definedName>
    <definedName name="_19__123Graph_BCPI_ER_LOG" localSheetId="17" hidden="1">[20]ER!#REF!</definedName>
    <definedName name="_19__123Graph_BCPI_ER_LOG" localSheetId="19" hidden="1">[20]ER!#REF!</definedName>
    <definedName name="_19__123Graph_BCPI_ER_LOG" localSheetId="20" hidden="1">[20]ER!#REF!</definedName>
    <definedName name="_19__123Graph_BCPI_ER_LOG" localSheetId="29" hidden="1">[20]ER!#REF!</definedName>
    <definedName name="_19__123Graph_BCPI_ER_LOG" localSheetId="1" hidden="1">[20]ER!#REF!</definedName>
    <definedName name="_19__123Graph_BCPI_ER_LOG" localSheetId="30" hidden="1">[20]ER!#REF!</definedName>
    <definedName name="_19__123Graph_BCPI_ER_LOG" localSheetId="31" hidden="1">[20]ER!#REF!</definedName>
    <definedName name="_19__123Graph_BCPI_ER_LOG" localSheetId="50" hidden="1">[20]ER!#REF!</definedName>
    <definedName name="_19__123Graph_BCPI_ER_LOG" localSheetId="55" hidden="1">[20]ER!#REF!</definedName>
    <definedName name="_19__123Graph_BCPI_ER_LOG" localSheetId="57" hidden="1">[20]ER!#REF!</definedName>
    <definedName name="_19__123Graph_BCPI_ER_LOG" localSheetId="58" hidden="1">[20]ER!#REF!</definedName>
    <definedName name="_19__123Graph_BCPI_ER_LOG" localSheetId="59" hidden="1">[20]ER!#REF!</definedName>
    <definedName name="_19__123Graph_BCPI_ER_LOG" localSheetId="64" hidden="1">[20]ER!#REF!</definedName>
    <definedName name="_19__123Graph_BCPI_ER_LOG" localSheetId="65" hidden="1">[20]ER!#REF!</definedName>
    <definedName name="_19__123Graph_BCPI_ER_LOG" localSheetId="67" hidden="1">[20]ER!#REF!</definedName>
    <definedName name="_19__123Graph_BCPI_ER_LOG" localSheetId="68" hidden="1">[20]ER!#REF!</definedName>
    <definedName name="_19__123Graph_BCPI_ER_LOG" localSheetId="69" hidden="1">[20]ER!#REF!</definedName>
    <definedName name="_19__123Graph_BCPI_ER_LOG" localSheetId="70" hidden="1">[20]ER!#REF!</definedName>
    <definedName name="_19__123Graph_BCPI_ER_LOG" localSheetId="10" hidden="1">[20]ER!#REF!</definedName>
    <definedName name="_19__123Graph_BCPI_ER_LOG" localSheetId="71" hidden="1">[20]ER!#REF!</definedName>
    <definedName name="_19__123Graph_BCPI_ER_LOG" localSheetId="72" hidden="1">[20]ER!#REF!</definedName>
    <definedName name="_19__123Graph_BCPI_ER_LOG" localSheetId="75" hidden="1">[20]ER!#REF!</definedName>
    <definedName name="_19__123Graph_BCPI_ER_LOG" localSheetId="76" hidden="1">[20]ER!#REF!</definedName>
    <definedName name="_19__123Graph_BCPI_ER_LOG" localSheetId="77" hidden="1">[20]ER!#REF!</definedName>
    <definedName name="_19__123Graph_BCPI_ER_LOG" localSheetId="78" hidden="1">[20]ER!#REF!</definedName>
    <definedName name="_19__123Graph_BCPI_ER_LOG" localSheetId="79" hidden="1">[20]ER!#REF!</definedName>
    <definedName name="_19__123Graph_BCPI_ER_LOG" localSheetId="80" hidden="1">[20]ER!#REF!</definedName>
    <definedName name="_19__123Graph_BCPI_ER_LOG" localSheetId="11" hidden="1">[20]ER!#REF!</definedName>
    <definedName name="_19__123Graph_BCPI_ER_LOG" localSheetId="83" hidden="1">[20]ER!#REF!</definedName>
    <definedName name="_19__123Graph_BCPI_ER_LOG" localSheetId="84" hidden="1">[20]ER!#REF!</definedName>
    <definedName name="_19__123Graph_BCPI_ER_LOG" localSheetId="13" hidden="1">[20]ER!#REF!</definedName>
    <definedName name="_19__123Graph_BCPI_ER_LOG" localSheetId="14" hidden="1">[20]ER!#REF!</definedName>
    <definedName name="_19__123Graph_BCPI_ER_LOG" localSheetId="15" hidden="1">[20]ER!#REF!</definedName>
    <definedName name="_19__123Graph_BCPI_ER_LOG" hidden="1">[20]ER!#REF!</definedName>
    <definedName name="_1987">#N/A</definedName>
    <definedName name="_1IMPRESION" localSheetId="54">#REF!</definedName>
    <definedName name="_1IMPRESION" localSheetId="56">#REF!</definedName>
    <definedName name="_1IMPRESION" localSheetId="63">#REF!</definedName>
    <definedName name="_1IMPRESION" localSheetId="81">#REF!</definedName>
    <definedName name="_1IMPRESION" localSheetId="9">#REF!</definedName>
    <definedName name="_1IMPRESION" localSheetId="12">#REF!</definedName>
    <definedName name="_1IMPRESION" localSheetId="16">#REF!</definedName>
    <definedName name="_1IMPRESION" localSheetId="18">#REF!</definedName>
    <definedName name="_1IMPRESION" localSheetId="21">#REF!</definedName>
    <definedName name="_1IMPRESION" localSheetId="53">#REF!</definedName>
    <definedName name="_1IMPRESION" localSheetId="17">#REF!</definedName>
    <definedName name="_1IMPRESION" localSheetId="19">#REF!</definedName>
    <definedName name="_1IMPRESION" localSheetId="20">#REF!</definedName>
    <definedName name="_1IMPRESION" localSheetId="22">#REF!</definedName>
    <definedName name="_1IMPRESION" localSheetId="29">#REF!</definedName>
    <definedName name="_1IMPRESION" localSheetId="1">#REF!</definedName>
    <definedName name="_1IMPRESION" localSheetId="30">#REF!</definedName>
    <definedName name="_1IMPRESION" localSheetId="39">#REF!</definedName>
    <definedName name="_1IMPRESION" localSheetId="2">#REF!</definedName>
    <definedName name="_1IMPRESION" localSheetId="44">#REF!</definedName>
    <definedName name="_1IMPRESION" localSheetId="45">#REF!</definedName>
    <definedName name="_1IMPRESION" localSheetId="55">#REF!</definedName>
    <definedName name="_1IMPRESION" localSheetId="57">#REF!</definedName>
    <definedName name="_1IMPRESION" localSheetId="58">#REF!</definedName>
    <definedName name="_1IMPRESION" localSheetId="4">#REF!</definedName>
    <definedName name="_1IMPRESION" localSheetId="65">#REF!</definedName>
    <definedName name="_1IMPRESION" localSheetId="67">#REF!</definedName>
    <definedName name="_1IMPRESION" localSheetId="68">#REF!</definedName>
    <definedName name="_1IMPRESION" localSheetId="69">#REF!</definedName>
    <definedName name="_1IMPRESION" localSheetId="70">#REF!</definedName>
    <definedName name="_1IMPRESION" localSheetId="10">#REF!</definedName>
    <definedName name="_1IMPRESION" localSheetId="75">#REF!</definedName>
    <definedName name="_1IMPRESION" localSheetId="77">#REF!</definedName>
    <definedName name="_1IMPRESION" localSheetId="78">#REF!</definedName>
    <definedName name="_1IMPRESION" localSheetId="79">#REF!</definedName>
    <definedName name="_1IMPRESION" localSheetId="80">#REF!</definedName>
    <definedName name="_1IMPRESION" localSheetId="11">#REF!</definedName>
    <definedName name="_1IMPRESION" localSheetId="83">#REF!</definedName>
    <definedName name="_1IMPRESION" localSheetId="84">#REF!</definedName>
    <definedName name="_1IMPRESION" localSheetId="13">#REF!</definedName>
    <definedName name="_1IMPRESION" localSheetId="14">#REF!</definedName>
    <definedName name="_1IMPRESION" localSheetId="15">#REF!</definedName>
    <definedName name="_1IMPRESION">#REF!</definedName>
    <definedName name="_1r" localSheetId="56">#REF!</definedName>
    <definedName name="_1r" localSheetId="21">#REF!</definedName>
    <definedName name="_1r" localSheetId="20">#REF!</definedName>
    <definedName name="_1r" localSheetId="22">#REF!</definedName>
    <definedName name="_1r" localSheetId="29">#REF!</definedName>
    <definedName name="_1r" localSheetId="1">#REF!</definedName>
    <definedName name="_1r" localSheetId="30">#REF!</definedName>
    <definedName name="_1r" localSheetId="39">#REF!</definedName>
    <definedName name="_1r" localSheetId="2">#REF!</definedName>
    <definedName name="_1r" localSheetId="44">#REF!</definedName>
    <definedName name="_1r" localSheetId="45">#REF!</definedName>
    <definedName name="_1r" localSheetId="55">#REF!</definedName>
    <definedName name="_1r" localSheetId="57">#REF!</definedName>
    <definedName name="_1r" localSheetId="58">#REF!</definedName>
    <definedName name="_1r" localSheetId="4">#REF!</definedName>
    <definedName name="_1r" localSheetId="65">#REF!</definedName>
    <definedName name="_1r" localSheetId="67">#REF!</definedName>
    <definedName name="_1r" localSheetId="68">#REF!</definedName>
    <definedName name="_1r" localSheetId="69">#REF!</definedName>
    <definedName name="_1r" localSheetId="70">#REF!</definedName>
    <definedName name="_1r" localSheetId="75">#REF!</definedName>
    <definedName name="_1r" localSheetId="77">#REF!</definedName>
    <definedName name="_1r" localSheetId="78">#REF!</definedName>
    <definedName name="_1r" localSheetId="79">#REF!</definedName>
    <definedName name="_1r" localSheetId="83">#REF!</definedName>
    <definedName name="_1r" localSheetId="84">#REF!</definedName>
    <definedName name="_1r">#REF!</definedName>
    <definedName name="_2">#N/A</definedName>
    <definedName name="_20__123Graph_BIBA_IBRD" localSheetId="26" hidden="1">[20]WB!#REF!</definedName>
    <definedName name="_20__123Graph_BIBA_IBRD" localSheetId="56" hidden="1">[20]WB!#REF!</definedName>
    <definedName name="_20__123Graph_BIBA_IBRD" localSheetId="21" hidden="1">[20]WB!#REF!</definedName>
    <definedName name="_20__123Graph_BIBA_IBRD" localSheetId="20" hidden="1">[20]WB!#REF!</definedName>
    <definedName name="_20__123Graph_BIBA_IBRD" localSheetId="29" hidden="1">[20]WB!#REF!</definedName>
    <definedName name="_20__123Graph_BIBA_IBRD" localSheetId="1" hidden="1">[20]WB!#REF!</definedName>
    <definedName name="_20__123Graph_BIBA_IBRD" localSheetId="30" hidden="1">[20]WB!#REF!</definedName>
    <definedName name="_20__123Graph_BIBA_IBRD" localSheetId="55" hidden="1">[20]WB!#REF!</definedName>
    <definedName name="_20__123Graph_BIBA_IBRD" localSheetId="57" hidden="1">[20]WB!#REF!</definedName>
    <definedName name="_20__123Graph_BIBA_IBRD" localSheetId="58" hidden="1">[20]WB!#REF!</definedName>
    <definedName name="_20__123Graph_BIBA_IBRD" localSheetId="65" hidden="1">[20]WB!#REF!</definedName>
    <definedName name="_20__123Graph_BIBA_IBRD" localSheetId="67" hidden="1">[20]WB!#REF!</definedName>
    <definedName name="_20__123Graph_BIBA_IBRD" localSheetId="68" hidden="1">[20]WB!#REF!</definedName>
    <definedName name="_20__123Graph_BIBA_IBRD" localSheetId="69" hidden="1">[20]WB!#REF!</definedName>
    <definedName name="_20__123Graph_BIBA_IBRD" localSheetId="70" hidden="1">[20]WB!#REF!</definedName>
    <definedName name="_20__123Graph_BIBA_IBRD" localSheetId="71" hidden="1">[20]WB!#REF!</definedName>
    <definedName name="_20__123Graph_BIBA_IBRD" localSheetId="75" hidden="1">[20]WB!#REF!</definedName>
    <definedName name="_20__123Graph_BIBA_IBRD" localSheetId="77" hidden="1">[20]WB!#REF!</definedName>
    <definedName name="_20__123Graph_BIBA_IBRD" localSheetId="78" hidden="1">[20]WB!#REF!</definedName>
    <definedName name="_20__123Graph_BIBA_IBRD" localSheetId="79" hidden="1">[20]WB!#REF!</definedName>
    <definedName name="_20__123Graph_BIBA_IBRD" localSheetId="83" hidden="1">[20]WB!#REF!</definedName>
    <definedName name="_20__123Graph_BIBA_IBRD" localSheetId="84" hidden="1">[20]WB!#REF!</definedName>
    <definedName name="_20__123Graph_BIBA_IBRD" hidden="1">[20]WB!#REF!</definedName>
    <definedName name="_24__123Graph_BTERMS_OF_TRADE" localSheetId="26" hidden="1">#REF!</definedName>
    <definedName name="_24__123Graph_BTERMS_OF_TRADE" localSheetId="54" hidden="1">#REF!</definedName>
    <definedName name="_24__123Graph_BTERMS_OF_TRADE" localSheetId="56" hidden="1">#REF!</definedName>
    <definedName name="_24__123Graph_BTERMS_OF_TRADE" localSheetId="63" hidden="1">#REF!</definedName>
    <definedName name="_24__123Graph_BTERMS_OF_TRADE" localSheetId="81" hidden="1">#REF!</definedName>
    <definedName name="_24__123Graph_BTERMS_OF_TRADE" localSheetId="9" hidden="1">#REF!</definedName>
    <definedName name="_24__123Graph_BTERMS_OF_TRADE" localSheetId="12" hidden="1">#REF!</definedName>
    <definedName name="_24__123Graph_BTERMS_OF_TRADE" localSheetId="16" hidden="1">#REF!</definedName>
    <definedName name="_24__123Graph_BTERMS_OF_TRADE" localSheetId="18" hidden="1">#REF!</definedName>
    <definedName name="_24__123Graph_BTERMS_OF_TRADE" localSheetId="21" hidden="1">#REF!</definedName>
    <definedName name="_24__123Graph_BTERMS_OF_TRADE" localSheetId="53" hidden="1">#REF!</definedName>
    <definedName name="_24__123Graph_BTERMS_OF_TRADE" localSheetId="17" hidden="1">#REF!</definedName>
    <definedName name="_24__123Graph_BTERMS_OF_TRADE" localSheetId="19" hidden="1">#REF!</definedName>
    <definedName name="_24__123Graph_BTERMS_OF_TRADE" localSheetId="20" hidden="1">#REF!</definedName>
    <definedName name="_24__123Graph_BTERMS_OF_TRADE" localSheetId="22" hidden="1">#REF!</definedName>
    <definedName name="_24__123Graph_BTERMS_OF_TRADE" localSheetId="27" hidden="1">#REF!</definedName>
    <definedName name="_24__123Graph_BTERMS_OF_TRADE" localSheetId="29" hidden="1">#REF!</definedName>
    <definedName name="_24__123Graph_BTERMS_OF_TRADE" localSheetId="1" hidden="1">#REF!</definedName>
    <definedName name="_24__123Graph_BTERMS_OF_TRADE" localSheetId="30" hidden="1">#REF!</definedName>
    <definedName name="_24__123Graph_BTERMS_OF_TRADE" localSheetId="2" hidden="1">#REF!</definedName>
    <definedName name="_24__123Graph_BTERMS_OF_TRADE" localSheetId="55" hidden="1">#REF!</definedName>
    <definedName name="_24__123Graph_BTERMS_OF_TRADE" localSheetId="57" hidden="1">#REF!</definedName>
    <definedName name="_24__123Graph_BTERMS_OF_TRADE" localSheetId="58" hidden="1">#REF!</definedName>
    <definedName name="_24__123Graph_BTERMS_OF_TRADE" localSheetId="4" hidden="1">#REF!</definedName>
    <definedName name="_24__123Graph_BTERMS_OF_TRADE" localSheetId="65" hidden="1">#REF!</definedName>
    <definedName name="_24__123Graph_BTERMS_OF_TRADE" localSheetId="67" hidden="1">#REF!</definedName>
    <definedName name="_24__123Graph_BTERMS_OF_TRADE" localSheetId="68" hidden="1">#REF!</definedName>
    <definedName name="_24__123Graph_BTERMS_OF_TRADE" localSheetId="69" hidden="1">#REF!</definedName>
    <definedName name="_24__123Graph_BTERMS_OF_TRADE" localSheetId="70" hidden="1">#REF!</definedName>
    <definedName name="_24__123Graph_BTERMS_OF_TRADE" localSheetId="10" hidden="1">#REF!</definedName>
    <definedName name="_24__123Graph_BTERMS_OF_TRADE" localSheetId="71" hidden="1">#REF!</definedName>
    <definedName name="_24__123Graph_BTERMS_OF_TRADE" localSheetId="75" hidden="1">#REF!</definedName>
    <definedName name="_24__123Graph_BTERMS_OF_TRADE" localSheetId="77" hidden="1">#REF!</definedName>
    <definedName name="_24__123Graph_BTERMS_OF_TRADE" localSheetId="78" hidden="1">#REF!</definedName>
    <definedName name="_24__123Graph_BTERMS_OF_TRADE" localSheetId="79" hidden="1">#REF!</definedName>
    <definedName name="_24__123Graph_BTERMS_OF_TRADE" localSheetId="80" hidden="1">#REF!</definedName>
    <definedName name="_24__123Graph_BTERMS_OF_TRADE" localSheetId="11" hidden="1">#REF!</definedName>
    <definedName name="_24__123Graph_BTERMS_OF_TRADE" localSheetId="83" hidden="1">#REF!</definedName>
    <definedName name="_24__123Graph_BTERMS_OF_TRADE" localSheetId="84" hidden="1">#REF!</definedName>
    <definedName name="_24__123Graph_BTERMS_OF_TRADE" localSheetId="13" hidden="1">#REF!</definedName>
    <definedName name="_24__123Graph_BTERMS_OF_TRADE" localSheetId="14" hidden="1">#REF!</definedName>
    <definedName name="_24__123Graph_BTERMS_OF_TRADE" localSheetId="15" hidden="1">#REF!</definedName>
    <definedName name="_24__123Graph_BTERMS_OF_TRADE" hidden="1">#REF!</definedName>
    <definedName name="_24Macros_Import_.qbop" localSheetId="26">[21]!'[Macros Import].qbop'</definedName>
    <definedName name="_24Macros_Import_.qbop" localSheetId="54">[21]!'[Macros Import].qbop'</definedName>
    <definedName name="_24Macros_Import_.qbop" localSheetId="63">[21]!'[Macros Import].qbop'</definedName>
    <definedName name="_24Macros_Import_.qbop" localSheetId="33">[21]!'[Macros Import].qbop'</definedName>
    <definedName name="_24Macros_Import_.qbop" localSheetId="46">[21]!'[Macros Import].qbop'</definedName>
    <definedName name="_24Macros_Import_.qbop" localSheetId="47">[21]!'[Macros Import].qbop'</definedName>
    <definedName name="_24Macros_Import_.qbop" localSheetId="48">[21]!'[Macros Import].qbop'</definedName>
    <definedName name="_24Macros_Import_.qbop" localSheetId="53">[21]!'[Macros Import].qbop'</definedName>
    <definedName name="_24Macros_Import_.qbop" localSheetId="31">[21]!'[Macros Import].qbop'</definedName>
    <definedName name="_24Macros_Import_.qbop" localSheetId="38">[21]!'[Macros Import].qbop'</definedName>
    <definedName name="_24Macros_Import_.qbop" localSheetId="39">[21]!'[Macros Import].qbop'</definedName>
    <definedName name="_24Macros_Import_.qbop" localSheetId="42">[21]!'[Macros Import].qbop'</definedName>
    <definedName name="_24Macros_Import_.qbop" localSheetId="44">[21]!'[Macros Import].qbop'</definedName>
    <definedName name="_24Macros_Import_.qbop" localSheetId="45">[21]!'[Macros Import].qbop'</definedName>
    <definedName name="_24Macros_Import_.qbop" localSheetId="64">[21]!'[Macros Import].qbop'</definedName>
    <definedName name="_24Macros_Import_.qbop" localSheetId="73">[21]!'[Macros Import].qbop'</definedName>
    <definedName name="_24Macros_Import_.qbop" localSheetId="74">[21]!'[Macros Import].qbop'</definedName>
    <definedName name="_24Macros_Import_.qbop">[21]!'[Macros Import].qbop'</definedName>
    <definedName name="_25__123Graph_ACPI_ER_LOG" localSheetId="54" hidden="1">[22]ER!#REF!</definedName>
    <definedName name="_25__123Graph_ACPI_ER_LOG" localSheetId="56" hidden="1">[22]ER!#REF!</definedName>
    <definedName name="_25__123Graph_ACPI_ER_LOG" localSheetId="63" hidden="1">[22]ER!#REF!</definedName>
    <definedName name="_25__123Graph_ACPI_ER_LOG" localSheetId="81" hidden="1">[22]ER!#REF!</definedName>
    <definedName name="_25__123Graph_ACPI_ER_LOG" localSheetId="9" hidden="1">[22]ER!#REF!</definedName>
    <definedName name="_25__123Graph_ACPI_ER_LOG" localSheetId="12" hidden="1">[22]ER!#REF!</definedName>
    <definedName name="_25__123Graph_ACPI_ER_LOG" localSheetId="16" hidden="1">[22]ER!#REF!</definedName>
    <definedName name="_25__123Graph_ACPI_ER_LOG" localSheetId="18" hidden="1">[22]ER!#REF!</definedName>
    <definedName name="_25__123Graph_ACPI_ER_LOG" localSheetId="53" hidden="1">[22]ER!#REF!</definedName>
    <definedName name="_25__123Graph_ACPI_ER_LOG" localSheetId="17" hidden="1">[22]ER!#REF!</definedName>
    <definedName name="_25__123Graph_ACPI_ER_LOG" localSheetId="19" hidden="1">[22]ER!#REF!</definedName>
    <definedName name="_25__123Graph_ACPI_ER_LOG" localSheetId="22" hidden="1">[22]ER!#REF!</definedName>
    <definedName name="_25__123Graph_ACPI_ER_LOG" localSheetId="29" hidden="1">[22]ER!#REF!</definedName>
    <definedName name="_25__123Graph_ACPI_ER_LOG" localSheetId="1" hidden="1">[22]ER!#REF!</definedName>
    <definedName name="_25__123Graph_ACPI_ER_LOG" localSheetId="30" hidden="1">[22]ER!#REF!</definedName>
    <definedName name="_25__123Graph_ACPI_ER_LOG" localSheetId="39" hidden="1">[22]ER!#REF!</definedName>
    <definedName name="_25__123Graph_ACPI_ER_LOG" localSheetId="2" hidden="1">[22]ER!#REF!</definedName>
    <definedName name="_25__123Graph_ACPI_ER_LOG" localSheetId="44" hidden="1">[22]ER!#REF!</definedName>
    <definedName name="_25__123Graph_ACPI_ER_LOG" localSheetId="45" hidden="1">[22]ER!#REF!</definedName>
    <definedName name="_25__123Graph_ACPI_ER_LOG" localSheetId="50" hidden="1">[22]ER!#REF!</definedName>
    <definedName name="_25__123Graph_ACPI_ER_LOG" localSheetId="55" hidden="1">[22]ER!#REF!</definedName>
    <definedName name="_25__123Graph_ACPI_ER_LOG" localSheetId="57" hidden="1">[22]ER!#REF!</definedName>
    <definedName name="_25__123Graph_ACPI_ER_LOG" localSheetId="58" hidden="1">[22]ER!#REF!</definedName>
    <definedName name="_25__123Graph_ACPI_ER_LOG" localSheetId="59" hidden="1">[22]ER!#REF!</definedName>
    <definedName name="_25__123Graph_ACPI_ER_LOG" localSheetId="4" hidden="1">[22]ER!#REF!</definedName>
    <definedName name="_25__123Graph_ACPI_ER_LOG" localSheetId="65" hidden="1">[22]ER!#REF!</definedName>
    <definedName name="_25__123Graph_ACPI_ER_LOG" localSheetId="66" hidden="1">[22]ER!#REF!</definedName>
    <definedName name="_25__123Graph_ACPI_ER_LOG" localSheetId="67" hidden="1">[22]ER!#REF!</definedName>
    <definedName name="_25__123Graph_ACPI_ER_LOG" localSheetId="68" hidden="1">[22]ER!#REF!</definedName>
    <definedName name="_25__123Graph_ACPI_ER_LOG" localSheetId="69" hidden="1">[22]ER!#REF!</definedName>
    <definedName name="_25__123Graph_ACPI_ER_LOG" localSheetId="70" hidden="1">[22]ER!#REF!</definedName>
    <definedName name="_25__123Graph_ACPI_ER_LOG" localSheetId="10" hidden="1">[22]ER!#REF!</definedName>
    <definedName name="_25__123Graph_ACPI_ER_LOG" localSheetId="71" hidden="1">[22]ER!#REF!</definedName>
    <definedName name="_25__123Graph_ACPI_ER_LOG" localSheetId="75" hidden="1">[22]ER!#REF!</definedName>
    <definedName name="_25__123Graph_ACPI_ER_LOG" localSheetId="76" hidden="1">[22]ER!#REF!</definedName>
    <definedName name="_25__123Graph_ACPI_ER_LOG" localSheetId="77" hidden="1">[22]ER!#REF!</definedName>
    <definedName name="_25__123Graph_ACPI_ER_LOG" localSheetId="78" hidden="1">[22]ER!#REF!</definedName>
    <definedName name="_25__123Graph_ACPI_ER_LOG" localSheetId="79" hidden="1">[22]ER!#REF!</definedName>
    <definedName name="_25__123Graph_ACPI_ER_LOG" localSheetId="80" hidden="1">[22]ER!#REF!</definedName>
    <definedName name="_25__123Graph_ACPI_ER_LOG" localSheetId="11" hidden="1">[22]ER!#REF!</definedName>
    <definedName name="_25__123Graph_ACPI_ER_LOG" localSheetId="83" hidden="1">[22]ER!#REF!</definedName>
    <definedName name="_25__123Graph_ACPI_ER_LOG" localSheetId="84" hidden="1">[22]ER!#REF!</definedName>
    <definedName name="_25__123Graph_ACPI_ER_LOG" localSheetId="13" hidden="1">[22]ER!#REF!</definedName>
    <definedName name="_25__123Graph_ACPI_ER_LOG" localSheetId="14" hidden="1">[22]ER!#REF!</definedName>
    <definedName name="_25__123Graph_ACPI_ER_LOG" localSheetId="15" hidden="1">[22]ER!#REF!</definedName>
    <definedName name="_25__123Graph_ACPI_ER_LOG" hidden="1">[22]ER!#REF!</definedName>
    <definedName name="_25__123Graph_BWB_ADJ_PRJ" hidden="1">[20]WB!$Q$257:$AK$257</definedName>
    <definedName name="_26__123Graph_BCPI_ER_LOG" localSheetId="54" hidden="1">[22]ER!#REF!</definedName>
    <definedName name="_26__123Graph_BCPI_ER_LOG" localSheetId="56" hidden="1">[22]ER!#REF!</definedName>
    <definedName name="_26__123Graph_BCPI_ER_LOG" localSheetId="63" hidden="1">[22]ER!#REF!</definedName>
    <definedName name="_26__123Graph_BCPI_ER_LOG" localSheetId="81" hidden="1">[22]ER!#REF!</definedName>
    <definedName name="_26__123Graph_BCPI_ER_LOG" localSheetId="9" hidden="1">[22]ER!#REF!</definedName>
    <definedName name="_26__123Graph_BCPI_ER_LOG" localSheetId="12" hidden="1">[22]ER!#REF!</definedName>
    <definedName name="_26__123Graph_BCPI_ER_LOG" localSheetId="16" hidden="1">[22]ER!#REF!</definedName>
    <definedName name="_26__123Graph_BCPI_ER_LOG" localSheetId="18" hidden="1">[22]ER!#REF!</definedName>
    <definedName name="_26__123Graph_BCPI_ER_LOG" localSheetId="53" hidden="1">[22]ER!#REF!</definedName>
    <definedName name="_26__123Graph_BCPI_ER_LOG" localSheetId="17" hidden="1">[22]ER!#REF!</definedName>
    <definedName name="_26__123Graph_BCPI_ER_LOG" localSheetId="19" hidden="1">[22]ER!#REF!</definedName>
    <definedName name="_26__123Graph_BCPI_ER_LOG" localSheetId="22" hidden="1">[22]ER!#REF!</definedName>
    <definedName name="_26__123Graph_BCPI_ER_LOG" localSheetId="29" hidden="1">[22]ER!#REF!</definedName>
    <definedName name="_26__123Graph_BCPI_ER_LOG" localSheetId="1" hidden="1">[22]ER!#REF!</definedName>
    <definedName name="_26__123Graph_BCPI_ER_LOG" localSheetId="30" hidden="1">[22]ER!#REF!</definedName>
    <definedName name="_26__123Graph_BCPI_ER_LOG" localSheetId="39" hidden="1">[22]ER!#REF!</definedName>
    <definedName name="_26__123Graph_BCPI_ER_LOG" localSheetId="2" hidden="1">[22]ER!#REF!</definedName>
    <definedName name="_26__123Graph_BCPI_ER_LOG" localSheetId="44" hidden="1">[22]ER!#REF!</definedName>
    <definedName name="_26__123Graph_BCPI_ER_LOG" localSheetId="45" hidden="1">[22]ER!#REF!</definedName>
    <definedName name="_26__123Graph_BCPI_ER_LOG" localSheetId="50" hidden="1">[22]ER!#REF!</definedName>
    <definedName name="_26__123Graph_BCPI_ER_LOG" localSheetId="55" hidden="1">[22]ER!#REF!</definedName>
    <definedName name="_26__123Graph_BCPI_ER_LOG" localSheetId="57" hidden="1">[22]ER!#REF!</definedName>
    <definedName name="_26__123Graph_BCPI_ER_LOG" localSheetId="58" hidden="1">[22]ER!#REF!</definedName>
    <definedName name="_26__123Graph_BCPI_ER_LOG" localSheetId="59" hidden="1">[22]ER!#REF!</definedName>
    <definedName name="_26__123Graph_BCPI_ER_LOG" localSheetId="4" hidden="1">[22]ER!#REF!</definedName>
    <definedName name="_26__123Graph_BCPI_ER_LOG" localSheetId="65" hidden="1">[22]ER!#REF!</definedName>
    <definedName name="_26__123Graph_BCPI_ER_LOG" localSheetId="66" hidden="1">[22]ER!#REF!</definedName>
    <definedName name="_26__123Graph_BCPI_ER_LOG" localSheetId="67" hidden="1">[22]ER!#REF!</definedName>
    <definedName name="_26__123Graph_BCPI_ER_LOG" localSheetId="68" hidden="1">[22]ER!#REF!</definedName>
    <definedName name="_26__123Graph_BCPI_ER_LOG" localSheetId="69" hidden="1">[22]ER!#REF!</definedName>
    <definedName name="_26__123Graph_BCPI_ER_LOG" localSheetId="70" hidden="1">[22]ER!#REF!</definedName>
    <definedName name="_26__123Graph_BCPI_ER_LOG" localSheetId="10" hidden="1">[22]ER!#REF!</definedName>
    <definedName name="_26__123Graph_BCPI_ER_LOG" localSheetId="71" hidden="1">[22]ER!#REF!</definedName>
    <definedName name="_26__123Graph_BCPI_ER_LOG" localSheetId="75" hidden="1">[22]ER!#REF!</definedName>
    <definedName name="_26__123Graph_BCPI_ER_LOG" localSheetId="76" hidden="1">[22]ER!#REF!</definedName>
    <definedName name="_26__123Graph_BCPI_ER_LOG" localSheetId="77" hidden="1">[22]ER!#REF!</definedName>
    <definedName name="_26__123Graph_BCPI_ER_LOG" localSheetId="78" hidden="1">[22]ER!#REF!</definedName>
    <definedName name="_26__123Graph_BCPI_ER_LOG" localSheetId="79" hidden="1">[22]ER!#REF!</definedName>
    <definedName name="_26__123Graph_BCPI_ER_LOG" localSheetId="80" hidden="1">[22]ER!#REF!</definedName>
    <definedName name="_26__123Graph_BCPI_ER_LOG" localSheetId="11" hidden="1">[22]ER!#REF!</definedName>
    <definedName name="_26__123Graph_BCPI_ER_LOG" localSheetId="83" hidden="1">[22]ER!#REF!</definedName>
    <definedName name="_26__123Graph_BCPI_ER_LOG" localSheetId="84" hidden="1">[22]ER!#REF!</definedName>
    <definedName name="_26__123Graph_BCPI_ER_LOG" localSheetId="13" hidden="1">[22]ER!#REF!</definedName>
    <definedName name="_26__123Graph_BCPI_ER_LOG" localSheetId="14" hidden="1">[22]ER!#REF!</definedName>
    <definedName name="_26__123Graph_BCPI_ER_LOG" localSheetId="15" hidden="1">[22]ER!#REF!</definedName>
    <definedName name="_26__123Graph_BCPI_ER_LOG" hidden="1">[22]ER!#REF!</definedName>
    <definedName name="_27__123Graph_ACPI_ER_LOG" localSheetId="54" hidden="1">[11]ER!#REF!</definedName>
    <definedName name="_27__123Graph_ACPI_ER_LOG" localSheetId="56" hidden="1">[11]ER!#REF!</definedName>
    <definedName name="_27__123Graph_ACPI_ER_LOG" localSheetId="63" hidden="1">[11]ER!#REF!</definedName>
    <definedName name="_27__123Graph_ACPI_ER_LOG" localSheetId="81" hidden="1">[11]ER!#REF!</definedName>
    <definedName name="_27__123Graph_ACPI_ER_LOG" localSheetId="9" hidden="1">[11]ER!#REF!</definedName>
    <definedName name="_27__123Graph_ACPI_ER_LOG" localSheetId="12" hidden="1">[11]ER!#REF!</definedName>
    <definedName name="_27__123Graph_ACPI_ER_LOG" localSheetId="16" hidden="1">[11]ER!#REF!</definedName>
    <definedName name="_27__123Graph_ACPI_ER_LOG" localSheetId="18" hidden="1">[11]ER!#REF!</definedName>
    <definedName name="_27__123Graph_ACPI_ER_LOG" localSheetId="53" hidden="1">[11]ER!#REF!</definedName>
    <definedName name="_27__123Graph_ACPI_ER_LOG" localSheetId="17" hidden="1">[11]ER!#REF!</definedName>
    <definedName name="_27__123Graph_ACPI_ER_LOG" localSheetId="19" hidden="1">[11]ER!#REF!</definedName>
    <definedName name="_27__123Graph_ACPI_ER_LOG" localSheetId="22" hidden="1">[11]ER!#REF!</definedName>
    <definedName name="_27__123Graph_ACPI_ER_LOG" localSheetId="29" hidden="1">[11]ER!#REF!</definedName>
    <definedName name="_27__123Graph_ACPI_ER_LOG" localSheetId="1" hidden="1">[11]ER!#REF!</definedName>
    <definedName name="_27__123Graph_ACPI_ER_LOG" localSheetId="30" hidden="1">[11]ER!#REF!</definedName>
    <definedName name="_27__123Graph_ACPI_ER_LOG" localSheetId="39" hidden="1">[11]ER!#REF!</definedName>
    <definedName name="_27__123Graph_ACPI_ER_LOG" localSheetId="2" hidden="1">[11]ER!#REF!</definedName>
    <definedName name="_27__123Graph_ACPI_ER_LOG" localSheetId="44" hidden="1">[11]ER!#REF!</definedName>
    <definedName name="_27__123Graph_ACPI_ER_LOG" localSheetId="45" hidden="1">[11]ER!#REF!</definedName>
    <definedName name="_27__123Graph_ACPI_ER_LOG" localSheetId="50" hidden="1">[11]ER!#REF!</definedName>
    <definedName name="_27__123Graph_ACPI_ER_LOG" localSheetId="55" hidden="1">[11]ER!#REF!</definedName>
    <definedName name="_27__123Graph_ACPI_ER_LOG" localSheetId="57" hidden="1">[11]ER!#REF!</definedName>
    <definedName name="_27__123Graph_ACPI_ER_LOG" localSheetId="58" hidden="1">[11]ER!#REF!</definedName>
    <definedName name="_27__123Graph_ACPI_ER_LOG" localSheetId="59" hidden="1">[11]ER!#REF!</definedName>
    <definedName name="_27__123Graph_ACPI_ER_LOG" localSheetId="4" hidden="1">[11]ER!#REF!</definedName>
    <definedName name="_27__123Graph_ACPI_ER_LOG" localSheetId="65" hidden="1">[11]ER!#REF!</definedName>
    <definedName name="_27__123Graph_ACPI_ER_LOG" localSheetId="67" hidden="1">[11]ER!#REF!</definedName>
    <definedName name="_27__123Graph_ACPI_ER_LOG" localSheetId="68" hidden="1">[11]ER!#REF!</definedName>
    <definedName name="_27__123Graph_ACPI_ER_LOG" localSheetId="69" hidden="1">[11]ER!#REF!</definedName>
    <definedName name="_27__123Graph_ACPI_ER_LOG" localSheetId="70" hidden="1">[11]ER!#REF!</definedName>
    <definedName name="_27__123Graph_ACPI_ER_LOG" localSheetId="10" hidden="1">[11]ER!#REF!</definedName>
    <definedName name="_27__123Graph_ACPI_ER_LOG" localSheetId="75" hidden="1">[11]ER!#REF!</definedName>
    <definedName name="_27__123Graph_ACPI_ER_LOG" localSheetId="76" hidden="1">[11]ER!#REF!</definedName>
    <definedName name="_27__123Graph_ACPI_ER_LOG" localSheetId="77" hidden="1">[11]ER!#REF!</definedName>
    <definedName name="_27__123Graph_ACPI_ER_LOG" localSheetId="78" hidden="1">[11]ER!#REF!</definedName>
    <definedName name="_27__123Graph_ACPI_ER_LOG" localSheetId="79" hidden="1">[11]ER!#REF!</definedName>
    <definedName name="_27__123Graph_ACPI_ER_LOG" localSheetId="80" hidden="1">[11]ER!#REF!</definedName>
    <definedName name="_27__123Graph_ACPI_ER_LOG" localSheetId="11" hidden="1">[11]ER!#REF!</definedName>
    <definedName name="_27__123Graph_ACPI_ER_LOG" localSheetId="83" hidden="1">[11]ER!#REF!</definedName>
    <definedName name="_27__123Graph_ACPI_ER_LOG" localSheetId="84" hidden="1">[11]ER!#REF!</definedName>
    <definedName name="_27__123Graph_ACPI_ER_LOG" localSheetId="13" hidden="1">[11]ER!#REF!</definedName>
    <definedName name="_27__123Graph_ACPI_ER_LOG" localSheetId="14" hidden="1">[11]ER!#REF!</definedName>
    <definedName name="_27__123Graph_ACPI_ER_LOG" localSheetId="15" hidden="1">[11]ER!#REF!</definedName>
    <definedName name="_27__123Graph_ACPI_ER_LOG" hidden="1">[11]ER!#REF!</definedName>
    <definedName name="_27__123Graph_BIBA_IBRD" localSheetId="56" hidden="1">[22]WB!#REF!</definedName>
    <definedName name="_27__123Graph_BIBA_IBRD" localSheetId="29" hidden="1">[22]WB!#REF!</definedName>
    <definedName name="_27__123Graph_BIBA_IBRD" localSheetId="1" hidden="1">[22]WB!#REF!</definedName>
    <definedName name="_27__123Graph_BIBA_IBRD" localSheetId="30" hidden="1">[22]WB!#REF!</definedName>
    <definedName name="_27__123Graph_BIBA_IBRD" localSheetId="39" hidden="1">[22]WB!#REF!</definedName>
    <definedName name="_27__123Graph_BIBA_IBRD" localSheetId="44" hidden="1">[22]WB!#REF!</definedName>
    <definedName name="_27__123Graph_BIBA_IBRD" localSheetId="45" hidden="1">[22]WB!#REF!</definedName>
    <definedName name="_27__123Graph_BIBA_IBRD" localSheetId="50" hidden="1">[22]WB!#REF!</definedName>
    <definedName name="_27__123Graph_BIBA_IBRD" localSheetId="55" hidden="1">[22]WB!#REF!</definedName>
    <definedName name="_27__123Graph_BIBA_IBRD" localSheetId="57" hidden="1">[22]WB!#REF!</definedName>
    <definedName name="_27__123Graph_BIBA_IBRD" localSheetId="58" hidden="1">[22]WB!#REF!</definedName>
    <definedName name="_27__123Graph_BIBA_IBRD" localSheetId="59" hidden="1">[22]WB!#REF!</definedName>
    <definedName name="_27__123Graph_BIBA_IBRD" localSheetId="65" hidden="1">[22]WB!#REF!</definedName>
    <definedName name="_27__123Graph_BIBA_IBRD" localSheetId="67" hidden="1">[22]WB!#REF!</definedName>
    <definedName name="_27__123Graph_BIBA_IBRD" localSheetId="68" hidden="1">[22]WB!#REF!</definedName>
    <definedName name="_27__123Graph_BIBA_IBRD" localSheetId="69" hidden="1">[22]WB!#REF!</definedName>
    <definedName name="_27__123Graph_BIBA_IBRD" localSheetId="70" hidden="1">[22]WB!#REF!</definedName>
    <definedName name="_27__123Graph_BIBA_IBRD" localSheetId="75" hidden="1">[22]WB!#REF!</definedName>
    <definedName name="_27__123Graph_BIBA_IBRD" localSheetId="76" hidden="1">[22]WB!#REF!</definedName>
    <definedName name="_27__123Graph_BIBA_IBRD" localSheetId="77" hidden="1">[22]WB!#REF!</definedName>
    <definedName name="_27__123Graph_BIBA_IBRD" localSheetId="78" hidden="1">[22]WB!#REF!</definedName>
    <definedName name="_27__123Graph_BIBA_IBRD" localSheetId="79" hidden="1">[22]WB!#REF!</definedName>
    <definedName name="_27__123Graph_BIBA_IBRD" localSheetId="83" hidden="1">[22]WB!#REF!</definedName>
    <definedName name="_27__123Graph_BIBA_IBRD" localSheetId="84" hidden="1">[22]WB!#REF!</definedName>
    <definedName name="_27__123Graph_BIBA_IBRD" hidden="1">[22]WB!#REF!</definedName>
    <definedName name="_28B.2_B.3" localSheetId="54">#REF!</definedName>
    <definedName name="_28B.2_B.3" localSheetId="56">#REF!</definedName>
    <definedName name="_28B.2_B.3" localSheetId="63">#REF!</definedName>
    <definedName name="_28B.2_B.3" localSheetId="81">#REF!</definedName>
    <definedName name="_28B.2_B.3" localSheetId="9">#REF!</definedName>
    <definedName name="_28B.2_B.3" localSheetId="12">#REF!</definedName>
    <definedName name="_28B.2_B.3" localSheetId="16">#REF!</definedName>
    <definedName name="_28B.2_B.3" localSheetId="18">#REF!</definedName>
    <definedName name="_28B.2_B.3" localSheetId="21">#REF!</definedName>
    <definedName name="_28B.2_B.3" localSheetId="53">#REF!</definedName>
    <definedName name="_28B.2_B.3" localSheetId="17">#REF!</definedName>
    <definedName name="_28B.2_B.3" localSheetId="19">#REF!</definedName>
    <definedName name="_28B.2_B.3" localSheetId="20">#REF!</definedName>
    <definedName name="_28B.2_B.3" localSheetId="22">#REF!</definedName>
    <definedName name="_28B.2_B.3" localSheetId="29">#REF!</definedName>
    <definedName name="_28B.2_B.3" localSheetId="1">#REF!</definedName>
    <definedName name="_28B.2_B.3" localSheetId="30">#REF!</definedName>
    <definedName name="_28B.2_B.3" localSheetId="39">#REF!</definedName>
    <definedName name="_28B.2_B.3" localSheetId="2">#REF!</definedName>
    <definedName name="_28B.2_B.3" localSheetId="44">#REF!</definedName>
    <definedName name="_28B.2_B.3" localSheetId="45">#REF!</definedName>
    <definedName name="_28B.2_B.3" localSheetId="55">#REF!</definedName>
    <definedName name="_28B.2_B.3" localSheetId="57">#REF!</definedName>
    <definedName name="_28B.2_B.3" localSheetId="58">#REF!</definedName>
    <definedName name="_28B.2_B.3" localSheetId="4">#REF!</definedName>
    <definedName name="_28B.2_B.3" localSheetId="65">#REF!</definedName>
    <definedName name="_28B.2_B.3" localSheetId="67">#REF!</definedName>
    <definedName name="_28B.2_B.3" localSheetId="68">#REF!</definedName>
    <definedName name="_28B.2_B.3" localSheetId="69">#REF!</definedName>
    <definedName name="_28B.2_B.3" localSheetId="70">#REF!</definedName>
    <definedName name="_28B.2_B.3" localSheetId="10">#REF!</definedName>
    <definedName name="_28B.2_B.3" localSheetId="75">#REF!</definedName>
    <definedName name="_28B.2_B.3" localSheetId="77">#REF!</definedName>
    <definedName name="_28B.2_B.3" localSheetId="78">#REF!</definedName>
    <definedName name="_28B.2_B.3" localSheetId="79">#REF!</definedName>
    <definedName name="_28B.2_B.3" localSheetId="80">#REF!</definedName>
    <definedName name="_28B.2_B.3" localSheetId="11">#REF!</definedName>
    <definedName name="_28B.2_B.3" localSheetId="83">#REF!</definedName>
    <definedName name="_28B.2_B.3" localSheetId="84">#REF!</definedName>
    <definedName name="_28B.2_B.3" localSheetId="13">#REF!</definedName>
    <definedName name="_28B.2_B.3" localSheetId="14">#REF!</definedName>
    <definedName name="_28B.2_B.3" localSheetId="15">#REF!</definedName>
    <definedName name="_28B.2_B.3">#REF!</definedName>
    <definedName name="_29__123Graph_XFIG_D" localSheetId="26" hidden="1">#REF!</definedName>
    <definedName name="_29__123Graph_XFIG_D" localSheetId="56" hidden="1">#REF!</definedName>
    <definedName name="_29__123Graph_XFIG_D" localSheetId="21" hidden="1">#REF!</definedName>
    <definedName name="_29__123Graph_XFIG_D" localSheetId="20" hidden="1">#REF!</definedName>
    <definedName name="_29__123Graph_XFIG_D" localSheetId="22" hidden="1">#REF!</definedName>
    <definedName name="_29__123Graph_XFIG_D" localSheetId="27" hidden="1">#REF!</definedName>
    <definedName name="_29__123Graph_XFIG_D" localSheetId="29" hidden="1">#REF!</definedName>
    <definedName name="_29__123Graph_XFIG_D" localSheetId="1" hidden="1">#REF!</definedName>
    <definedName name="_29__123Graph_XFIG_D" localSheetId="30" hidden="1">#REF!</definedName>
    <definedName name="_29__123Graph_XFIG_D" localSheetId="2" hidden="1">#REF!</definedName>
    <definedName name="_29__123Graph_XFIG_D" localSheetId="55" hidden="1">#REF!</definedName>
    <definedName name="_29__123Graph_XFIG_D" localSheetId="57" hidden="1">#REF!</definedName>
    <definedName name="_29__123Graph_XFIG_D" localSheetId="58" hidden="1">#REF!</definedName>
    <definedName name="_29__123Graph_XFIG_D" localSheetId="4" hidden="1">#REF!</definedName>
    <definedName name="_29__123Graph_XFIG_D" localSheetId="65" hidden="1">#REF!</definedName>
    <definedName name="_29__123Graph_XFIG_D" localSheetId="67" hidden="1">#REF!</definedName>
    <definedName name="_29__123Graph_XFIG_D" localSheetId="68" hidden="1">#REF!</definedName>
    <definedName name="_29__123Graph_XFIG_D" localSheetId="69" hidden="1">#REF!</definedName>
    <definedName name="_29__123Graph_XFIG_D" localSheetId="70" hidden="1">#REF!</definedName>
    <definedName name="_29__123Graph_XFIG_D" localSheetId="71" hidden="1">#REF!</definedName>
    <definedName name="_29__123Graph_XFIG_D" localSheetId="75" hidden="1">#REF!</definedName>
    <definedName name="_29__123Graph_XFIG_D" localSheetId="77" hidden="1">#REF!</definedName>
    <definedName name="_29__123Graph_XFIG_D" localSheetId="78" hidden="1">#REF!</definedName>
    <definedName name="_29__123Graph_XFIG_D" localSheetId="79" hidden="1">#REF!</definedName>
    <definedName name="_29__123Graph_XFIG_D" localSheetId="83" hidden="1">#REF!</definedName>
    <definedName name="_29__123Graph_XFIG_D" localSheetId="84" hidden="1">#REF!</definedName>
    <definedName name="_29__123Graph_XFIG_D" hidden="1">#REF!</definedName>
    <definedName name="_29B.4___5" localSheetId="56">#REF!</definedName>
    <definedName name="_29B.4___5" localSheetId="21">#REF!</definedName>
    <definedName name="_29B.4___5" localSheetId="22">#REF!</definedName>
    <definedName name="_29B.4___5" localSheetId="29">#REF!</definedName>
    <definedName name="_29B.4___5" localSheetId="1">#REF!</definedName>
    <definedName name="_29B.4___5" localSheetId="30">#REF!</definedName>
    <definedName name="_29B.4___5" localSheetId="39">#REF!</definedName>
    <definedName name="_29B.4___5" localSheetId="2">#REF!</definedName>
    <definedName name="_29B.4___5" localSheetId="44">#REF!</definedName>
    <definedName name="_29B.4___5" localSheetId="45">#REF!</definedName>
    <definedName name="_29B.4___5" localSheetId="55">#REF!</definedName>
    <definedName name="_29B.4___5" localSheetId="57">#REF!</definedName>
    <definedName name="_29B.4___5" localSheetId="58">#REF!</definedName>
    <definedName name="_29B.4___5" localSheetId="4">#REF!</definedName>
    <definedName name="_29B.4___5" localSheetId="65">#REF!</definedName>
    <definedName name="_29B.4___5" localSheetId="67">#REF!</definedName>
    <definedName name="_29B.4___5" localSheetId="68">#REF!</definedName>
    <definedName name="_29B.4___5" localSheetId="69">#REF!</definedName>
    <definedName name="_29B.4___5" localSheetId="70">#REF!</definedName>
    <definedName name="_29B.4___5" localSheetId="75">#REF!</definedName>
    <definedName name="_29B.4___5" localSheetId="77">#REF!</definedName>
    <definedName name="_29B.4___5" localSheetId="78">#REF!</definedName>
    <definedName name="_29B.4___5" localSheetId="79">#REF!</definedName>
    <definedName name="_29B.4___5" localSheetId="83">#REF!</definedName>
    <definedName name="_29B.4___5" localSheetId="84">#REF!</definedName>
    <definedName name="_29B.4___5">#REF!</definedName>
    <definedName name="_2IMPRESION" localSheetId="22">#REF!</definedName>
    <definedName name="_2IMPRESION" localSheetId="39">#REF!</definedName>
    <definedName name="_2IMPRESION" localSheetId="2">#REF!</definedName>
    <definedName name="_2IMPRESION" localSheetId="44">#REF!</definedName>
    <definedName name="_2IMPRESION" localSheetId="45">#REF!</definedName>
    <definedName name="_2IMPRESION" localSheetId="4">#REF!</definedName>
    <definedName name="_2IMPRESION" localSheetId="77">#REF!</definedName>
    <definedName name="_2IMPRESION" localSheetId="78">#REF!</definedName>
    <definedName name="_2IMPRESION" localSheetId="79">#REF!</definedName>
    <definedName name="_2IMPRESION">#REF!</definedName>
    <definedName name="_2Macros_Import_.qbop" localSheetId="26">[23]!'[Macros Import].qbop'</definedName>
    <definedName name="_2Macros_Import_.qbop" localSheetId="54">[23]!'[Macros Import].qbop'</definedName>
    <definedName name="_2Macros_Import_.qbop" localSheetId="63">[23]!'[Macros Import].qbop'</definedName>
    <definedName name="_2Macros_Import_.qbop" localSheetId="33">[23]!'[Macros Import].qbop'</definedName>
    <definedName name="_2Macros_Import_.qbop" localSheetId="46">[23]!'[Macros Import].qbop'</definedName>
    <definedName name="_2Macros_Import_.qbop" localSheetId="47">[23]!'[Macros Import].qbop'</definedName>
    <definedName name="_2Macros_Import_.qbop" localSheetId="48">[23]!'[Macros Import].qbop'</definedName>
    <definedName name="_2Macros_Import_.qbop" localSheetId="53">[23]!'[Macros Import].qbop'</definedName>
    <definedName name="_2Macros_Import_.qbop" localSheetId="31">[23]!'[Macros Import].qbop'</definedName>
    <definedName name="_2Macros_Import_.qbop" localSheetId="38">[23]!'[Macros Import].qbop'</definedName>
    <definedName name="_2Macros_Import_.qbop" localSheetId="39">[23]!'[Macros Import].qbop'</definedName>
    <definedName name="_2Macros_Import_.qbop" localSheetId="42">[23]!'[Macros Import].qbop'</definedName>
    <definedName name="_2Macros_Import_.qbop" localSheetId="44">[23]!'[Macros Import].qbop'</definedName>
    <definedName name="_2Macros_Import_.qbop" localSheetId="45">[23]!'[Macros Import].qbop'</definedName>
    <definedName name="_2Macros_Import_.qbop" localSheetId="64">[23]!'[Macros Import].qbop'</definedName>
    <definedName name="_2Macros_Import_.qbop" localSheetId="73">[23]!'[Macros Import].qbop'</definedName>
    <definedName name="_2Macros_Import_.qbop" localSheetId="74">[23]!'[Macros Import].qbop'</definedName>
    <definedName name="_2Macros_Import_.qbop">[23]!'[Macros Import].qbop'</definedName>
    <definedName name="_3">#N/A</definedName>
    <definedName name="_3.__No_club_de_París__Después_del_30_Jun_84" localSheetId="54">#REF!</definedName>
    <definedName name="_3.__No_club_de_París__Después_del_30_Jun_84" localSheetId="56">#REF!</definedName>
    <definedName name="_3.__No_club_de_París__Después_del_30_Jun_84" localSheetId="63">#REF!</definedName>
    <definedName name="_3.__No_club_de_París__Después_del_30_Jun_84" localSheetId="81">#REF!</definedName>
    <definedName name="_3.__No_club_de_París__Después_del_30_Jun_84" localSheetId="9">#REF!</definedName>
    <definedName name="_3.__No_club_de_París__Después_del_30_Jun_84" localSheetId="12">#REF!</definedName>
    <definedName name="_3.__No_club_de_París__Después_del_30_Jun_84" localSheetId="16">#REF!</definedName>
    <definedName name="_3.__No_club_de_París__Después_del_30_Jun_84" localSheetId="18">#REF!</definedName>
    <definedName name="_3.__No_club_de_París__Después_del_30_Jun_84" localSheetId="21">#REF!</definedName>
    <definedName name="_3.__No_club_de_París__Después_del_30_Jun_84" localSheetId="53">#REF!</definedName>
    <definedName name="_3.__No_club_de_París__Después_del_30_Jun_84" localSheetId="17">#REF!</definedName>
    <definedName name="_3.__No_club_de_París__Después_del_30_Jun_84" localSheetId="19">#REF!</definedName>
    <definedName name="_3.__No_club_de_París__Después_del_30_Jun_84" localSheetId="20">#REF!</definedName>
    <definedName name="_3.__No_club_de_París__Después_del_30_Jun_84" localSheetId="22">#REF!</definedName>
    <definedName name="_3.__No_club_de_París__Después_del_30_Jun_84" localSheetId="27">#REF!</definedName>
    <definedName name="_3.__No_club_de_París__Después_del_30_Jun_84" localSheetId="29">#REF!</definedName>
    <definedName name="_3.__No_club_de_París__Después_del_30_Jun_84" localSheetId="1">#REF!</definedName>
    <definedName name="_3.__No_club_de_París__Después_del_30_Jun_84" localSheetId="30">#REF!</definedName>
    <definedName name="_3.__No_club_de_París__Después_del_30_Jun_84" localSheetId="2">#REF!</definedName>
    <definedName name="_3.__No_club_de_París__Después_del_30_Jun_84" localSheetId="55">#REF!</definedName>
    <definedName name="_3.__No_club_de_París__Después_del_30_Jun_84" localSheetId="57">#REF!</definedName>
    <definedName name="_3.__No_club_de_París__Después_del_30_Jun_84" localSheetId="58">#REF!</definedName>
    <definedName name="_3.__No_club_de_París__Después_del_30_Jun_84" localSheetId="4">#REF!</definedName>
    <definedName name="_3.__No_club_de_París__Después_del_30_Jun_84" localSheetId="65">#REF!</definedName>
    <definedName name="_3.__No_club_de_París__Después_del_30_Jun_84" localSheetId="67">#REF!</definedName>
    <definedName name="_3.__No_club_de_París__Después_del_30_Jun_84" localSheetId="68">#REF!</definedName>
    <definedName name="_3.__No_club_de_París__Después_del_30_Jun_84" localSheetId="69">#REF!</definedName>
    <definedName name="_3.__No_club_de_París__Después_del_30_Jun_84" localSheetId="70">#REF!</definedName>
    <definedName name="_3.__No_club_de_París__Después_del_30_Jun_84" localSheetId="10">#REF!</definedName>
    <definedName name="_3.__No_club_de_París__Después_del_30_Jun_84" localSheetId="71">#REF!</definedName>
    <definedName name="_3.__No_club_de_París__Después_del_30_Jun_84" localSheetId="75">#REF!</definedName>
    <definedName name="_3.__No_club_de_París__Después_del_30_Jun_84" localSheetId="77">#REF!</definedName>
    <definedName name="_3.__No_club_de_París__Después_del_30_Jun_84" localSheetId="78">#REF!</definedName>
    <definedName name="_3.__No_club_de_París__Después_del_30_Jun_84" localSheetId="79">#REF!</definedName>
    <definedName name="_3.__No_club_de_París__Después_del_30_Jun_84" localSheetId="80">#REF!</definedName>
    <definedName name="_3.__No_club_de_París__Después_del_30_Jun_84" localSheetId="11">#REF!</definedName>
    <definedName name="_3.__No_club_de_París__Después_del_30_Jun_84" localSheetId="83">#REF!</definedName>
    <definedName name="_3.__No_club_de_París__Después_del_30_Jun_84" localSheetId="84">#REF!</definedName>
    <definedName name="_3.__No_club_de_París__Después_del_30_Jun_84" localSheetId="13">#REF!</definedName>
    <definedName name="_3.__No_club_de_París__Después_del_30_Jun_84" localSheetId="14">#REF!</definedName>
    <definedName name="_3.__No_club_de_París__Después_del_30_Jun_84" localSheetId="15">#REF!</definedName>
    <definedName name="_3.__No_club_de_París__Después_del_30_Jun_84">#REF!</definedName>
    <definedName name="_3__123Graph_ACPI_ER_LOG" localSheetId="54" hidden="1">[11]ER!#REF!</definedName>
    <definedName name="_3__123Graph_ACPI_ER_LOG" localSheetId="56" hidden="1">[11]ER!#REF!</definedName>
    <definedName name="_3__123Graph_ACPI_ER_LOG" localSheetId="63" hidden="1">[11]ER!#REF!</definedName>
    <definedName name="_3__123Graph_ACPI_ER_LOG" localSheetId="81" hidden="1">[11]ER!#REF!</definedName>
    <definedName name="_3__123Graph_ACPI_ER_LOG" localSheetId="9" hidden="1">[11]ER!#REF!</definedName>
    <definedName name="_3__123Graph_ACPI_ER_LOG" localSheetId="12" hidden="1">[11]ER!#REF!</definedName>
    <definedName name="_3__123Graph_ACPI_ER_LOG" localSheetId="16" hidden="1">[11]ER!#REF!</definedName>
    <definedName name="_3__123Graph_ACPI_ER_LOG" localSheetId="18" hidden="1">[11]ER!#REF!</definedName>
    <definedName name="_3__123Graph_ACPI_ER_LOG" localSheetId="21" hidden="1">[11]ER!#REF!</definedName>
    <definedName name="_3__123Graph_ACPI_ER_LOG" localSheetId="53" hidden="1">[11]ER!#REF!</definedName>
    <definedName name="_3__123Graph_ACPI_ER_LOG" localSheetId="17" hidden="1">[11]ER!#REF!</definedName>
    <definedName name="_3__123Graph_ACPI_ER_LOG" localSheetId="19" hidden="1">[11]ER!#REF!</definedName>
    <definedName name="_3__123Graph_ACPI_ER_LOG" localSheetId="20" hidden="1">[11]ER!#REF!</definedName>
    <definedName name="_3__123Graph_ACPI_ER_LOG" localSheetId="29" hidden="1">[11]ER!#REF!</definedName>
    <definedName name="_3__123Graph_ACPI_ER_LOG" localSheetId="1" hidden="1">[11]ER!#REF!</definedName>
    <definedName name="_3__123Graph_ACPI_ER_LOG" localSheetId="30" hidden="1">[11]ER!#REF!</definedName>
    <definedName name="_3__123Graph_ACPI_ER_LOG" localSheetId="39" hidden="1">[11]ER!#REF!</definedName>
    <definedName name="_3__123Graph_ACPI_ER_LOG" localSheetId="44" hidden="1">[11]ER!#REF!</definedName>
    <definedName name="_3__123Graph_ACPI_ER_LOG" localSheetId="45" hidden="1">[11]ER!#REF!</definedName>
    <definedName name="_3__123Graph_ACPI_ER_LOG" localSheetId="55" hidden="1">[11]ER!#REF!</definedName>
    <definedName name="_3__123Graph_ACPI_ER_LOG" localSheetId="57" hidden="1">[11]ER!#REF!</definedName>
    <definedName name="_3__123Graph_ACPI_ER_LOG" localSheetId="58" hidden="1">[11]ER!#REF!</definedName>
    <definedName name="_3__123Graph_ACPI_ER_LOG" localSheetId="65" hidden="1">[11]ER!#REF!</definedName>
    <definedName name="_3__123Graph_ACPI_ER_LOG" localSheetId="67" hidden="1">[11]ER!#REF!</definedName>
    <definedName name="_3__123Graph_ACPI_ER_LOG" localSheetId="68" hidden="1">[11]ER!#REF!</definedName>
    <definedName name="_3__123Graph_ACPI_ER_LOG" localSheetId="69" hidden="1">[11]ER!#REF!</definedName>
    <definedName name="_3__123Graph_ACPI_ER_LOG" localSheetId="70" hidden="1">[11]ER!#REF!</definedName>
    <definedName name="_3__123Graph_ACPI_ER_LOG" localSheetId="10" hidden="1">[11]ER!#REF!</definedName>
    <definedName name="_3__123Graph_ACPI_ER_LOG" localSheetId="75" hidden="1">[11]ER!#REF!</definedName>
    <definedName name="_3__123Graph_ACPI_ER_LOG" localSheetId="77" hidden="1">[11]ER!#REF!</definedName>
    <definedName name="_3__123Graph_ACPI_ER_LOG" localSheetId="78" hidden="1">[11]ER!#REF!</definedName>
    <definedName name="_3__123Graph_ACPI_ER_LOG" localSheetId="79" hidden="1">[11]ER!#REF!</definedName>
    <definedName name="_3__123Graph_ACPI_ER_LOG" localSheetId="80" hidden="1">[11]ER!#REF!</definedName>
    <definedName name="_3__123Graph_ACPI_ER_LOG" localSheetId="11" hidden="1">[11]ER!#REF!</definedName>
    <definedName name="_3__123Graph_ACPI_ER_LOG" localSheetId="83" hidden="1">[11]ER!#REF!</definedName>
    <definedName name="_3__123Graph_ACPI_ER_LOG" localSheetId="84" hidden="1">[11]ER!#REF!</definedName>
    <definedName name="_3__123Graph_ACPI_ER_LOG" localSheetId="13" hidden="1">[11]ER!#REF!</definedName>
    <definedName name="_3__123Graph_ACPI_ER_LOG" localSheetId="14" hidden="1">[11]ER!#REF!</definedName>
    <definedName name="_3__123Graph_ACPI_ER_LOG" localSheetId="15" hidden="1">[11]ER!#REF!</definedName>
    <definedName name="_3__123Graph_ACPI_ER_LOG" hidden="1">[11]ER!#REF!</definedName>
    <definedName name="_30__123Graph_XREALEX_WAGE" localSheetId="54" hidden="1">[24]PRIVATE!#REF!</definedName>
    <definedName name="_30__123Graph_XREALEX_WAGE" localSheetId="56" hidden="1">[24]PRIVATE!#REF!</definedName>
    <definedName name="_30__123Graph_XREALEX_WAGE" localSheetId="63" hidden="1">[24]PRIVATE!#REF!</definedName>
    <definedName name="_30__123Graph_XREALEX_WAGE" localSheetId="81" hidden="1">[24]PRIVATE!#REF!</definedName>
    <definedName name="_30__123Graph_XREALEX_WAGE" localSheetId="9" hidden="1">[24]PRIVATE!#REF!</definedName>
    <definedName name="_30__123Graph_XREALEX_WAGE" localSheetId="12" hidden="1">[24]PRIVATE!#REF!</definedName>
    <definedName name="_30__123Graph_XREALEX_WAGE" localSheetId="16" hidden="1">[24]PRIVATE!#REF!</definedName>
    <definedName name="_30__123Graph_XREALEX_WAGE" localSheetId="18" hidden="1">[24]PRIVATE!#REF!</definedName>
    <definedName name="_30__123Graph_XREALEX_WAGE" localSheetId="21" hidden="1">[24]PRIVATE!#REF!</definedName>
    <definedName name="_30__123Graph_XREALEX_WAGE" localSheetId="53" hidden="1">[24]PRIVATE!#REF!</definedName>
    <definedName name="_30__123Graph_XREALEX_WAGE" localSheetId="17" hidden="1">[24]PRIVATE!#REF!</definedName>
    <definedName name="_30__123Graph_XREALEX_WAGE" localSheetId="19" hidden="1">[24]PRIVATE!#REF!</definedName>
    <definedName name="_30__123Graph_XREALEX_WAGE" localSheetId="20" hidden="1">[24]PRIVATE!#REF!</definedName>
    <definedName name="_30__123Graph_XREALEX_WAGE" localSheetId="27" hidden="1">[24]PRIVATE!#REF!</definedName>
    <definedName name="_30__123Graph_XREALEX_WAGE" localSheetId="29" hidden="1">[24]PRIVATE!#REF!</definedName>
    <definedName name="_30__123Graph_XREALEX_WAGE" localSheetId="1" hidden="1">[24]PRIVATE!#REF!</definedName>
    <definedName name="_30__123Graph_XREALEX_WAGE" localSheetId="30" hidden="1">[24]PRIVATE!#REF!</definedName>
    <definedName name="_30__123Graph_XREALEX_WAGE" localSheetId="55" hidden="1">[24]PRIVATE!#REF!</definedName>
    <definedName name="_30__123Graph_XREALEX_WAGE" localSheetId="57" hidden="1">[24]PRIVATE!#REF!</definedName>
    <definedName name="_30__123Graph_XREALEX_WAGE" localSheetId="58" hidden="1">[24]PRIVATE!#REF!</definedName>
    <definedName name="_30__123Graph_XREALEX_WAGE" localSheetId="65" hidden="1">[24]PRIVATE!#REF!</definedName>
    <definedName name="_30__123Graph_XREALEX_WAGE" localSheetId="67" hidden="1">[24]PRIVATE!#REF!</definedName>
    <definedName name="_30__123Graph_XREALEX_WAGE" localSheetId="68" hidden="1">[24]PRIVATE!#REF!</definedName>
    <definedName name="_30__123Graph_XREALEX_WAGE" localSheetId="69" hidden="1">[24]PRIVATE!#REF!</definedName>
    <definedName name="_30__123Graph_XREALEX_WAGE" localSheetId="70" hidden="1">[24]PRIVATE!#REF!</definedName>
    <definedName name="_30__123Graph_XREALEX_WAGE" localSheetId="10" hidden="1">[24]PRIVATE!#REF!</definedName>
    <definedName name="_30__123Graph_XREALEX_WAGE" localSheetId="71" hidden="1">[24]PRIVATE!#REF!</definedName>
    <definedName name="_30__123Graph_XREALEX_WAGE" localSheetId="75" hidden="1">[24]PRIVATE!#REF!</definedName>
    <definedName name="_30__123Graph_XREALEX_WAGE" localSheetId="77" hidden="1">[24]PRIVATE!#REF!</definedName>
    <definedName name="_30__123Graph_XREALEX_WAGE" localSheetId="78" hidden="1">[24]PRIVATE!#REF!</definedName>
    <definedName name="_30__123Graph_XREALEX_WAGE" localSheetId="79" hidden="1">[24]PRIVATE!#REF!</definedName>
    <definedName name="_30__123Graph_XREALEX_WAGE" localSheetId="80" hidden="1">[24]PRIVATE!#REF!</definedName>
    <definedName name="_30__123Graph_XREALEX_WAGE" localSheetId="11" hidden="1">[24]PRIVATE!#REF!</definedName>
    <definedName name="_30__123Graph_XREALEX_WAGE" localSheetId="83" hidden="1">[24]PRIVATE!#REF!</definedName>
    <definedName name="_30__123Graph_XREALEX_WAGE" localSheetId="84" hidden="1">[24]PRIVATE!#REF!</definedName>
    <definedName name="_30__123Graph_XREALEX_WAGE" localSheetId="13" hidden="1">[24]PRIVATE!#REF!</definedName>
    <definedName name="_30__123Graph_XREALEX_WAGE" localSheetId="14" hidden="1">[24]PRIVATE!#REF!</definedName>
    <definedName name="_30__123Graph_XREALEX_WAGE" localSheetId="15" hidden="1">[24]PRIVATE!#REF!</definedName>
    <definedName name="_30__123Graph_XREALEX_WAGE" hidden="1">[24]PRIVATE!#REF!</definedName>
    <definedName name="_30CONSOL_B2" localSheetId="54">#REF!</definedName>
    <definedName name="_30CONSOL_B2" localSheetId="56">#REF!</definedName>
    <definedName name="_30CONSOL_B2" localSheetId="63">#REF!</definedName>
    <definedName name="_30CONSOL_B2" localSheetId="81">#REF!</definedName>
    <definedName name="_30CONSOL_B2" localSheetId="9">#REF!</definedName>
    <definedName name="_30CONSOL_B2" localSheetId="12">#REF!</definedName>
    <definedName name="_30CONSOL_B2" localSheetId="16">#REF!</definedName>
    <definedName name="_30CONSOL_B2" localSheetId="18">#REF!</definedName>
    <definedName name="_30CONSOL_B2" localSheetId="21">#REF!</definedName>
    <definedName name="_30CONSOL_B2" localSheetId="53">#REF!</definedName>
    <definedName name="_30CONSOL_B2" localSheetId="17">#REF!</definedName>
    <definedName name="_30CONSOL_B2" localSheetId="19">#REF!</definedName>
    <definedName name="_30CONSOL_B2" localSheetId="20">#REF!</definedName>
    <definedName name="_30CONSOL_B2" localSheetId="22">#REF!</definedName>
    <definedName name="_30CONSOL_B2" localSheetId="29">#REF!</definedName>
    <definedName name="_30CONSOL_B2" localSheetId="1">#REF!</definedName>
    <definedName name="_30CONSOL_B2" localSheetId="30">#REF!</definedName>
    <definedName name="_30CONSOL_B2" localSheetId="39">#REF!</definedName>
    <definedName name="_30CONSOL_B2" localSheetId="2">#REF!</definedName>
    <definedName name="_30CONSOL_B2" localSheetId="44">#REF!</definedName>
    <definedName name="_30CONSOL_B2" localSheetId="45">#REF!</definedName>
    <definedName name="_30CONSOL_B2" localSheetId="55">#REF!</definedName>
    <definedName name="_30CONSOL_B2" localSheetId="57">#REF!</definedName>
    <definedName name="_30CONSOL_B2" localSheetId="58">#REF!</definedName>
    <definedName name="_30CONSOL_B2" localSheetId="4">#REF!</definedName>
    <definedName name="_30CONSOL_B2" localSheetId="65">#REF!</definedName>
    <definedName name="_30CONSOL_B2" localSheetId="67">#REF!</definedName>
    <definedName name="_30CONSOL_B2" localSheetId="68">#REF!</definedName>
    <definedName name="_30CONSOL_B2" localSheetId="69">#REF!</definedName>
    <definedName name="_30CONSOL_B2" localSheetId="70">#REF!</definedName>
    <definedName name="_30CONSOL_B2" localSheetId="10">#REF!</definedName>
    <definedName name="_30CONSOL_B2" localSheetId="75">#REF!</definedName>
    <definedName name="_30CONSOL_B2" localSheetId="77">#REF!</definedName>
    <definedName name="_30CONSOL_B2" localSheetId="78">#REF!</definedName>
    <definedName name="_30CONSOL_B2" localSheetId="79">#REF!</definedName>
    <definedName name="_30CONSOL_B2" localSheetId="80">#REF!</definedName>
    <definedName name="_30CONSOL_B2" localSheetId="11">#REF!</definedName>
    <definedName name="_30CONSOL_B2" localSheetId="83">#REF!</definedName>
    <definedName name="_30CONSOL_B2" localSheetId="84">#REF!</definedName>
    <definedName name="_30CONSOL_B2" localSheetId="13">#REF!</definedName>
    <definedName name="_30CONSOL_B2" localSheetId="14">#REF!</definedName>
    <definedName name="_30CONSOL_B2" localSheetId="15">#REF!</definedName>
    <definedName name="_30CONSOL_B2">#REF!</definedName>
    <definedName name="_31CONSOL_DEPOSITS" localSheetId="54">'[25]A 11'!#REF!</definedName>
    <definedName name="_31CONSOL_DEPOSITS" localSheetId="56">'[25]A 11'!#REF!</definedName>
    <definedName name="_31CONSOL_DEPOSITS" localSheetId="63">'[25]A 11'!#REF!</definedName>
    <definedName name="_31CONSOL_DEPOSITS" localSheetId="81">'[25]A 11'!#REF!</definedName>
    <definedName name="_31CONSOL_DEPOSITS" localSheetId="9">'[25]A 11'!#REF!</definedName>
    <definedName name="_31CONSOL_DEPOSITS" localSheetId="12">'[25]A 11'!#REF!</definedName>
    <definedName name="_31CONSOL_DEPOSITS" localSheetId="16">'[25]A 11'!#REF!</definedName>
    <definedName name="_31CONSOL_DEPOSITS" localSheetId="18">'[25]A 11'!#REF!</definedName>
    <definedName name="_31CONSOL_DEPOSITS" localSheetId="21">'[25]A 11'!#REF!</definedName>
    <definedName name="_31CONSOL_DEPOSITS" localSheetId="53">'[25]A 11'!#REF!</definedName>
    <definedName name="_31CONSOL_DEPOSITS" localSheetId="17">'[25]A 11'!#REF!</definedName>
    <definedName name="_31CONSOL_DEPOSITS" localSheetId="19">'[25]A 11'!#REF!</definedName>
    <definedName name="_31CONSOL_DEPOSITS" localSheetId="20">'[25]A 11'!#REF!</definedName>
    <definedName name="_31CONSOL_DEPOSITS" localSheetId="29">'[25]A 11'!#REF!</definedName>
    <definedName name="_31CONSOL_DEPOSITS" localSheetId="1">'[25]A 11'!#REF!</definedName>
    <definedName name="_31CONSOL_DEPOSITS" localSheetId="30">'[25]A 11'!#REF!</definedName>
    <definedName name="_31CONSOL_DEPOSITS" localSheetId="39">'[25]A 11'!#REF!</definedName>
    <definedName name="_31CONSOL_DEPOSITS" localSheetId="44">'[25]A 11'!#REF!</definedName>
    <definedName name="_31CONSOL_DEPOSITS" localSheetId="45">'[25]A 11'!#REF!</definedName>
    <definedName name="_31CONSOL_DEPOSITS" localSheetId="55">'[25]A 11'!#REF!</definedName>
    <definedName name="_31CONSOL_DEPOSITS" localSheetId="57">'[25]A 11'!#REF!</definedName>
    <definedName name="_31CONSOL_DEPOSITS" localSheetId="58">'[25]A 11'!#REF!</definedName>
    <definedName name="_31CONSOL_DEPOSITS" localSheetId="65">'[25]A 11'!#REF!</definedName>
    <definedName name="_31CONSOL_DEPOSITS" localSheetId="67">'[25]A 11'!#REF!</definedName>
    <definedName name="_31CONSOL_DEPOSITS" localSheetId="68">'[25]A 11'!#REF!</definedName>
    <definedName name="_31CONSOL_DEPOSITS" localSheetId="69">'[25]A 11'!#REF!</definedName>
    <definedName name="_31CONSOL_DEPOSITS" localSheetId="70">'[25]A 11'!#REF!</definedName>
    <definedName name="_31CONSOL_DEPOSITS" localSheetId="10">'[25]A 11'!#REF!</definedName>
    <definedName name="_31CONSOL_DEPOSITS" localSheetId="75">'[25]A 11'!#REF!</definedName>
    <definedName name="_31CONSOL_DEPOSITS" localSheetId="77">'[25]A 11'!#REF!</definedName>
    <definedName name="_31CONSOL_DEPOSITS" localSheetId="78">'[25]A 11'!#REF!</definedName>
    <definedName name="_31CONSOL_DEPOSITS" localSheetId="79">'[25]A 11'!#REF!</definedName>
    <definedName name="_31CONSOL_DEPOSITS" localSheetId="80">'[25]A 11'!#REF!</definedName>
    <definedName name="_31CONSOL_DEPOSITS" localSheetId="11">'[25]A 11'!#REF!</definedName>
    <definedName name="_31CONSOL_DEPOSITS" localSheetId="83">'[25]A 11'!#REF!</definedName>
    <definedName name="_31CONSOL_DEPOSITS" localSheetId="84">'[25]A 11'!#REF!</definedName>
    <definedName name="_31CONSOL_DEPOSITS" localSheetId="13">'[25]A 11'!#REF!</definedName>
    <definedName name="_31CONSOL_DEPOSITS" localSheetId="14">'[25]A 11'!#REF!</definedName>
    <definedName name="_31CONSOL_DEPOSITS" localSheetId="15">'[25]A 11'!#REF!</definedName>
    <definedName name="_31CONSOL_DEPOSITS">'[25]A 11'!#REF!</definedName>
    <definedName name="_32FA_L" localSheetId="54">#REF!</definedName>
    <definedName name="_32FA_L" localSheetId="56">#REF!</definedName>
    <definedName name="_32FA_L" localSheetId="63">#REF!</definedName>
    <definedName name="_32FA_L" localSheetId="81">#REF!</definedName>
    <definedName name="_32FA_L" localSheetId="9">#REF!</definedName>
    <definedName name="_32FA_L" localSheetId="12">#REF!</definedName>
    <definedName name="_32FA_L" localSheetId="16">#REF!</definedName>
    <definedName name="_32FA_L" localSheetId="18">#REF!</definedName>
    <definedName name="_32FA_L" localSheetId="21">#REF!</definedName>
    <definedName name="_32FA_L" localSheetId="53">#REF!</definedName>
    <definedName name="_32FA_L" localSheetId="17">#REF!</definedName>
    <definedName name="_32FA_L" localSheetId="19">#REF!</definedName>
    <definedName name="_32FA_L" localSheetId="20">#REF!</definedName>
    <definedName name="_32FA_L" localSheetId="22">#REF!</definedName>
    <definedName name="_32FA_L" localSheetId="29">#REF!</definedName>
    <definedName name="_32FA_L" localSheetId="1">#REF!</definedName>
    <definedName name="_32FA_L" localSheetId="30">#REF!</definedName>
    <definedName name="_32FA_L" localSheetId="39">#REF!</definedName>
    <definedName name="_32FA_L" localSheetId="2">#REF!</definedName>
    <definedName name="_32FA_L" localSheetId="44">#REF!</definedName>
    <definedName name="_32FA_L" localSheetId="45">#REF!</definedName>
    <definedName name="_32FA_L" localSheetId="55">#REF!</definedName>
    <definedName name="_32FA_L" localSheetId="57">#REF!</definedName>
    <definedName name="_32FA_L" localSheetId="58">#REF!</definedName>
    <definedName name="_32FA_L" localSheetId="4">#REF!</definedName>
    <definedName name="_32FA_L" localSheetId="65">#REF!</definedName>
    <definedName name="_32FA_L" localSheetId="67">#REF!</definedName>
    <definedName name="_32FA_L" localSheetId="68">#REF!</definedName>
    <definedName name="_32FA_L" localSheetId="69">#REF!</definedName>
    <definedName name="_32FA_L" localSheetId="70">#REF!</definedName>
    <definedName name="_32FA_L" localSheetId="10">#REF!</definedName>
    <definedName name="_32FA_L" localSheetId="75">#REF!</definedName>
    <definedName name="_32FA_L" localSheetId="77">#REF!</definedName>
    <definedName name="_32FA_L" localSheetId="78">#REF!</definedName>
    <definedName name="_32FA_L" localSheetId="79">#REF!</definedName>
    <definedName name="_32FA_L" localSheetId="80">#REF!</definedName>
    <definedName name="_32FA_L" localSheetId="11">#REF!</definedName>
    <definedName name="_32FA_L" localSheetId="83">#REF!</definedName>
    <definedName name="_32FA_L" localSheetId="84">#REF!</definedName>
    <definedName name="_32FA_L" localSheetId="13">#REF!</definedName>
    <definedName name="_32FA_L" localSheetId="14">#REF!</definedName>
    <definedName name="_32FA_L" localSheetId="15">#REF!</definedName>
    <definedName name="_32FA_L">#REF!</definedName>
    <definedName name="_33GAZ_LIABS" localSheetId="56">#REF!</definedName>
    <definedName name="_33GAZ_LIABS" localSheetId="21">#REF!</definedName>
    <definedName name="_33GAZ_LIABS" localSheetId="20">#REF!</definedName>
    <definedName name="_33GAZ_LIABS" localSheetId="22">#REF!</definedName>
    <definedName name="_33GAZ_LIABS" localSheetId="29">#REF!</definedName>
    <definedName name="_33GAZ_LIABS" localSheetId="1">#REF!</definedName>
    <definedName name="_33GAZ_LIABS" localSheetId="30">#REF!</definedName>
    <definedName name="_33GAZ_LIABS" localSheetId="39">#REF!</definedName>
    <definedName name="_33GAZ_LIABS" localSheetId="2">#REF!</definedName>
    <definedName name="_33GAZ_LIABS" localSheetId="44">#REF!</definedName>
    <definedName name="_33GAZ_LIABS" localSheetId="45">#REF!</definedName>
    <definedName name="_33GAZ_LIABS" localSheetId="55">#REF!</definedName>
    <definedName name="_33GAZ_LIABS" localSheetId="57">#REF!</definedName>
    <definedName name="_33GAZ_LIABS" localSheetId="58">#REF!</definedName>
    <definedName name="_33GAZ_LIABS" localSheetId="4">#REF!</definedName>
    <definedName name="_33GAZ_LIABS" localSheetId="65">#REF!</definedName>
    <definedName name="_33GAZ_LIABS" localSheetId="67">#REF!</definedName>
    <definedName name="_33GAZ_LIABS" localSheetId="68">#REF!</definedName>
    <definedName name="_33GAZ_LIABS" localSheetId="69">#REF!</definedName>
    <definedName name="_33GAZ_LIABS" localSheetId="70">#REF!</definedName>
    <definedName name="_33GAZ_LIABS" localSheetId="75">#REF!</definedName>
    <definedName name="_33GAZ_LIABS" localSheetId="77">#REF!</definedName>
    <definedName name="_33GAZ_LIABS" localSheetId="78">#REF!</definedName>
    <definedName name="_33GAZ_LIABS" localSheetId="79">#REF!</definedName>
    <definedName name="_33GAZ_LIABS" localSheetId="83">#REF!</definedName>
    <definedName name="_33GAZ_LIABS" localSheetId="84">#REF!</definedName>
    <definedName name="_33GAZ_LIABS">#REF!</definedName>
    <definedName name="_34__123Graph_XTERMS_OF_TRADE" localSheetId="26" hidden="1">#REF!</definedName>
    <definedName name="_34__123Graph_XTERMS_OF_TRADE" localSheetId="56" hidden="1">#REF!</definedName>
    <definedName name="_34__123Graph_XTERMS_OF_TRADE" localSheetId="21" hidden="1">#REF!</definedName>
    <definedName name="_34__123Graph_XTERMS_OF_TRADE" localSheetId="20" hidden="1">#REF!</definedName>
    <definedName name="_34__123Graph_XTERMS_OF_TRADE" localSheetId="22" hidden="1">#REF!</definedName>
    <definedName name="_34__123Graph_XTERMS_OF_TRADE" localSheetId="27" hidden="1">#REF!</definedName>
    <definedName name="_34__123Graph_XTERMS_OF_TRADE" localSheetId="29" hidden="1">#REF!</definedName>
    <definedName name="_34__123Graph_XTERMS_OF_TRADE" localSheetId="1" hidden="1">#REF!</definedName>
    <definedName name="_34__123Graph_XTERMS_OF_TRADE" localSheetId="30" hidden="1">#REF!</definedName>
    <definedName name="_34__123Graph_XTERMS_OF_TRADE" localSheetId="2" hidden="1">#REF!</definedName>
    <definedName name="_34__123Graph_XTERMS_OF_TRADE" localSheetId="55" hidden="1">#REF!</definedName>
    <definedName name="_34__123Graph_XTERMS_OF_TRADE" localSheetId="57" hidden="1">#REF!</definedName>
    <definedName name="_34__123Graph_XTERMS_OF_TRADE" localSheetId="58" hidden="1">#REF!</definedName>
    <definedName name="_34__123Graph_XTERMS_OF_TRADE" localSheetId="4" hidden="1">#REF!</definedName>
    <definedName name="_34__123Graph_XTERMS_OF_TRADE" localSheetId="65" hidden="1">#REF!</definedName>
    <definedName name="_34__123Graph_XTERMS_OF_TRADE" localSheetId="67" hidden="1">#REF!</definedName>
    <definedName name="_34__123Graph_XTERMS_OF_TRADE" localSheetId="68" hidden="1">#REF!</definedName>
    <definedName name="_34__123Graph_XTERMS_OF_TRADE" localSheetId="69" hidden="1">#REF!</definedName>
    <definedName name="_34__123Graph_XTERMS_OF_TRADE" localSheetId="70" hidden="1">#REF!</definedName>
    <definedName name="_34__123Graph_XTERMS_OF_TRADE" localSheetId="71" hidden="1">#REF!</definedName>
    <definedName name="_34__123Graph_XTERMS_OF_TRADE" localSheetId="75" hidden="1">#REF!</definedName>
    <definedName name="_34__123Graph_XTERMS_OF_TRADE" localSheetId="77" hidden="1">#REF!</definedName>
    <definedName name="_34__123Graph_XTERMS_OF_TRADE" localSheetId="78" hidden="1">#REF!</definedName>
    <definedName name="_34__123Graph_XTERMS_OF_TRADE" localSheetId="79" hidden="1">#REF!</definedName>
    <definedName name="_34__123Graph_XTERMS_OF_TRADE" localSheetId="83" hidden="1">#REF!</definedName>
    <definedName name="_34__123Graph_XTERMS_OF_TRADE" localSheetId="84" hidden="1">#REF!</definedName>
    <definedName name="_34__123Graph_XTERMS_OF_TRADE" hidden="1">#REF!</definedName>
    <definedName name="_34INT_RESERVES" localSheetId="22">#REF!</definedName>
    <definedName name="_34INT_RESERVES" localSheetId="39">#REF!</definedName>
    <definedName name="_34INT_RESERVES" localSheetId="2">#REF!</definedName>
    <definedName name="_34INT_RESERVES" localSheetId="44">#REF!</definedName>
    <definedName name="_34INT_RESERVES" localSheetId="45">#REF!</definedName>
    <definedName name="_34INT_RESERVES" localSheetId="4">#REF!</definedName>
    <definedName name="_34INT_RESERVES" localSheetId="77">#REF!</definedName>
    <definedName name="_34INT_RESERVES" localSheetId="78">#REF!</definedName>
    <definedName name="_34INT_RESERVES" localSheetId="79">#REF!</definedName>
    <definedName name="_34INT_RESERVES">#REF!</definedName>
    <definedName name="_39__123Graph_BCPI_ER_LOG" localSheetId="27" hidden="1">[11]ER!#REF!</definedName>
    <definedName name="_39__123Graph_BCPI_ER_LOG" localSheetId="39" hidden="1">[11]ER!#REF!</definedName>
    <definedName name="_39__123Graph_BCPI_ER_LOG" localSheetId="44" hidden="1">[11]ER!#REF!</definedName>
    <definedName name="_39__123Graph_BCPI_ER_LOG" localSheetId="45" hidden="1">[11]ER!#REF!</definedName>
    <definedName name="_39__123Graph_BCPI_ER_LOG" localSheetId="50" hidden="1">[11]ER!#REF!</definedName>
    <definedName name="_39__123Graph_BCPI_ER_LOG" localSheetId="59" hidden="1">[11]ER!#REF!</definedName>
    <definedName name="_39__123Graph_BCPI_ER_LOG" localSheetId="66" hidden="1">[11]ER!#REF!</definedName>
    <definedName name="_39__123Graph_BCPI_ER_LOG" localSheetId="71" hidden="1">[11]ER!#REF!</definedName>
    <definedName name="_39__123Graph_BCPI_ER_LOG" hidden="1">[11]ER!#REF!</definedName>
    <definedName name="_4">#N/A</definedName>
    <definedName name="_4__123Graph_BCPI_ER_LOG" localSheetId="27" hidden="1">[11]ER!#REF!</definedName>
    <definedName name="_4__123Graph_BCPI_ER_LOG" localSheetId="39" hidden="1">[11]ER!#REF!</definedName>
    <definedName name="_4__123Graph_BCPI_ER_LOG" localSheetId="44" hidden="1">[11]ER!#REF!</definedName>
    <definedName name="_4__123Graph_BCPI_ER_LOG" localSheetId="45" hidden="1">[11]ER!#REF!</definedName>
    <definedName name="_4__123Graph_BCPI_ER_LOG" localSheetId="50" hidden="1">[11]ER!#REF!</definedName>
    <definedName name="_4__123Graph_BCPI_ER_LOG" localSheetId="59" hidden="1">[11]ER!#REF!</definedName>
    <definedName name="_4__123Graph_BCPI_ER_LOG" localSheetId="66" hidden="1">[11]ER!#REF!</definedName>
    <definedName name="_4__123Graph_BCPI_ER_LOG" localSheetId="71" hidden="1">[11]ER!#REF!</definedName>
    <definedName name="_4__123Graph_BCPI_ER_LOG" hidden="1">[11]ER!#REF!</definedName>
    <definedName name="_5">#N/A</definedName>
    <definedName name="_5__123Graph_BIBA_IBRD" localSheetId="27" hidden="1">[11]WB!#REF!</definedName>
    <definedName name="_5__123Graph_BIBA_IBRD" localSheetId="39" hidden="1">[11]WB!#REF!</definedName>
    <definedName name="_5__123Graph_BIBA_IBRD" localSheetId="44" hidden="1">[11]WB!#REF!</definedName>
    <definedName name="_5__123Graph_BIBA_IBRD" localSheetId="45" hidden="1">[11]WB!#REF!</definedName>
    <definedName name="_5__123Graph_BIBA_IBRD" localSheetId="50" hidden="1">[11]WB!#REF!</definedName>
    <definedName name="_5__123Graph_BIBA_IBRD" localSheetId="59" hidden="1">[11]WB!#REF!</definedName>
    <definedName name="_5__123Graph_BIBA_IBRD" localSheetId="66" hidden="1">[11]WB!#REF!</definedName>
    <definedName name="_5__123Graph_BIBA_IBRD" localSheetId="71" hidden="1">[11]WB!#REF!</definedName>
    <definedName name="_5__123Graph_BIBA_IBRD" hidden="1">[11]WB!#REF!</definedName>
    <definedName name="_51__123Graph_BIBA_IBRD" localSheetId="27" hidden="1">[11]WB!#REF!</definedName>
    <definedName name="_51__123Graph_BIBA_IBRD" localSheetId="39" hidden="1">[11]WB!#REF!</definedName>
    <definedName name="_51__123Graph_BIBA_IBRD" localSheetId="44" hidden="1">[11]WB!#REF!</definedName>
    <definedName name="_51__123Graph_BIBA_IBRD" localSheetId="45" hidden="1">[11]WB!#REF!</definedName>
    <definedName name="_51__123Graph_BIBA_IBRD" localSheetId="50" hidden="1">[11]WB!#REF!</definedName>
    <definedName name="_51__123Graph_BIBA_IBRD" localSheetId="59" hidden="1">[11]WB!#REF!</definedName>
    <definedName name="_51__123Graph_BIBA_IBRD" localSheetId="66" hidden="1">[11]WB!#REF!</definedName>
    <definedName name="_51__123Graph_BIBA_IBRD" localSheetId="71" hidden="1">[11]WB!#REF!</definedName>
    <definedName name="_51__123Graph_BIBA_IBRD" hidden="1">[11]WB!#REF!</definedName>
    <definedName name="_52B.2_B.3" localSheetId="54">#REF!</definedName>
    <definedName name="_52B.2_B.3" localSheetId="56">#REF!</definedName>
    <definedName name="_52B.2_B.3" localSheetId="63">#REF!</definedName>
    <definedName name="_52B.2_B.3" localSheetId="81">#REF!</definedName>
    <definedName name="_52B.2_B.3" localSheetId="9">#REF!</definedName>
    <definedName name="_52B.2_B.3" localSheetId="12">#REF!</definedName>
    <definedName name="_52B.2_B.3" localSheetId="16">#REF!</definedName>
    <definedName name="_52B.2_B.3" localSheetId="18">#REF!</definedName>
    <definedName name="_52B.2_B.3" localSheetId="21">#REF!</definedName>
    <definedName name="_52B.2_B.3" localSheetId="53">#REF!</definedName>
    <definedName name="_52B.2_B.3" localSheetId="17">#REF!</definedName>
    <definedName name="_52B.2_B.3" localSheetId="19">#REF!</definedName>
    <definedName name="_52B.2_B.3" localSheetId="20">#REF!</definedName>
    <definedName name="_52B.2_B.3" localSheetId="22">#REF!</definedName>
    <definedName name="_52B.2_B.3" localSheetId="29">#REF!</definedName>
    <definedName name="_52B.2_B.3" localSheetId="1">#REF!</definedName>
    <definedName name="_52B.2_B.3" localSheetId="30">#REF!</definedName>
    <definedName name="_52B.2_B.3" localSheetId="39">#REF!</definedName>
    <definedName name="_52B.2_B.3" localSheetId="2">#REF!</definedName>
    <definedName name="_52B.2_B.3" localSheetId="44">#REF!</definedName>
    <definedName name="_52B.2_B.3" localSheetId="45">#REF!</definedName>
    <definedName name="_52B.2_B.3" localSheetId="55">#REF!</definedName>
    <definedName name="_52B.2_B.3" localSheetId="57">#REF!</definedName>
    <definedName name="_52B.2_B.3" localSheetId="58">#REF!</definedName>
    <definedName name="_52B.2_B.3" localSheetId="4">#REF!</definedName>
    <definedName name="_52B.2_B.3" localSheetId="65">#REF!</definedName>
    <definedName name="_52B.2_B.3" localSheetId="67">#REF!</definedName>
    <definedName name="_52B.2_B.3" localSheetId="68">#REF!</definedName>
    <definedName name="_52B.2_B.3" localSheetId="69">#REF!</definedName>
    <definedName name="_52B.2_B.3" localSheetId="70">#REF!</definedName>
    <definedName name="_52B.2_B.3" localSheetId="10">#REF!</definedName>
    <definedName name="_52B.2_B.3" localSheetId="75">#REF!</definedName>
    <definedName name="_52B.2_B.3" localSheetId="77">#REF!</definedName>
    <definedName name="_52B.2_B.3" localSheetId="78">#REF!</definedName>
    <definedName name="_52B.2_B.3" localSheetId="79">#REF!</definedName>
    <definedName name="_52B.2_B.3" localSheetId="80">#REF!</definedName>
    <definedName name="_52B.2_B.3" localSheetId="11">#REF!</definedName>
    <definedName name="_52B.2_B.3" localSheetId="83">#REF!</definedName>
    <definedName name="_52B.2_B.3" localSheetId="84">#REF!</definedName>
    <definedName name="_52B.2_B.3" localSheetId="13">#REF!</definedName>
    <definedName name="_52B.2_B.3" localSheetId="14">#REF!</definedName>
    <definedName name="_52B.2_B.3" localSheetId="15">#REF!</definedName>
    <definedName name="_52B.2_B.3">#REF!</definedName>
    <definedName name="_53B.4___5" localSheetId="56">#REF!</definedName>
    <definedName name="_53B.4___5" localSheetId="21">#REF!</definedName>
    <definedName name="_53B.4___5" localSheetId="20">#REF!</definedName>
    <definedName name="_53B.4___5" localSheetId="22">#REF!</definedName>
    <definedName name="_53B.4___5" localSheetId="29">#REF!</definedName>
    <definedName name="_53B.4___5" localSheetId="1">#REF!</definedName>
    <definedName name="_53B.4___5" localSheetId="30">#REF!</definedName>
    <definedName name="_53B.4___5" localSheetId="39">#REF!</definedName>
    <definedName name="_53B.4___5" localSheetId="2">#REF!</definedName>
    <definedName name="_53B.4___5" localSheetId="44">#REF!</definedName>
    <definedName name="_53B.4___5" localSheetId="45">#REF!</definedName>
    <definedName name="_53B.4___5" localSheetId="55">#REF!</definedName>
    <definedName name="_53B.4___5" localSheetId="57">#REF!</definedName>
    <definedName name="_53B.4___5" localSheetId="58">#REF!</definedName>
    <definedName name="_53B.4___5" localSheetId="4">#REF!</definedName>
    <definedName name="_53B.4___5" localSheetId="65">#REF!</definedName>
    <definedName name="_53B.4___5" localSheetId="67">#REF!</definedName>
    <definedName name="_53B.4___5" localSheetId="68">#REF!</definedName>
    <definedName name="_53B.4___5" localSheetId="69">#REF!</definedName>
    <definedName name="_53B.4___5" localSheetId="70">#REF!</definedName>
    <definedName name="_53B.4___5" localSheetId="75">#REF!</definedName>
    <definedName name="_53B.4___5" localSheetId="77">#REF!</definedName>
    <definedName name="_53B.4___5" localSheetId="78">#REF!</definedName>
    <definedName name="_53B.4___5" localSheetId="79">#REF!</definedName>
    <definedName name="_53B.4___5" localSheetId="83">#REF!</definedName>
    <definedName name="_53B.4___5" localSheetId="84">#REF!</definedName>
    <definedName name="_53B.4___5">#REF!</definedName>
    <definedName name="_54CONSOL_B2" localSheetId="56">#REF!</definedName>
    <definedName name="_54CONSOL_B2" localSheetId="21">#REF!</definedName>
    <definedName name="_54CONSOL_B2" localSheetId="20">#REF!</definedName>
    <definedName name="_54CONSOL_B2" localSheetId="22">#REF!</definedName>
    <definedName name="_54CONSOL_B2" localSheetId="29">#REF!</definedName>
    <definedName name="_54CONSOL_B2" localSheetId="1">#REF!</definedName>
    <definedName name="_54CONSOL_B2" localSheetId="30">#REF!</definedName>
    <definedName name="_54CONSOL_B2" localSheetId="39">#REF!</definedName>
    <definedName name="_54CONSOL_B2" localSheetId="2">#REF!</definedName>
    <definedName name="_54CONSOL_B2" localSheetId="44">#REF!</definedName>
    <definedName name="_54CONSOL_B2" localSheetId="45">#REF!</definedName>
    <definedName name="_54CONSOL_B2" localSheetId="55">#REF!</definedName>
    <definedName name="_54CONSOL_B2" localSheetId="57">#REF!</definedName>
    <definedName name="_54CONSOL_B2" localSheetId="58">#REF!</definedName>
    <definedName name="_54CONSOL_B2" localSheetId="4">#REF!</definedName>
    <definedName name="_54CONSOL_B2" localSheetId="65">#REF!</definedName>
    <definedName name="_54CONSOL_B2" localSheetId="67">#REF!</definedName>
    <definedName name="_54CONSOL_B2" localSheetId="68">#REF!</definedName>
    <definedName name="_54CONSOL_B2" localSheetId="69">#REF!</definedName>
    <definedName name="_54CONSOL_B2" localSheetId="70">#REF!</definedName>
    <definedName name="_54CONSOL_B2" localSheetId="75">#REF!</definedName>
    <definedName name="_54CONSOL_B2" localSheetId="77">#REF!</definedName>
    <definedName name="_54CONSOL_B2" localSheetId="78">#REF!</definedName>
    <definedName name="_54CONSOL_B2" localSheetId="79">#REF!</definedName>
    <definedName name="_54CONSOL_B2" localSheetId="83">#REF!</definedName>
    <definedName name="_54CONSOL_B2" localSheetId="84">#REF!</definedName>
    <definedName name="_54CONSOL_B2">#REF!</definedName>
    <definedName name="_6">#N/A</definedName>
    <definedName name="_68CONSOL_DEPOSITS" localSheetId="56">'[18]A 11'!#REF!</definedName>
    <definedName name="_68CONSOL_DEPOSITS" localSheetId="21">'[18]A 11'!#REF!</definedName>
    <definedName name="_68CONSOL_DEPOSITS" localSheetId="20">'[18]A 11'!#REF!</definedName>
    <definedName name="_68CONSOL_DEPOSITS" localSheetId="29">'[18]A 11'!#REF!</definedName>
    <definedName name="_68CONSOL_DEPOSITS" localSheetId="1">'[18]A 11'!#REF!</definedName>
    <definedName name="_68CONSOL_DEPOSITS" localSheetId="30">'[18]A 11'!#REF!</definedName>
    <definedName name="_68CONSOL_DEPOSITS" localSheetId="39">'[18]A 11'!#REF!</definedName>
    <definedName name="_68CONSOL_DEPOSITS" localSheetId="44">'[18]A 11'!#REF!</definedName>
    <definedName name="_68CONSOL_DEPOSITS" localSheetId="45">'[18]A 11'!#REF!</definedName>
    <definedName name="_68CONSOL_DEPOSITS" localSheetId="55">'[18]A 11'!#REF!</definedName>
    <definedName name="_68CONSOL_DEPOSITS" localSheetId="57">'[18]A 11'!#REF!</definedName>
    <definedName name="_68CONSOL_DEPOSITS" localSheetId="58">'[18]A 11'!#REF!</definedName>
    <definedName name="_68CONSOL_DEPOSITS" localSheetId="65">'[18]A 11'!#REF!</definedName>
    <definedName name="_68CONSOL_DEPOSITS" localSheetId="67">'[18]A 11'!#REF!</definedName>
    <definedName name="_68CONSOL_DEPOSITS" localSheetId="68">'[18]A 11'!#REF!</definedName>
    <definedName name="_68CONSOL_DEPOSITS" localSheetId="69">'[18]A 11'!#REF!</definedName>
    <definedName name="_68CONSOL_DEPOSITS" localSheetId="70">'[18]A 11'!#REF!</definedName>
    <definedName name="_68CONSOL_DEPOSITS" localSheetId="75">'[18]A 11'!#REF!</definedName>
    <definedName name="_68CONSOL_DEPOSITS" localSheetId="77">'[18]A 11'!#REF!</definedName>
    <definedName name="_68CONSOL_DEPOSITS" localSheetId="78">'[18]A 11'!#REF!</definedName>
    <definedName name="_68CONSOL_DEPOSITS" localSheetId="79">'[18]A 11'!#REF!</definedName>
    <definedName name="_68CONSOL_DEPOSITS" localSheetId="83">'[18]A 11'!#REF!</definedName>
    <definedName name="_68CONSOL_DEPOSITS" localSheetId="84">'[18]A 11'!#REF!</definedName>
    <definedName name="_68CONSOL_DEPOSITS">'[18]A 11'!#REF!</definedName>
    <definedName name="_69FA_L" localSheetId="54">#REF!</definedName>
    <definedName name="_69FA_L" localSheetId="56">#REF!</definedName>
    <definedName name="_69FA_L" localSheetId="63">#REF!</definedName>
    <definedName name="_69FA_L" localSheetId="81">#REF!</definedName>
    <definedName name="_69FA_L" localSheetId="9">#REF!</definedName>
    <definedName name="_69FA_L" localSheetId="12">#REF!</definedName>
    <definedName name="_69FA_L" localSheetId="16">#REF!</definedName>
    <definedName name="_69FA_L" localSheetId="18">#REF!</definedName>
    <definedName name="_69FA_L" localSheetId="21">#REF!</definedName>
    <definedName name="_69FA_L" localSheetId="53">#REF!</definedName>
    <definedName name="_69FA_L" localSheetId="17">#REF!</definedName>
    <definedName name="_69FA_L" localSheetId="19">#REF!</definedName>
    <definedName name="_69FA_L" localSheetId="20">#REF!</definedName>
    <definedName name="_69FA_L" localSheetId="22">#REF!</definedName>
    <definedName name="_69FA_L" localSheetId="29">#REF!</definedName>
    <definedName name="_69FA_L" localSheetId="1">#REF!</definedName>
    <definedName name="_69FA_L" localSheetId="30">#REF!</definedName>
    <definedName name="_69FA_L" localSheetId="39">#REF!</definedName>
    <definedName name="_69FA_L" localSheetId="2">#REF!</definedName>
    <definedName name="_69FA_L" localSheetId="44">#REF!</definedName>
    <definedName name="_69FA_L" localSheetId="45">#REF!</definedName>
    <definedName name="_69FA_L" localSheetId="55">#REF!</definedName>
    <definedName name="_69FA_L" localSheetId="57">#REF!</definedName>
    <definedName name="_69FA_L" localSheetId="58">#REF!</definedName>
    <definedName name="_69FA_L" localSheetId="4">#REF!</definedName>
    <definedName name="_69FA_L" localSheetId="65">#REF!</definedName>
    <definedName name="_69FA_L" localSheetId="67">#REF!</definedName>
    <definedName name="_69FA_L" localSheetId="68">#REF!</definedName>
    <definedName name="_69FA_L" localSheetId="69">#REF!</definedName>
    <definedName name="_69FA_L" localSheetId="70">#REF!</definedName>
    <definedName name="_69FA_L" localSheetId="10">#REF!</definedName>
    <definedName name="_69FA_L" localSheetId="75">#REF!</definedName>
    <definedName name="_69FA_L" localSheetId="77">#REF!</definedName>
    <definedName name="_69FA_L" localSheetId="78">#REF!</definedName>
    <definedName name="_69FA_L" localSheetId="79">#REF!</definedName>
    <definedName name="_69FA_L" localSheetId="80">#REF!</definedName>
    <definedName name="_69FA_L" localSheetId="11">#REF!</definedName>
    <definedName name="_69FA_L" localSheetId="83">#REF!</definedName>
    <definedName name="_69FA_L" localSheetId="84">#REF!</definedName>
    <definedName name="_69FA_L" localSheetId="13">#REF!</definedName>
    <definedName name="_69FA_L" localSheetId="14">#REF!</definedName>
    <definedName name="_69FA_L" localSheetId="15">#REF!</definedName>
    <definedName name="_69FA_L">#REF!</definedName>
    <definedName name="_6B.2_B.3" localSheetId="56">#REF!</definedName>
    <definedName name="_6B.2_B.3" localSheetId="21">#REF!</definedName>
    <definedName name="_6B.2_B.3" localSheetId="20">#REF!</definedName>
    <definedName name="_6B.2_B.3" localSheetId="22">#REF!</definedName>
    <definedName name="_6B.2_B.3" localSheetId="29">#REF!</definedName>
    <definedName name="_6B.2_B.3" localSheetId="1">#REF!</definedName>
    <definedName name="_6B.2_B.3" localSheetId="30">#REF!</definedName>
    <definedName name="_6B.2_B.3" localSheetId="39">#REF!</definedName>
    <definedName name="_6B.2_B.3" localSheetId="2">#REF!</definedName>
    <definedName name="_6B.2_B.3" localSheetId="44">#REF!</definedName>
    <definedName name="_6B.2_B.3" localSheetId="45">#REF!</definedName>
    <definedName name="_6B.2_B.3" localSheetId="55">#REF!</definedName>
    <definedName name="_6B.2_B.3" localSheetId="57">#REF!</definedName>
    <definedName name="_6B.2_B.3" localSheetId="58">#REF!</definedName>
    <definedName name="_6B.2_B.3" localSheetId="4">#REF!</definedName>
    <definedName name="_6B.2_B.3" localSheetId="65">#REF!</definedName>
    <definedName name="_6B.2_B.3" localSheetId="67">#REF!</definedName>
    <definedName name="_6B.2_B.3" localSheetId="68">#REF!</definedName>
    <definedName name="_6B.2_B.3" localSheetId="69">#REF!</definedName>
    <definedName name="_6B.2_B.3" localSheetId="70">#REF!</definedName>
    <definedName name="_6B.2_B.3" localSheetId="75">#REF!</definedName>
    <definedName name="_6B.2_B.3" localSheetId="77">#REF!</definedName>
    <definedName name="_6B.2_B.3" localSheetId="78">#REF!</definedName>
    <definedName name="_6B.2_B.3" localSheetId="79">#REF!</definedName>
    <definedName name="_6B.2_B.3" localSheetId="83">#REF!</definedName>
    <definedName name="_6B.2_B.3" localSheetId="84">#REF!</definedName>
    <definedName name="_6B.2_B.3">#REF!</definedName>
    <definedName name="_7">#N/A</definedName>
    <definedName name="_7__123Graph_ACPI_ER_LOG" localSheetId="26" hidden="1">[20]ER!#REF!</definedName>
    <definedName name="_7__123Graph_ACPI_ER_LOG" localSheetId="56" hidden="1">[20]ER!#REF!</definedName>
    <definedName name="_7__123Graph_ACPI_ER_LOG" localSheetId="21" hidden="1">[20]ER!#REF!</definedName>
    <definedName name="_7__123Graph_ACPI_ER_LOG" localSheetId="20" hidden="1">[20]ER!#REF!</definedName>
    <definedName name="_7__123Graph_ACPI_ER_LOG" localSheetId="27" hidden="1">[20]ER!#REF!</definedName>
    <definedName name="_7__123Graph_ACPI_ER_LOG" localSheetId="29" hidden="1">[20]ER!#REF!</definedName>
    <definedName name="_7__123Graph_ACPI_ER_LOG" localSheetId="1" hidden="1">[20]ER!#REF!</definedName>
    <definedName name="_7__123Graph_ACPI_ER_LOG" localSheetId="30" hidden="1">[20]ER!#REF!</definedName>
    <definedName name="_7__123Graph_ACPI_ER_LOG" localSheetId="55" hidden="1">[20]ER!#REF!</definedName>
    <definedName name="_7__123Graph_ACPI_ER_LOG" localSheetId="57" hidden="1">[20]ER!#REF!</definedName>
    <definedName name="_7__123Graph_ACPI_ER_LOG" localSheetId="58" hidden="1">[20]ER!#REF!</definedName>
    <definedName name="_7__123Graph_ACPI_ER_LOG" localSheetId="65" hidden="1">[20]ER!#REF!</definedName>
    <definedName name="_7__123Graph_ACPI_ER_LOG" localSheetId="67" hidden="1">[20]ER!#REF!</definedName>
    <definedName name="_7__123Graph_ACPI_ER_LOG" localSheetId="68" hidden="1">[20]ER!#REF!</definedName>
    <definedName name="_7__123Graph_ACPI_ER_LOG" localSheetId="69" hidden="1">[20]ER!#REF!</definedName>
    <definedName name="_7__123Graph_ACPI_ER_LOG" localSheetId="70" hidden="1">[20]ER!#REF!</definedName>
    <definedName name="_7__123Graph_ACPI_ER_LOG" localSheetId="71" hidden="1">[20]ER!#REF!</definedName>
    <definedName name="_7__123Graph_ACPI_ER_LOG" localSheetId="75" hidden="1">[20]ER!#REF!</definedName>
    <definedName name="_7__123Graph_ACPI_ER_LOG" localSheetId="77" hidden="1">[20]ER!#REF!</definedName>
    <definedName name="_7__123Graph_ACPI_ER_LOG" localSheetId="78" hidden="1">[20]ER!#REF!</definedName>
    <definedName name="_7__123Graph_ACPI_ER_LOG" localSheetId="79" hidden="1">[20]ER!#REF!</definedName>
    <definedName name="_7__123Graph_ACPI_ER_LOG" localSheetId="83" hidden="1">[20]ER!#REF!</definedName>
    <definedName name="_7__123Graph_ACPI_ER_LOG" localSheetId="84" hidden="1">[20]ER!#REF!</definedName>
    <definedName name="_7__123Graph_ACPI_ER_LOG" hidden="1">[20]ER!#REF!</definedName>
    <definedName name="_70GAZ_LIABS" localSheetId="54">#REF!</definedName>
    <definedName name="_70GAZ_LIABS" localSheetId="56">#REF!</definedName>
    <definedName name="_70GAZ_LIABS" localSheetId="63">#REF!</definedName>
    <definedName name="_70GAZ_LIABS" localSheetId="81">#REF!</definedName>
    <definedName name="_70GAZ_LIABS" localSheetId="9">#REF!</definedName>
    <definedName name="_70GAZ_LIABS" localSheetId="12">#REF!</definedName>
    <definedName name="_70GAZ_LIABS" localSheetId="16">#REF!</definedName>
    <definedName name="_70GAZ_LIABS" localSheetId="18">#REF!</definedName>
    <definedName name="_70GAZ_LIABS" localSheetId="21">#REF!</definedName>
    <definedName name="_70GAZ_LIABS" localSheetId="53">#REF!</definedName>
    <definedName name="_70GAZ_LIABS" localSheetId="17">#REF!</definedName>
    <definedName name="_70GAZ_LIABS" localSheetId="19">#REF!</definedName>
    <definedName name="_70GAZ_LIABS" localSheetId="20">#REF!</definedName>
    <definedName name="_70GAZ_LIABS" localSheetId="22">#REF!</definedName>
    <definedName name="_70GAZ_LIABS" localSheetId="27">#REF!</definedName>
    <definedName name="_70GAZ_LIABS" localSheetId="29">#REF!</definedName>
    <definedName name="_70GAZ_LIABS" localSheetId="1">#REF!</definedName>
    <definedName name="_70GAZ_LIABS" localSheetId="30">#REF!</definedName>
    <definedName name="_70GAZ_LIABS" localSheetId="39">#REF!</definedName>
    <definedName name="_70GAZ_LIABS" localSheetId="2">#REF!</definedName>
    <definedName name="_70GAZ_LIABS" localSheetId="44">#REF!</definedName>
    <definedName name="_70GAZ_LIABS" localSheetId="45">#REF!</definedName>
    <definedName name="_70GAZ_LIABS" localSheetId="55">#REF!</definedName>
    <definedName name="_70GAZ_LIABS" localSheetId="57">#REF!</definedName>
    <definedName name="_70GAZ_LIABS" localSheetId="58">#REF!</definedName>
    <definedName name="_70GAZ_LIABS" localSheetId="4">#REF!</definedName>
    <definedName name="_70GAZ_LIABS" localSheetId="65">#REF!</definedName>
    <definedName name="_70GAZ_LIABS" localSheetId="67">#REF!</definedName>
    <definedName name="_70GAZ_LIABS" localSheetId="68">#REF!</definedName>
    <definedName name="_70GAZ_LIABS" localSheetId="69">#REF!</definedName>
    <definedName name="_70GAZ_LIABS" localSheetId="70">#REF!</definedName>
    <definedName name="_70GAZ_LIABS" localSheetId="10">#REF!</definedName>
    <definedName name="_70GAZ_LIABS" localSheetId="75">#REF!</definedName>
    <definedName name="_70GAZ_LIABS" localSheetId="77">#REF!</definedName>
    <definedName name="_70GAZ_LIABS" localSheetId="78">#REF!</definedName>
    <definedName name="_70GAZ_LIABS" localSheetId="79">#REF!</definedName>
    <definedName name="_70GAZ_LIABS" localSheetId="80">#REF!</definedName>
    <definedName name="_70GAZ_LIABS" localSheetId="11">#REF!</definedName>
    <definedName name="_70GAZ_LIABS" localSheetId="83">#REF!</definedName>
    <definedName name="_70GAZ_LIABS" localSheetId="84">#REF!</definedName>
    <definedName name="_70GAZ_LIABS" localSheetId="13">#REF!</definedName>
    <definedName name="_70GAZ_LIABS" localSheetId="14">#REF!</definedName>
    <definedName name="_70GAZ_LIABS" localSheetId="15">#REF!</definedName>
    <definedName name="_70GAZ_LIABS">#REF!</definedName>
    <definedName name="_71INT_RESERVES" localSheetId="56">#REF!</definedName>
    <definedName name="_71INT_RESERVES" localSheetId="21">#REF!</definedName>
    <definedName name="_71INT_RESERVES" localSheetId="20">#REF!</definedName>
    <definedName name="_71INT_RESERVES" localSheetId="22">#REF!</definedName>
    <definedName name="_71INT_RESERVES" localSheetId="27">#REF!</definedName>
    <definedName name="_71INT_RESERVES" localSheetId="29">#REF!</definedName>
    <definedName name="_71INT_RESERVES" localSheetId="1">#REF!</definedName>
    <definedName name="_71INT_RESERVES" localSheetId="30">#REF!</definedName>
    <definedName name="_71INT_RESERVES" localSheetId="39">#REF!</definedName>
    <definedName name="_71INT_RESERVES" localSheetId="2">#REF!</definedName>
    <definedName name="_71INT_RESERVES" localSheetId="44">#REF!</definedName>
    <definedName name="_71INT_RESERVES" localSheetId="45">#REF!</definedName>
    <definedName name="_71INT_RESERVES" localSheetId="55">#REF!</definedName>
    <definedName name="_71INT_RESERVES" localSheetId="57">#REF!</definedName>
    <definedName name="_71INT_RESERVES" localSheetId="58">#REF!</definedName>
    <definedName name="_71INT_RESERVES" localSheetId="4">#REF!</definedName>
    <definedName name="_71INT_RESERVES" localSheetId="65">#REF!</definedName>
    <definedName name="_71INT_RESERVES" localSheetId="67">#REF!</definedName>
    <definedName name="_71INT_RESERVES" localSheetId="68">#REF!</definedName>
    <definedName name="_71INT_RESERVES" localSheetId="69">#REF!</definedName>
    <definedName name="_71INT_RESERVES" localSheetId="70">#REF!</definedName>
    <definedName name="_71INT_RESERVES" localSheetId="75">#REF!</definedName>
    <definedName name="_71INT_RESERVES" localSheetId="77">#REF!</definedName>
    <definedName name="_71INT_RESERVES" localSheetId="78">#REF!</definedName>
    <definedName name="_71INT_RESERVES" localSheetId="79">#REF!</definedName>
    <definedName name="_71INT_RESERVES" localSheetId="83">#REF!</definedName>
    <definedName name="_71INT_RESERVES" localSheetId="84">#REF!</definedName>
    <definedName name="_71INT_RESERVES">#REF!</definedName>
    <definedName name="_7B.4___5" localSheetId="56">#REF!</definedName>
    <definedName name="_7B.4___5" localSheetId="21">#REF!</definedName>
    <definedName name="_7B.4___5" localSheetId="20">#REF!</definedName>
    <definedName name="_7B.4___5" localSheetId="22">#REF!</definedName>
    <definedName name="_7B.4___5" localSheetId="27">#REF!</definedName>
    <definedName name="_7B.4___5" localSheetId="29">#REF!</definedName>
    <definedName name="_7B.4___5" localSheetId="1">#REF!</definedName>
    <definedName name="_7B.4___5" localSheetId="30">#REF!</definedName>
    <definedName name="_7B.4___5" localSheetId="39">#REF!</definedName>
    <definedName name="_7B.4___5" localSheetId="2">#REF!</definedName>
    <definedName name="_7B.4___5" localSheetId="44">#REF!</definedName>
    <definedName name="_7B.4___5" localSheetId="45">#REF!</definedName>
    <definedName name="_7B.4___5" localSheetId="55">#REF!</definedName>
    <definedName name="_7B.4___5" localSheetId="57">#REF!</definedName>
    <definedName name="_7B.4___5" localSheetId="58">#REF!</definedName>
    <definedName name="_7B.4___5" localSheetId="4">#REF!</definedName>
    <definedName name="_7B.4___5" localSheetId="65">#REF!</definedName>
    <definedName name="_7B.4___5" localSheetId="67">#REF!</definedName>
    <definedName name="_7B.4___5" localSheetId="68">#REF!</definedName>
    <definedName name="_7B.4___5" localSheetId="69">#REF!</definedName>
    <definedName name="_7B.4___5" localSheetId="70">#REF!</definedName>
    <definedName name="_7B.4___5" localSheetId="75">#REF!</definedName>
    <definedName name="_7B.4___5" localSheetId="77">#REF!</definedName>
    <definedName name="_7B.4___5" localSheetId="78">#REF!</definedName>
    <definedName name="_7B.4___5" localSheetId="79">#REF!</definedName>
    <definedName name="_7B.4___5" localSheetId="83">#REF!</definedName>
    <definedName name="_7B.4___5" localSheetId="84">#REF!</definedName>
    <definedName name="_7B.4___5">#REF!</definedName>
    <definedName name="_8">#N/A</definedName>
    <definedName name="_88" localSheetId="26">#REF!</definedName>
    <definedName name="_88" localSheetId="54">#REF!</definedName>
    <definedName name="_88" localSheetId="56">#REF!</definedName>
    <definedName name="_88" localSheetId="63">#REF!</definedName>
    <definedName name="_88" localSheetId="81">#REF!</definedName>
    <definedName name="_88" localSheetId="9">#REF!</definedName>
    <definedName name="_88" localSheetId="12">#REF!</definedName>
    <definedName name="_88" localSheetId="16">#REF!</definedName>
    <definedName name="_88" localSheetId="18">#REF!</definedName>
    <definedName name="_88" localSheetId="21">#REF!</definedName>
    <definedName name="_88" localSheetId="53">#REF!</definedName>
    <definedName name="_88" localSheetId="17">#REF!</definedName>
    <definedName name="_88" localSheetId="19">#REF!</definedName>
    <definedName name="_88" localSheetId="20">#REF!</definedName>
    <definedName name="_88" localSheetId="22">#REF!</definedName>
    <definedName name="_88" localSheetId="27">#REF!</definedName>
    <definedName name="_88" localSheetId="29">#REF!</definedName>
    <definedName name="_88" localSheetId="1">#REF!</definedName>
    <definedName name="_88" localSheetId="30">#REF!</definedName>
    <definedName name="_88" localSheetId="2">#REF!</definedName>
    <definedName name="_88" localSheetId="55">#REF!</definedName>
    <definedName name="_88" localSheetId="57">#REF!</definedName>
    <definedName name="_88" localSheetId="58">#REF!</definedName>
    <definedName name="_88" localSheetId="4">#REF!</definedName>
    <definedName name="_88" localSheetId="65">#REF!</definedName>
    <definedName name="_88" localSheetId="67">#REF!</definedName>
    <definedName name="_88" localSheetId="68">#REF!</definedName>
    <definedName name="_88" localSheetId="69">#REF!</definedName>
    <definedName name="_88" localSheetId="70">#REF!</definedName>
    <definedName name="_88" localSheetId="10">#REF!</definedName>
    <definedName name="_88" localSheetId="71">#REF!</definedName>
    <definedName name="_88" localSheetId="75">#REF!</definedName>
    <definedName name="_88" localSheetId="77">#REF!</definedName>
    <definedName name="_88" localSheetId="78">#REF!</definedName>
    <definedName name="_88" localSheetId="79">#REF!</definedName>
    <definedName name="_88" localSheetId="80">#REF!</definedName>
    <definedName name="_88" localSheetId="11">#REF!</definedName>
    <definedName name="_88" localSheetId="83">#REF!</definedName>
    <definedName name="_88" localSheetId="84">#REF!</definedName>
    <definedName name="_88" localSheetId="13">#REF!</definedName>
    <definedName name="_88" localSheetId="14">#REF!</definedName>
    <definedName name="_88" localSheetId="15">#REF!</definedName>
    <definedName name="_88">#REF!</definedName>
    <definedName name="_89" localSheetId="56">#REF!</definedName>
    <definedName name="_89" localSheetId="21">#REF!</definedName>
    <definedName name="_89" localSheetId="20">#REF!</definedName>
    <definedName name="_89" localSheetId="22">#REF!</definedName>
    <definedName name="_89" localSheetId="27">#REF!</definedName>
    <definedName name="_89" localSheetId="29">#REF!</definedName>
    <definedName name="_89" localSheetId="1">#REF!</definedName>
    <definedName name="_89" localSheetId="30">#REF!</definedName>
    <definedName name="_89" localSheetId="2">#REF!</definedName>
    <definedName name="_89" localSheetId="55">#REF!</definedName>
    <definedName name="_89" localSheetId="57">#REF!</definedName>
    <definedName name="_89" localSheetId="58">#REF!</definedName>
    <definedName name="_89" localSheetId="4">#REF!</definedName>
    <definedName name="_89" localSheetId="65">#REF!</definedName>
    <definedName name="_89" localSheetId="67">#REF!</definedName>
    <definedName name="_89" localSheetId="68">#REF!</definedName>
    <definedName name="_89" localSheetId="69">#REF!</definedName>
    <definedName name="_89" localSheetId="70">#REF!</definedName>
    <definedName name="_89" localSheetId="71">#REF!</definedName>
    <definedName name="_89" localSheetId="75">#REF!</definedName>
    <definedName name="_89" localSheetId="77">#REF!</definedName>
    <definedName name="_89" localSheetId="78">#REF!</definedName>
    <definedName name="_89" localSheetId="79">#REF!</definedName>
    <definedName name="_89" localSheetId="83">#REF!</definedName>
    <definedName name="_89" localSheetId="84">#REF!</definedName>
    <definedName name="_89">#REF!</definedName>
    <definedName name="_8CONSOL_B2" localSheetId="56">#REF!</definedName>
    <definedName name="_8CONSOL_B2" localSheetId="21">#REF!</definedName>
    <definedName name="_8CONSOL_B2" localSheetId="22">#REF!</definedName>
    <definedName name="_8CONSOL_B2" localSheetId="29">#REF!</definedName>
    <definedName name="_8CONSOL_B2" localSheetId="1">#REF!</definedName>
    <definedName name="_8CONSOL_B2" localSheetId="30">#REF!</definedName>
    <definedName name="_8CONSOL_B2" localSheetId="39">#REF!</definedName>
    <definedName name="_8CONSOL_B2" localSheetId="2">#REF!</definedName>
    <definedName name="_8CONSOL_B2" localSheetId="44">#REF!</definedName>
    <definedName name="_8CONSOL_B2" localSheetId="45">#REF!</definedName>
    <definedName name="_8CONSOL_B2" localSheetId="55">#REF!</definedName>
    <definedName name="_8CONSOL_B2" localSheetId="57">#REF!</definedName>
    <definedName name="_8CONSOL_B2" localSheetId="58">#REF!</definedName>
    <definedName name="_8CONSOL_B2" localSheetId="4">#REF!</definedName>
    <definedName name="_8CONSOL_B2" localSheetId="65">#REF!</definedName>
    <definedName name="_8CONSOL_B2" localSheetId="67">#REF!</definedName>
    <definedName name="_8CONSOL_B2" localSheetId="68">#REF!</definedName>
    <definedName name="_8CONSOL_B2" localSheetId="69">#REF!</definedName>
    <definedName name="_8CONSOL_B2" localSheetId="70">#REF!</definedName>
    <definedName name="_8CONSOL_B2" localSheetId="75">#REF!</definedName>
    <definedName name="_8CONSOL_B2" localSheetId="77">#REF!</definedName>
    <definedName name="_8CONSOL_B2" localSheetId="78">#REF!</definedName>
    <definedName name="_8CONSOL_B2" localSheetId="79">#REF!</definedName>
    <definedName name="_8CONSOL_B2" localSheetId="83">#REF!</definedName>
    <definedName name="_8CONSOL_B2" localSheetId="84">#REF!</definedName>
    <definedName name="_8CONSOL_B2">#REF!</definedName>
    <definedName name="_9CONSOL_DEPOSITS" localSheetId="56">'[26]A 11'!#REF!</definedName>
    <definedName name="_9CONSOL_DEPOSITS" localSheetId="21">'[26]A 11'!#REF!</definedName>
    <definedName name="_9CONSOL_DEPOSITS" localSheetId="29">'[26]A 11'!#REF!</definedName>
    <definedName name="_9CONSOL_DEPOSITS" localSheetId="1">'[26]A 11'!#REF!</definedName>
    <definedName name="_9CONSOL_DEPOSITS" localSheetId="30">'[26]A 11'!#REF!</definedName>
    <definedName name="_9CONSOL_DEPOSITS" localSheetId="39">'[26]A 11'!#REF!</definedName>
    <definedName name="_9CONSOL_DEPOSITS" localSheetId="44">'[26]A 11'!#REF!</definedName>
    <definedName name="_9CONSOL_DEPOSITS" localSheetId="45">'[26]A 11'!#REF!</definedName>
    <definedName name="_9CONSOL_DEPOSITS" localSheetId="55">'[26]A 11'!#REF!</definedName>
    <definedName name="_9CONSOL_DEPOSITS" localSheetId="57">'[26]A 11'!#REF!</definedName>
    <definedName name="_9CONSOL_DEPOSITS" localSheetId="58">'[26]A 11'!#REF!</definedName>
    <definedName name="_9CONSOL_DEPOSITS" localSheetId="65">'[26]A 11'!#REF!</definedName>
    <definedName name="_9CONSOL_DEPOSITS" localSheetId="67">'[26]A 11'!#REF!</definedName>
    <definedName name="_9CONSOL_DEPOSITS" localSheetId="68">'[26]A 11'!#REF!</definedName>
    <definedName name="_9CONSOL_DEPOSITS" localSheetId="69">'[26]A 11'!#REF!</definedName>
    <definedName name="_9CONSOL_DEPOSITS" localSheetId="70">'[26]A 11'!#REF!</definedName>
    <definedName name="_9CONSOL_DEPOSITS" localSheetId="75">'[26]A 11'!#REF!</definedName>
    <definedName name="_9CONSOL_DEPOSITS" localSheetId="77">'[26]A 11'!#REF!</definedName>
    <definedName name="_9CONSOL_DEPOSITS" localSheetId="78">'[26]A 11'!#REF!</definedName>
    <definedName name="_9CONSOL_DEPOSITS" localSheetId="79">'[26]A 11'!#REF!</definedName>
    <definedName name="_9CONSOL_DEPOSITS" localSheetId="83">'[26]A 11'!#REF!</definedName>
    <definedName name="_9CONSOL_DEPOSITS" localSheetId="84">'[26]A 11'!#REF!</definedName>
    <definedName name="_9CONSOL_DEPOSITS">'[26]A 11'!#REF!</definedName>
    <definedName name="_aaV110" localSheetId="56">[27]QNEWLOR!#REF!</definedName>
    <definedName name="_aaV110" localSheetId="21">[27]QNEWLOR!#REF!</definedName>
    <definedName name="_aaV110" localSheetId="27">[27]QNEWLOR!#REF!</definedName>
    <definedName name="_aaV110" localSheetId="29">[27]QNEWLOR!#REF!</definedName>
    <definedName name="_aaV110" localSheetId="1">[27]QNEWLOR!#REF!</definedName>
    <definedName name="_aaV110" localSheetId="30">[27]QNEWLOR!#REF!</definedName>
    <definedName name="_aaV110" localSheetId="55">[27]QNEWLOR!#REF!</definedName>
    <definedName name="_aaV110" localSheetId="57">[27]QNEWLOR!#REF!</definedName>
    <definedName name="_aaV110" localSheetId="58">[27]QNEWLOR!#REF!</definedName>
    <definedName name="_aaV110" localSheetId="65">[27]QNEWLOR!#REF!</definedName>
    <definedName name="_aaV110" localSheetId="67">[27]QNEWLOR!#REF!</definedName>
    <definedName name="_aaV110" localSheetId="68">[27]QNEWLOR!#REF!</definedName>
    <definedName name="_aaV110" localSheetId="69">[27]QNEWLOR!#REF!</definedName>
    <definedName name="_aaV110" localSheetId="70">[27]QNEWLOR!#REF!</definedName>
    <definedName name="_aaV110" localSheetId="71">[27]QNEWLOR!#REF!</definedName>
    <definedName name="_aaV110" localSheetId="75">[27]QNEWLOR!#REF!</definedName>
    <definedName name="_aaV110" localSheetId="77">[27]QNEWLOR!#REF!</definedName>
    <definedName name="_aaV110" localSheetId="78">[27]QNEWLOR!#REF!</definedName>
    <definedName name="_aaV110" localSheetId="79">[27]QNEWLOR!#REF!</definedName>
    <definedName name="_aaV110" localSheetId="83">[27]QNEWLOR!#REF!</definedName>
    <definedName name="_aaV110" localSheetId="84">[27]QNEWLOR!#REF!</definedName>
    <definedName name="_aaV110">[27]QNEWLOR!#REF!</definedName>
    <definedName name="_aIV114" localSheetId="56">[27]QNEWLOR!#REF!</definedName>
    <definedName name="_aIV114" localSheetId="21">[27]QNEWLOR!#REF!</definedName>
    <definedName name="_aIV114" localSheetId="27">[27]QNEWLOR!#REF!</definedName>
    <definedName name="_aIV114" localSheetId="29">[27]QNEWLOR!#REF!</definedName>
    <definedName name="_aIV114" localSheetId="1">[27]QNEWLOR!#REF!</definedName>
    <definedName name="_aIV114" localSheetId="30">[27]QNEWLOR!#REF!</definedName>
    <definedName name="_aIV114" localSheetId="55">[27]QNEWLOR!#REF!</definedName>
    <definedName name="_aIV114" localSheetId="57">[27]QNEWLOR!#REF!</definedName>
    <definedName name="_aIV114" localSheetId="58">[27]QNEWLOR!#REF!</definedName>
    <definedName name="_aIV114" localSheetId="65">[27]QNEWLOR!#REF!</definedName>
    <definedName name="_aIV114" localSheetId="67">[27]QNEWLOR!#REF!</definedName>
    <definedName name="_aIV114" localSheetId="68">[27]QNEWLOR!#REF!</definedName>
    <definedName name="_aIV114" localSheetId="69">[27]QNEWLOR!#REF!</definedName>
    <definedName name="_aIV114" localSheetId="70">[27]QNEWLOR!#REF!</definedName>
    <definedName name="_aIV114" localSheetId="71">[27]QNEWLOR!#REF!</definedName>
    <definedName name="_aIV114" localSheetId="75">[27]QNEWLOR!#REF!</definedName>
    <definedName name="_aIV114" localSheetId="77">[27]QNEWLOR!#REF!</definedName>
    <definedName name="_aIV114" localSheetId="78">[27]QNEWLOR!#REF!</definedName>
    <definedName name="_aIV114" localSheetId="79">[27]QNEWLOR!#REF!</definedName>
    <definedName name="_aIV114" localSheetId="83">[27]QNEWLOR!#REF!</definedName>
    <definedName name="_aIV114" localSheetId="84">[27]QNEWLOR!#REF!</definedName>
    <definedName name="_aIV114">[27]QNEWLOR!#REF!</definedName>
    <definedName name="_aIV190" localSheetId="56">[27]QNEWLOR!#REF!</definedName>
    <definedName name="_aIV190" localSheetId="21">[27]QNEWLOR!#REF!</definedName>
    <definedName name="_aIV190" localSheetId="29">[27]QNEWLOR!#REF!</definedName>
    <definedName name="_aIV190" localSheetId="1">[27]QNEWLOR!#REF!</definedName>
    <definedName name="_aIV190" localSheetId="30">[27]QNEWLOR!#REF!</definedName>
    <definedName name="_aIV190" localSheetId="55">[27]QNEWLOR!#REF!</definedName>
    <definedName name="_aIV190" localSheetId="57">[27]QNEWLOR!#REF!</definedName>
    <definedName name="_aIV190" localSheetId="58">[27]QNEWLOR!#REF!</definedName>
    <definedName name="_aIV190" localSheetId="65">[27]QNEWLOR!#REF!</definedName>
    <definedName name="_aIV190" localSheetId="67">[27]QNEWLOR!#REF!</definedName>
    <definedName name="_aIV190" localSheetId="68">[27]QNEWLOR!#REF!</definedName>
    <definedName name="_aIV190" localSheetId="69">[27]QNEWLOR!#REF!</definedName>
    <definedName name="_aIV190" localSheetId="70">[27]QNEWLOR!#REF!</definedName>
    <definedName name="_aIV190" localSheetId="75">[27]QNEWLOR!#REF!</definedName>
    <definedName name="_aIV190" localSheetId="77">[27]QNEWLOR!#REF!</definedName>
    <definedName name="_aIV190" localSheetId="78">[27]QNEWLOR!#REF!</definedName>
    <definedName name="_aIV190" localSheetId="79">[27]QNEWLOR!#REF!</definedName>
    <definedName name="_aIV190" localSheetId="83">[27]QNEWLOR!#REF!</definedName>
    <definedName name="_aIV190" localSheetId="84">[27]QNEWLOR!#REF!</definedName>
    <definedName name="_aIV190">[27]QNEWLOR!#REF!</definedName>
    <definedName name="_AUS1" localSheetId="26">#REF!</definedName>
    <definedName name="_AUS1" localSheetId="54">#REF!</definedName>
    <definedName name="_AUS1" localSheetId="56">#REF!</definedName>
    <definedName name="_AUS1" localSheetId="63">#REF!</definedName>
    <definedName name="_AUS1" localSheetId="81">#REF!</definedName>
    <definedName name="_AUS1" localSheetId="9">#REF!</definedName>
    <definedName name="_AUS1" localSheetId="12">#REF!</definedName>
    <definedName name="_AUS1" localSheetId="16">#REF!</definedName>
    <definedName name="_AUS1" localSheetId="18">#REF!</definedName>
    <definedName name="_AUS1" localSheetId="21">#REF!</definedName>
    <definedName name="_AUS1" localSheetId="53">#REF!</definedName>
    <definedName name="_AUS1" localSheetId="17">#REF!</definedName>
    <definedName name="_AUS1" localSheetId="19">#REF!</definedName>
    <definedName name="_AUS1" localSheetId="20">#REF!</definedName>
    <definedName name="_AUS1" localSheetId="22">#REF!</definedName>
    <definedName name="_AUS1" localSheetId="27">#REF!</definedName>
    <definedName name="_AUS1" localSheetId="29">#REF!</definedName>
    <definedName name="_AUS1" localSheetId="1">#REF!</definedName>
    <definedName name="_AUS1" localSheetId="30">#REF!</definedName>
    <definedName name="_AUS1" localSheetId="2">#REF!</definedName>
    <definedName name="_AUS1" localSheetId="55">#REF!</definedName>
    <definedName name="_AUS1" localSheetId="57">#REF!</definedName>
    <definedName name="_AUS1" localSheetId="58">#REF!</definedName>
    <definedName name="_AUS1" localSheetId="4">#REF!</definedName>
    <definedName name="_AUS1" localSheetId="65">#REF!</definedName>
    <definedName name="_AUS1" localSheetId="67">#REF!</definedName>
    <definedName name="_AUS1" localSheetId="68">#REF!</definedName>
    <definedName name="_AUS1" localSheetId="69">#REF!</definedName>
    <definedName name="_AUS1" localSheetId="70">#REF!</definedName>
    <definedName name="_AUS1" localSheetId="10">#REF!</definedName>
    <definedName name="_AUS1" localSheetId="71">#REF!</definedName>
    <definedName name="_AUS1" localSheetId="75">#REF!</definedName>
    <definedName name="_AUS1" localSheetId="77">#REF!</definedName>
    <definedName name="_AUS1" localSheetId="78">#REF!</definedName>
    <definedName name="_AUS1" localSheetId="79">#REF!</definedName>
    <definedName name="_AUS1" localSheetId="80">#REF!</definedName>
    <definedName name="_AUS1" localSheetId="11">#REF!</definedName>
    <definedName name="_AUS1" localSheetId="83">#REF!</definedName>
    <definedName name="_AUS1" localSheetId="84">#REF!</definedName>
    <definedName name="_AUS1" localSheetId="13">#REF!</definedName>
    <definedName name="_AUS1" localSheetId="14">#REF!</definedName>
    <definedName name="_AUS1" localSheetId="15">#REF!</definedName>
    <definedName name="_AUS1">#REF!</definedName>
    <definedName name="_bla2" localSheetId="56" hidden="1">#REF!</definedName>
    <definedName name="_bla2" localSheetId="21" hidden="1">#REF!</definedName>
    <definedName name="_bla2" localSheetId="20" hidden="1">#REF!</definedName>
    <definedName name="_bla2" localSheetId="22" hidden="1">#REF!</definedName>
    <definedName name="_bla2" localSheetId="27" hidden="1">#REF!</definedName>
    <definedName name="_bla2" localSheetId="29" hidden="1">#REF!</definedName>
    <definedName name="_bla2" localSheetId="1" hidden="1">#REF!</definedName>
    <definedName name="_bla2" localSheetId="30" hidden="1">#REF!</definedName>
    <definedName name="_bla2" localSheetId="2" hidden="1">#REF!</definedName>
    <definedName name="_bla2" localSheetId="55" hidden="1">#REF!</definedName>
    <definedName name="_bla2" localSheetId="57" hidden="1">#REF!</definedName>
    <definedName name="_bla2" localSheetId="58" hidden="1">#REF!</definedName>
    <definedName name="_bla2" localSheetId="4" hidden="1">#REF!</definedName>
    <definedName name="_bla2" localSheetId="65" hidden="1">#REF!</definedName>
    <definedName name="_bla2" localSheetId="67" hidden="1">#REF!</definedName>
    <definedName name="_bla2" localSheetId="68" hidden="1">#REF!</definedName>
    <definedName name="_bla2" localSheetId="69" hidden="1">#REF!</definedName>
    <definedName name="_bla2" localSheetId="70" hidden="1">#REF!</definedName>
    <definedName name="_bla2" localSheetId="71" hidden="1">#REF!</definedName>
    <definedName name="_bla2" localSheetId="75" hidden="1">#REF!</definedName>
    <definedName name="_bla2" localSheetId="77" hidden="1">#REF!</definedName>
    <definedName name="_bla2" localSheetId="78" hidden="1">#REF!</definedName>
    <definedName name="_bla2" localSheetId="79" hidden="1">#REF!</definedName>
    <definedName name="_bla2" localSheetId="83" hidden="1">#REF!</definedName>
    <definedName name="_bla2" localSheetId="84" hidden="1">#REF!</definedName>
    <definedName name="_bla2" hidden="1">#REF!</definedName>
    <definedName name="_bla3" localSheetId="56" hidden="1">#REF!</definedName>
    <definedName name="_bla3" localSheetId="21" hidden="1">#REF!</definedName>
    <definedName name="_bla3" localSheetId="20" hidden="1">#REF!</definedName>
    <definedName name="_bla3" localSheetId="22" hidden="1">#REF!</definedName>
    <definedName name="_bla3" localSheetId="27" hidden="1">#REF!</definedName>
    <definedName name="_bla3" localSheetId="29" hidden="1">#REF!</definedName>
    <definedName name="_bla3" localSheetId="1" hidden="1">#REF!</definedName>
    <definedName name="_bla3" localSheetId="30" hidden="1">#REF!</definedName>
    <definedName name="_bla3" localSheetId="2" hidden="1">#REF!</definedName>
    <definedName name="_bla3" localSheetId="55" hidden="1">#REF!</definedName>
    <definedName name="_bla3" localSheetId="57" hidden="1">#REF!</definedName>
    <definedName name="_bla3" localSheetId="58" hidden="1">#REF!</definedName>
    <definedName name="_bla3" localSheetId="4" hidden="1">#REF!</definedName>
    <definedName name="_bla3" localSheetId="65" hidden="1">#REF!</definedName>
    <definedName name="_bla3" localSheetId="67" hidden="1">#REF!</definedName>
    <definedName name="_bla3" localSheetId="68" hidden="1">#REF!</definedName>
    <definedName name="_bla3" localSheetId="69" hidden="1">#REF!</definedName>
    <definedName name="_bla3" localSheetId="70" hidden="1">#REF!</definedName>
    <definedName name="_bla3" localSheetId="71" hidden="1">#REF!</definedName>
    <definedName name="_bla3" localSheetId="75" hidden="1">#REF!</definedName>
    <definedName name="_bla3" localSheetId="77" hidden="1">#REF!</definedName>
    <definedName name="_bla3" localSheetId="78" hidden="1">#REF!</definedName>
    <definedName name="_bla3" localSheetId="79" hidden="1">#REF!</definedName>
    <definedName name="_bla3" localSheetId="83" hidden="1">#REF!</definedName>
    <definedName name="_bla3" localSheetId="84" hidden="1">#REF!</definedName>
    <definedName name="_bla3" hidden="1">#REF!</definedName>
    <definedName name="_bla4" localSheetId="20" hidden="1">#REF!</definedName>
    <definedName name="_bla4" localSheetId="22" hidden="1">#REF!</definedName>
    <definedName name="_bla4" localSheetId="27" hidden="1">#REF!</definedName>
    <definedName name="_bla4" localSheetId="2" hidden="1">#REF!</definedName>
    <definedName name="_bla4" localSheetId="4" hidden="1">#REF!</definedName>
    <definedName name="_bla4" localSheetId="77" hidden="1">#REF!</definedName>
    <definedName name="_bla4" localSheetId="78" hidden="1">#REF!</definedName>
    <definedName name="_bla4" localSheetId="79" hidden="1">#REF!</definedName>
    <definedName name="_bla4" hidden="1">#REF!</definedName>
    <definedName name="_BOP2" localSheetId="27">[28]BoP!#REF!</definedName>
    <definedName name="_BOP2" localSheetId="39">[28]BoP!#REF!</definedName>
    <definedName name="_BOP2" localSheetId="44">[28]BoP!#REF!</definedName>
    <definedName name="_BOP2" localSheetId="45">[28]BoP!#REF!</definedName>
    <definedName name="_BOP2" localSheetId="50">[28]BoP!#REF!</definedName>
    <definedName name="_BOP2" localSheetId="59">[28]BoP!#REF!</definedName>
    <definedName name="_BOP2" localSheetId="66">[28]BoP!#REF!</definedName>
    <definedName name="_BOP2" localSheetId="71">[28]BoP!#REF!</definedName>
    <definedName name="_BOP2">[28]BoP!#REF!</definedName>
    <definedName name="_D" localSheetId="54">#REF!</definedName>
    <definedName name="_D" localSheetId="56">#REF!</definedName>
    <definedName name="_D" localSheetId="63">#REF!</definedName>
    <definedName name="_D" localSheetId="81">#REF!</definedName>
    <definedName name="_D" localSheetId="9">#REF!</definedName>
    <definedName name="_D" localSheetId="12">#REF!</definedName>
    <definedName name="_D" localSheetId="16">#REF!</definedName>
    <definedName name="_D" localSheetId="18">#REF!</definedName>
    <definedName name="_D" localSheetId="21">#REF!</definedName>
    <definedName name="_D" localSheetId="53">#REF!</definedName>
    <definedName name="_D" localSheetId="17">#REF!</definedName>
    <definedName name="_D" localSheetId="19">#REF!</definedName>
    <definedName name="_D" localSheetId="20">#REF!</definedName>
    <definedName name="_D" localSheetId="22">#REF!</definedName>
    <definedName name="_D" localSheetId="29">#REF!</definedName>
    <definedName name="_D" localSheetId="1">#REF!</definedName>
    <definedName name="_D" localSheetId="30">#REF!</definedName>
    <definedName name="_D" localSheetId="39">#REF!</definedName>
    <definedName name="_D" localSheetId="2">#REF!</definedName>
    <definedName name="_D" localSheetId="44">#REF!</definedName>
    <definedName name="_D" localSheetId="45">#REF!</definedName>
    <definedName name="_D" localSheetId="55">#REF!</definedName>
    <definedName name="_D" localSheetId="57">#REF!</definedName>
    <definedName name="_D" localSheetId="58">#REF!</definedName>
    <definedName name="_D" localSheetId="4">#REF!</definedName>
    <definedName name="_D" localSheetId="65">#REF!</definedName>
    <definedName name="_D" localSheetId="67">#REF!</definedName>
    <definedName name="_D" localSheetId="68">#REF!</definedName>
    <definedName name="_D" localSheetId="69">#REF!</definedName>
    <definedName name="_D" localSheetId="70">#REF!</definedName>
    <definedName name="_D" localSheetId="10">#REF!</definedName>
    <definedName name="_D" localSheetId="75">#REF!</definedName>
    <definedName name="_D" localSheetId="77">#REF!</definedName>
    <definedName name="_D" localSheetId="78">#REF!</definedName>
    <definedName name="_D" localSheetId="79">#REF!</definedName>
    <definedName name="_D" localSheetId="80">#REF!</definedName>
    <definedName name="_D" localSheetId="11">#REF!</definedName>
    <definedName name="_D" localSheetId="83">#REF!</definedName>
    <definedName name="_D" localSheetId="84">#REF!</definedName>
    <definedName name="_D" localSheetId="13">#REF!</definedName>
    <definedName name="_D" localSheetId="14">#REF!</definedName>
    <definedName name="_D" localSheetId="15">#REF!</definedName>
    <definedName name="_D">#REF!</definedName>
    <definedName name="_DEG1" localSheetId="56">#REF!</definedName>
    <definedName name="_DEG1" localSheetId="21">#REF!</definedName>
    <definedName name="_DEG1" localSheetId="20">#REF!</definedName>
    <definedName name="_DEG1" localSheetId="22">#REF!</definedName>
    <definedName name="_DEG1" localSheetId="27">#REF!</definedName>
    <definedName name="_DEG1" localSheetId="29">#REF!</definedName>
    <definedName name="_DEG1" localSheetId="1">#REF!</definedName>
    <definedName name="_DEG1" localSheetId="30">#REF!</definedName>
    <definedName name="_DEG1" localSheetId="2">#REF!</definedName>
    <definedName name="_DEG1" localSheetId="55">#REF!</definedName>
    <definedName name="_DEG1" localSheetId="57">#REF!</definedName>
    <definedName name="_DEG1" localSheetId="58">#REF!</definedName>
    <definedName name="_DEG1" localSheetId="4">#REF!</definedName>
    <definedName name="_DEG1" localSheetId="65">#REF!</definedName>
    <definedName name="_DEG1" localSheetId="67">#REF!</definedName>
    <definedName name="_DEG1" localSheetId="68">#REF!</definedName>
    <definedName name="_DEG1" localSheetId="69">#REF!</definedName>
    <definedName name="_DEG1" localSheetId="70">#REF!</definedName>
    <definedName name="_DEG1" localSheetId="75">#REF!</definedName>
    <definedName name="_DEG1" localSheetId="77">#REF!</definedName>
    <definedName name="_DEG1" localSheetId="78">#REF!</definedName>
    <definedName name="_DEG1" localSheetId="79">#REF!</definedName>
    <definedName name="_DEG1" localSheetId="83">#REF!</definedName>
    <definedName name="_DEG1" localSheetId="84">#REF!</definedName>
    <definedName name="_DEG1">#REF!</definedName>
    <definedName name="_DKR1" localSheetId="56">#REF!</definedName>
    <definedName name="_DKR1" localSheetId="21">#REF!</definedName>
    <definedName name="_DKR1" localSheetId="20">#REF!</definedName>
    <definedName name="_DKR1" localSheetId="22">#REF!</definedName>
    <definedName name="_DKR1" localSheetId="27">#REF!</definedName>
    <definedName name="_DKR1" localSheetId="29">#REF!</definedName>
    <definedName name="_DKR1" localSheetId="1">#REF!</definedName>
    <definedName name="_DKR1" localSheetId="30">#REF!</definedName>
    <definedName name="_DKR1" localSheetId="2">#REF!</definedName>
    <definedName name="_DKR1" localSheetId="55">#REF!</definedName>
    <definedName name="_DKR1" localSheetId="57">#REF!</definedName>
    <definedName name="_DKR1" localSheetId="58">#REF!</definedName>
    <definedName name="_DKR1" localSheetId="4">#REF!</definedName>
    <definedName name="_DKR1" localSheetId="65">#REF!</definedName>
    <definedName name="_DKR1" localSheetId="67">#REF!</definedName>
    <definedName name="_DKR1" localSheetId="68">#REF!</definedName>
    <definedName name="_DKR1" localSheetId="69">#REF!</definedName>
    <definedName name="_DKR1" localSheetId="70">#REF!</definedName>
    <definedName name="_DKR1" localSheetId="75">#REF!</definedName>
    <definedName name="_DKR1" localSheetId="77">#REF!</definedName>
    <definedName name="_DKR1" localSheetId="78">#REF!</definedName>
    <definedName name="_DKR1" localSheetId="79">#REF!</definedName>
    <definedName name="_DKR1" localSheetId="83">#REF!</definedName>
    <definedName name="_DKR1" localSheetId="84">#REF!</definedName>
    <definedName name="_DKR1">#REF!</definedName>
    <definedName name="_DLX1.EMA" localSheetId="20">#REF!</definedName>
    <definedName name="_DLX1.EMA" localSheetId="22">#REF!</definedName>
    <definedName name="_DLX1.EMA" localSheetId="27">#REF!</definedName>
    <definedName name="_DLX1.EMA" localSheetId="2">#REF!</definedName>
    <definedName name="_DLX1.EMA" localSheetId="4">#REF!</definedName>
    <definedName name="_DLX1.EMA" localSheetId="77">#REF!</definedName>
    <definedName name="_DLX1.EMA" localSheetId="78">#REF!</definedName>
    <definedName name="_DLX1.EMA" localSheetId="79">#REF!</definedName>
    <definedName name="_DLX1.EMA">#REF!</definedName>
    <definedName name="_DLX1.EMG" localSheetId="20">#REF!</definedName>
    <definedName name="_DLX1.EMG" localSheetId="22">#REF!</definedName>
    <definedName name="_DLX1.EMG" localSheetId="27">#REF!</definedName>
    <definedName name="_DLX1.EMG" localSheetId="2">#REF!</definedName>
    <definedName name="_DLX1.EMG" localSheetId="4">#REF!</definedName>
    <definedName name="_DLX1.EMG" localSheetId="77">#REF!</definedName>
    <definedName name="_DLX1.EMG" localSheetId="78">#REF!</definedName>
    <definedName name="_DLX1.EMG" localSheetId="79">#REF!</definedName>
    <definedName name="_DLX1.EMG">#REF!</definedName>
    <definedName name="_DLX10.EMA" localSheetId="20">#REF!</definedName>
    <definedName name="_DLX10.EMA" localSheetId="22">#REF!</definedName>
    <definedName name="_DLX10.EMA" localSheetId="27">#REF!</definedName>
    <definedName name="_DLX10.EMA" localSheetId="2">#REF!</definedName>
    <definedName name="_DLX10.EMA" localSheetId="4">#REF!</definedName>
    <definedName name="_DLX10.EMA" localSheetId="77">#REF!</definedName>
    <definedName name="_DLX10.EMA" localSheetId="78">#REF!</definedName>
    <definedName name="_DLX10.EMA" localSheetId="79">#REF!</definedName>
    <definedName name="_DLX10.EMA">#REF!</definedName>
    <definedName name="_DLX11.EMA" localSheetId="20">#REF!</definedName>
    <definedName name="_DLX11.EMA" localSheetId="22">#REF!</definedName>
    <definedName name="_DLX11.EMA" localSheetId="27">#REF!</definedName>
    <definedName name="_DLX11.EMA" localSheetId="2">#REF!</definedName>
    <definedName name="_DLX11.EMA" localSheetId="4">#REF!</definedName>
    <definedName name="_DLX11.EMA" localSheetId="77">#REF!</definedName>
    <definedName name="_DLX11.EMA" localSheetId="78">#REF!</definedName>
    <definedName name="_DLX11.EMA" localSheetId="79">#REF!</definedName>
    <definedName name="_DLX11.EMA">#REF!</definedName>
    <definedName name="_DLX12.EMA" localSheetId="20">#REF!</definedName>
    <definedName name="_DLX12.EMA" localSheetId="22">#REF!</definedName>
    <definedName name="_DLX12.EMA" localSheetId="27">#REF!</definedName>
    <definedName name="_DLX12.EMA" localSheetId="2">#REF!</definedName>
    <definedName name="_DLX12.EMA" localSheetId="4">#REF!</definedName>
    <definedName name="_DLX12.EMA" localSheetId="77">#REF!</definedName>
    <definedName name="_DLX12.EMA" localSheetId="78">#REF!</definedName>
    <definedName name="_DLX12.EMA" localSheetId="79">#REF!</definedName>
    <definedName name="_DLX12.EMA">#REF!</definedName>
    <definedName name="_DLX13.EMA" localSheetId="20">#REF!</definedName>
    <definedName name="_DLX13.EMA" localSheetId="22">#REF!</definedName>
    <definedName name="_DLX13.EMA" localSheetId="27">#REF!</definedName>
    <definedName name="_DLX13.EMA" localSheetId="2">#REF!</definedName>
    <definedName name="_DLX13.EMA" localSheetId="4">#REF!</definedName>
    <definedName name="_DLX13.EMA" localSheetId="77">#REF!</definedName>
    <definedName name="_DLX13.EMA" localSheetId="78">#REF!</definedName>
    <definedName name="_DLX13.EMA" localSheetId="79">#REF!</definedName>
    <definedName name="_DLX13.EMA">#REF!</definedName>
    <definedName name="_DLX14.EMA" localSheetId="20">#REF!</definedName>
    <definedName name="_DLX14.EMA" localSheetId="22">#REF!</definedName>
    <definedName name="_DLX14.EMA" localSheetId="27">#REF!</definedName>
    <definedName name="_DLX14.EMA" localSheetId="2">#REF!</definedName>
    <definedName name="_DLX14.EMA" localSheetId="4">#REF!</definedName>
    <definedName name="_DLX14.EMA" localSheetId="77">#REF!</definedName>
    <definedName name="_DLX14.EMA" localSheetId="78">#REF!</definedName>
    <definedName name="_DLX14.EMA" localSheetId="79">#REF!</definedName>
    <definedName name="_DLX14.EMA">#REF!</definedName>
    <definedName name="_DLX16.EMA" localSheetId="20">#REF!</definedName>
    <definedName name="_DLX16.EMA" localSheetId="22">#REF!</definedName>
    <definedName name="_DLX16.EMA" localSheetId="27">#REF!</definedName>
    <definedName name="_DLX16.EMA" localSheetId="2">#REF!</definedName>
    <definedName name="_DLX16.EMA" localSheetId="4">#REF!</definedName>
    <definedName name="_DLX16.EMA" localSheetId="77">#REF!</definedName>
    <definedName name="_DLX16.EMA" localSheetId="78">#REF!</definedName>
    <definedName name="_DLX16.EMA" localSheetId="79">#REF!</definedName>
    <definedName name="_DLX16.EMA">#REF!</definedName>
    <definedName name="_DLX2.EMA" localSheetId="26">#REF!,#REF!</definedName>
    <definedName name="_DLX2.EMA" localSheetId="54">#REF!,#REF!</definedName>
    <definedName name="_DLX2.EMA" localSheetId="56">#REF!,#REF!</definedName>
    <definedName name="_DLX2.EMA" localSheetId="63">#REF!,#REF!</definedName>
    <definedName name="_DLX2.EMA" localSheetId="81">#REF!,#REF!</definedName>
    <definedName name="_DLX2.EMA" localSheetId="9">#REF!,#REF!</definedName>
    <definedName name="_DLX2.EMA" localSheetId="12">#REF!,#REF!</definedName>
    <definedName name="_DLX2.EMA" localSheetId="16">#REF!,#REF!</definedName>
    <definedName name="_DLX2.EMA" localSheetId="18">#REF!,#REF!</definedName>
    <definedName name="_DLX2.EMA" localSheetId="21">#REF!,#REF!</definedName>
    <definedName name="_DLX2.EMA" localSheetId="53">#REF!,#REF!</definedName>
    <definedName name="_DLX2.EMA" localSheetId="17">#REF!,#REF!</definedName>
    <definedName name="_DLX2.EMA" localSheetId="19">#REF!,#REF!</definedName>
    <definedName name="_DLX2.EMA" localSheetId="20">#REF!,#REF!</definedName>
    <definedName name="_DLX2.EMA" localSheetId="22">#REF!,#REF!</definedName>
    <definedName name="_DLX2.EMA" localSheetId="27">#REF!,#REF!</definedName>
    <definedName name="_DLX2.EMA" localSheetId="29">#REF!,#REF!</definedName>
    <definedName name="_DLX2.EMA" localSheetId="1">#REF!,#REF!</definedName>
    <definedName name="_DLX2.EMA" localSheetId="30">#REF!,#REF!</definedName>
    <definedName name="_DLX2.EMA" localSheetId="2">#REF!,#REF!</definedName>
    <definedName name="_DLX2.EMA" localSheetId="55">#REF!,#REF!</definedName>
    <definedName name="_DLX2.EMA" localSheetId="57">#REF!,#REF!</definedName>
    <definedName name="_DLX2.EMA" localSheetId="58">#REF!,#REF!</definedName>
    <definedName name="_DLX2.EMA" localSheetId="4">#REF!,#REF!</definedName>
    <definedName name="_DLX2.EMA" localSheetId="65">#REF!,#REF!</definedName>
    <definedName name="_DLX2.EMA" localSheetId="67">#REF!,#REF!</definedName>
    <definedName name="_DLX2.EMA" localSheetId="68">#REF!,#REF!</definedName>
    <definedName name="_DLX2.EMA" localSheetId="69">#REF!,#REF!</definedName>
    <definedName name="_DLX2.EMA" localSheetId="70">#REF!,#REF!</definedName>
    <definedName name="_DLX2.EMA" localSheetId="10">#REF!,#REF!</definedName>
    <definedName name="_DLX2.EMA" localSheetId="71">#REF!,#REF!</definedName>
    <definedName name="_DLX2.EMA" localSheetId="75">#REF!,#REF!</definedName>
    <definedName name="_DLX2.EMA" localSheetId="77">#REF!,#REF!</definedName>
    <definedName name="_DLX2.EMA" localSheetId="78">#REF!,#REF!</definedName>
    <definedName name="_DLX2.EMA" localSheetId="79">#REF!,#REF!</definedName>
    <definedName name="_DLX2.EMA" localSheetId="80">#REF!,#REF!</definedName>
    <definedName name="_DLX2.EMA" localSheetId="11">#REF!,#REF!</definedName>
    <definedName name="_DLX2.EMA" localSheetId="83">#REF!,#REF!</definedName>
    <definedName name="_DLX2.EMA" localSheetId="84">#REF!,#REF!</definedName>
    <definedName name="_DLX2.EMA" localSheetId="13">#REF!,#REF!</definedName>
    <definedName name="_DLX2.EMA" localSheetId="14">#REF!,#REF!</definedName>
    <definedName name="_DLX2.EMA" localSheetId="15">#REF!,#REF!</definedName>
    <definedName name="_DLX2.EMA">#REF!,#REF!</definedName>
    <definedName name="_DLX2.EMG" localSheetId="26">#REF!</definedName>
    <definedName name="_DLX2.EMG" localSheetId="54">#REF!</definedName>
    <definedName name="_DLX2.EMG" localSheetId="56">#REF!</definedName>
    <definedName name="_DLX2.EMG" localSheetId="63">#REF!</definedName>
    <definedName name="_DLX2.EMG" localSheetId="81">#REF!</definedName>
    <definedName name="_DLX2.EMG" localSheetId="9">#REF!</definedName>
    <definedName name="_DLX2.EMG" localSheetId="12">#REF!</definedName>
    <definedName name="_DLX2.EMG" localSheetId="16">#REF!</definedName>
    <definedName name="_DLX2.EMG" localSheetId="18">#REF!</definedName>
    <definedName name="_DLX2.EMG" localSheetId="21">#REF!</definedName>
    <definedName name="_DLX2.EMG" localSheetId="53">#REF!</definedName>
    <definedName name="_DLX2.EMG" localSheetId="17">#REF!</definedName>
    <definedName name="_DLX2.EMG" localSheetId="19">#REF!</definedName>
    <definedName name="_DLX2.EMG" localSheetId="20">#REF!</definedName>
    <definedName name="_DLX2.EMG" localSheetId="22">#REF!</definedName>
    <definedName name="_DLX2.EMG" localSheetId="27">#REF!</definedName>
    <definedName name="_DLX2.EMG" localSheetId="29">#REF!</definedName>
    <definedName name="_DLX2.EMG" localSheetId="1">#REF!</definedName>
    <definedName name="_DLX2.EMG" localSheetId="30">#REF!</definedName>
    <definedName name="_DLX2.EMG" localSheetId="2">#REF!</definedName>
    <definedName name="_DLX2.EMG" localSheetId="55">#REF!</definedName>
    <definedName name="_DLX2.EMG" localSheetId="57">#REF!</definedName>
    <definedName name="_DLX2.EMG" localSheetId="58">#REF!</definedName>
    <definedName name="_DLX2.EMG" localSheetId="4">#REF!</definedName>
    <definedName name="_DLX2.EMG" localSheetId="65">#REF!</definedName>
    <definedName name="_DLX2.EMG" localSheetId="67">#REF!</definedName>
    <definedName name="_DLX2.EMG" localSheetId="68">#REF!</definedName>
    <definedName name="_DLX2.EMG" localSheetId="69">#REF!</definedName>
    <definedName name="_DLX2.EMG" localSheetId="70">#REF!</definedName>
    <definedName name="_DLX2.EMG" localSheetId="10">#REF!</definedName>
    <definedName name="_DLX2.EMG" localSheetId="71">#REF!</definedName>
    <definedName name="_DLX2.EMG" localSheetId="75">#REF!</definedName>
    <definedName name="_DLX2.EMG" localSheetId="77">#REF!</definedName>
    <definedName name="_DLX2.EMG" localSheetId="78">#REF!</definedName>
    <definedName name="_DLX2.EMG" localSheetId="79">#REF!</definedName>
    <definedName name="_DLX2.EMG" localSheetId="80">#REF!</definedName>
    <definedName name="_DLX2.EMG" localSheetId="11">#REF!</definedName>
    <definedName name="_DLX2.EMG" localSheetId="83">#REF!</definedName>
    <definedName name="_DLX2.EMG" localSheetId="84">#REF!</definedName>
    <definedName name="_DLX2.EMG" localSheetId="13">#REF!</definedName>
    <definedName name="_DLX2.EMG" localSheetId="14">#REF!</definedName>
    <definedName name="_DLX2.EMG" localSheetId="15">#REF!</definedName>
    <definedName name="_DLX2.EMG">#REF!</definedName>
    <definedName name="_DLX4.EMA" localSheetId="56">#REF!</definedName>
    <definedName name="_DLX4.EMA" localSheetId="21">#REF!</definedName>
    <definedName name="_DLX4.EMA" localSheetId="20">#REF!</definedName>
    <definedName name="_DLX4.EMA" localSheetId="22">#REF!</definedName>
    <definedName name="_DLX4.EMA" localSheetId="27">#REF!</definedName>
    <definedName name="_DLX4.EMA" localSheetId="29">#REF!</definedName>
    <definedName name="_DLX4.EMA" localSheetId="1">#REF!</definedName>
    <definedName name="_DLX4.EMA" localSheetId="30">#REF!</definedName>
    <definedName name="_DLX4.EMA" localSheetId="2">#REF!</definedName>
    <definedName name="_DLX4.EMA" localSheetId="55">#REF!</definedName>
    <definedName name="_DLX4.EMA" localSheetId="57">#REF!</definedName>
    <definedName name="_DLX4.EMA" localSheetId="58">#REF!</definedName>
    <definedName name="_DLX4.EMA" localSheetId="4">#REF!</definedName>
    <definedName name="_DLX4.EMA" localSheetId="65">#REF!</definedName>
    <definedName name="_DLX4.EMA" localSheetId="67">#REF!</definedName>
    <definedName name="_DLX4.EMA" localSheetId="68">#REF!</definedName>
    <definedName name="_DLX4.EMA" localSheetId="69">#REF!</definedName>
    <definedName name="_DLX4.EMA" localSheetId="70">#REF!</definedName>
    <definedName name="_DLX4.EMA" localSheetId="71">#REF!</definedName>
    <definedName name="_DLX4.EMA" localSheetId="75">#REF!</definedName>
    <definedName name="_DLX4.EMA" localSheetId="77">#REF!</definedName>
    <definedName name="_DLX4.EMA" localSheetId="78">#REF!</definedName>
    <definedName name="_DLX4.EMA" localSheetId="79">#REF!</definedName>
    <definedName name="_DLX4.EMA" localSheetId="83">#REF!</definedName>
    <definedName name="_DLX4.EMA" localSheetId="84">#REF!</definedName>
    <definedName name="_DLX4.EMA">#REF!</definedName>
    <definedName name="_DLX4.EMG" localSheetId="56">#REF!</definedName>
    <definedName name="_DLX4.EMG" localSheetId="21">#REF!</definedName>
    <definedName name="_DLX4.EMG" localSheetId="20">#REF!</definedName>
    <definedName name="_DLX4.EMG" localSheetId="22">#REF!</definedName>
    <definedName name="_DLX4.EMG" localSheetId="27">#REF!</definedName>
    <definedName name="_DLX4.EMG" localSheetId="29">#REF!</definedName>
    <definedName name="_DLX4.EMG" localSheetId="1">#REF!</definedName>
    <definedName name="_DLX4.EMG" localSheetId="30">#REF!</definedName>
    <definedName name="_DLX4.EMG" localSheetId="2">#REF!</definedName>
    <definedName name="_DLX4.EMG" localSheetId="55">#REF!</definedName>
    <definedName name="_DLX4.EMG" localSheetId="57">#REF!</definedName>
    <definedName name="_DLX4.EMG" localSheetId="58">#REF!</definedName>
    <definedName name="_DLX4.EMG" localSheetId="4">#REF!</definedName>
    <definedName name="_DLX4.EMG" localSheetId="65">#REF!</definedName>
    <definedName name="_DLX4.EMG" localSheetId="67">#REF!</definedName>
    <definedName name="_DLX4.EMG" localSheetId="68">#REF!</definedName>
    <definedName name="_DLX4.EMG" localSheetId="69">#REF!</definedName>
    <definedName name="_DLX4.EMG" localSheetId="70">#REF!</definedName>
    <definedName name="_DLX4.EMG" localSheetId="71">#REF!</definedName>
    <definedName name="_DLX4.EMG" localSheetId="75">#REF!</definedName>
    <definedName name="_DLX4.EMG" localSheetId="77">#REF!</definedName>
    <definedName name="_DLX4.EMG" localSheetId="78">#REF!</definedName>
    <definedName name="_DLX4.EMG" localSheetId="79">#REF!</definedName>
    <definedName name="_DLX4.EMG" localSheetId="83">#REF!</definedName>
    <definedName name="_DLX4.EMG" localSheetId="84">#REF!</definedName>
    <definedName name="_DLX4.EMG">#REF!</definedName>
    <definedName name="_DLX5.EMA" localSheetId="20">#REF!</definedName>
    <definedName name="_DLX5.EMA" localSheetId="22">#REF!</definedName>
    <definedName name="_DLX5.EMA" localSheetId="27">#REF!</definedName>
    <definedName name="_DLX5.EMA" localSheetId="2">#REF!</definedName>
    <definedName name="_DLX5.EMA" localSheetId="4">#REF!</definedName>
    <definedName name="_DLX5.EMA" localSheetId="77">#REF!</definedName>
    <definedName name="_DLX5.EMA" localSheetId="78">#REF!</definedName>
    <definedName name="_DLX5.EMA" localSheetId="79">#REF!</definedName>
    <definedName name="_DLX5.EMA">#REF!</definedName>
    <definedName name="_DLX6.EMA" localSheetId="20">#REF!</definedName>
    <definedName name="_DLX6.EMA" localSheetId="22">#REF!</definedName>
    <definedName name="_DLX6.EMA" localSheetId="27">#REF!</definedName>
    <definedName name="_DLX6.EMA" localSheetId="2">#REF!</definedName>
    <definedName name="_DLX6.EMA" localSheetId="4">#REF!</definedName>
    <definedName name="_DLX6.EMA" localSheetId="77">#REF!</definedName>
    <definedName name="_DLX6.EMA" localSheetId="78">#REF!</definedName>
    <definedName name="_DLX6.EMA" localSheetId="79">#REF!</definedName>
    <definedName name="_DLX6.EMA">#REF!</definedName>
    <definedName name="_DLX7.EMA" localSheetId="20">#REF!</definedName>
    <definedName name="_DLX7.EMA" localSheetId="22">#REF!</definedName>
    <definedName name="_DLX7.EMA" localSheetId="27">#REF!</definedName>
    <definedName name="_DLX7.EMA" localSheetId="2">#REF!</definedName>
    <definedName name="_DLX7.EMA" localSheetId="4">#REF!</definedName>
    <definedName name="_DLX7.EMA" localSheetId="77">#REF!</definedName>
    <definedName name="_DLX7.EMA" localSheetId="78">#REF!</definedName>
    <definedName name="_DLX7.EMA" localSheetId="79">#REF!</definedName>
    <definedName name="_DLX7.EMA">#REF!</definedName>
    <definedName name="_DLX8.EMA" localSheetId="20">#REF!</definedName>
    <definedName name="_DLX8.EMA" localSheetId="22">#REF!</definedName>
    <definedName name="_DLX8.EMA" localSheetId="27">#REF!</definedName>
    <definedName name="_DLX8.EMA" localSheetId="2">#REF!</definedName>
    <definedName name="_DLX8.EMA" localSheetId="4">#REF!</definedName>
    <definedName name="_DLX8.EMA" localSheetId="77">#REF!</definedName>
    <definedName name="_DLX8.EMA" localSheetId="78">#REF!</definedName>
    <definedName name="_DLX8.EMA" localSheetId="79">#REF!</definedName>
    <definedName name="_DLX8.EMA">#REF!</definedName>
    <definedName name="_DLX9.EMA" localSheetId="20">#REF!</definedName>
    <definedName name="_DLX9.EMA" localSheetId="22">#REF!</definedName>
    <definedName name="_DLX9.EMA" localSheetId="27">#REF!</definedName>
    <definedName name="_DLX9.EMA" localSheetId="2">#REF!</definedName>
    <definedName name="_DLX9.EMA" localSheetId="4">#REF!</definedName>
    <definedName name="_DLX9.EMA" localSheetId="77">#REF!</definedName>
    <definedName name="_DLX9.EMA" localSheetId="78">#REF!</definedName>
    <definedName name="_DLX9.EMA" localSheetId="79">#REF!</definedName>
    <definedName name="_DLX9.EMA">#REF!</definedName>
    <definedName name="_ECU1" localSheetId="20">#REF!</definedName>
    <definedName name="_ECU1" localSheetId="22">#REF!</definedName>
    <definedName name="_ECU1" localSheetId="27">#REF!</definedName>
    <definedName name="_ECU1" localSheetId="2">#REF!</definedName>
    <definedName name="_ECU1" localSheetId="4">#REF!</definedName>
    <definedName name="_ECU1" localSheetId="77">#REF!</definedName>
    <definedName name="_ECU1" localSheetId="78">#REF!</definedName>
    <definedName name="_ECU1" localSheetId="79">#REF!</definedName>
    <definedName name="_ECU1">#REF!</definedName>
    <definedName name="_END94" localSheetId="22">#REF!</definedName>
    <definedName name="_END94" localSheetId="39">#REF!</definedName>
    <definedName name="_END94" localSheetId="2">#REF!</definedName>
    <definedName name="_END94" localSheetId="44">#REF!</definedName>
    <definedName name="_END94" localSheetId="45">#REF!</definedName>
    <definedName name="_END94" localSheetId="4">#REF!</definedName>
    <definedName name="_END94" localSheetId="77">#REF!</definedName>
    <definedName name="_END94" localSheetId="78">#REF!</definedName>
    <definedName name="_END94" localSheetId="79">#REF!</definedName>
    <definedName name="_END94">#REF!</definedName>
    <definedName name="_ESC1" localSheetId="20">#REF!</definedName>
    <definedName name="_ESC1" localSheetId="22">#REF!</definedName>
    <definedName name="_ESC1" localSheetId="27">#REF!</definedName>
    <definedName name="_ESC1" localSheetId="2">#REF!</definedName>
    <definedName name="_ESC1" localSheetId="4">#REF!</definedName>
    <definedName name="_ESC1" localSheetId="77">#REF!</definedName>
    <definedName name="_ESC1" localSheetId="78">#REF!</definedName>
    <definedName name="_ESC1" localSheetId="79">#REF!</definedName>
    <definedName name="_ESC1">#REF!</definedName>
    <definedName name="_EX9596" localSheetId="20">#REF!</definedName>
    <definedName name="_EX9596" localSheetId="22">#REF!</definedName>
    <definedName name="_EX9596" localSheetId="27">#REF!</definedName>
    <definedName name="_EX9596" localSheetId="2">#REF!</definedName>
    <definedName name="_EX9596" localSheetId="4">#REF!</definedName>
    <definedName name="_EX9596" localSheetId="77">#REF!</definedName>
    <definedName name="_EX9596" localSheetId="78">#REF!</definedName>
    <definedName name="_EX9596" localSheetId="79">#REF!</definedName>
    <definedName name="_EX9596">#REF!</definedName>
    <definedName name="_F" localSheetId="27" hidden="1">'[29]Fax a enviar'!#REF!</definedName>
    <definedName name="_F" localSheetId="50" hidden="1">'[29]Fax a enviar'!#REF!</definedName>
    <definedName name="_F" localSheetId="59" hidden="1">'[29]Fax a enviar'!#REF!</definedName>
    <definedName name="_F" localSheetId="66" hidden="1">'[29]Fax a enviar'!#REF!</definedName>
    <definedName name="_F" localSheetId="71" hidden="1">'[29]Fax a enviar'!#REF!</definedName>
    <definedName name="_F" hidden="1">'[29]Fax a enviar'!#REF!</definedName>
    <definedName name="_FAL1" localSheetId="26">#REF!</definedName>
    <definedName name="_FAL1" localSheetId="54">#REF!</definedName>
    <definedName name="_FAL1" localSheetId="56">#REF!</definedName>
    <definedName name="_FAL1" localSheetId="63">#REF!</definedName>
    <definedName name="_FAL1" localSheetId="81">#REF!</definedName>
    <definedName name="_FAL1" localSheetId="9">#REF!</definedName>
    <definedName name="_FAL1" localSheetId="12">#REF!</definedName>
    <definedName name="_FAL1" localSheetId="16">#REF!</definedName>
    <definedName name="_FAL1" localSheetId="18">#REF!</definedName>
    <definedName name="_FAL1" localSheetId="21">#REF!</definedName>
    <definedName name="_FAL1" localSheetId="53">#REF!</definedName>
    <definedName name="_FAL1" localSheetId="17">#REF!</definedName>
    <definedName name="_FAL1" localSheetId="19">#REF!</definedName>
    <definedName name="_FAL1" localSheetId="20">#REF!</definedName>
    <definedName name="_FAL1" localSheetId="22">#REF!</definedName>
    <definedName name="_FAL1" localSheetId="27">#REF!</definedName>
    <definedName name="_FAL1" localSheetId="29">#REF!</definedName>
    <definedName name="_FAL1" localSheetId="1">#REF!</definedName>
    <definedName name="_FAL1" localSheetId="30">#REF!</definedName>
    <definedName name="_FAL1" localSheetId="2">#REF!</definedName>
    <definedName name="_FAL1" localSheetId="55">#REF!</definedName>
    <definedName name="_FAL1" localSheetId="57">#REF!</definedName>
    <definedName name="_FAL1" localSheetId="58">#REF!</definedName>
    <definedName name="_FAL1" localSheetId="4">#REF!</definedName>
    <definedName name="_FAL1" localSheetId="65">#REF!</definedName>
    <definedName name="_FAL1" localSheetId="67">#REF!</definedName>
    <definedName name="_FAL1" localSheetId="68">#REF!</definedName>
    <definedName name="_FAL1" localSheetId="69">#REF!</definedName>
    <definedName name="_FAL1" localSheetId="70">#REF!</definedName>
    <definedName name="_FAL1" localSheetId="10">#REF!</definedName>
    <definedName name="_FAL1" localSheetId="71">#REF!</definedName>
    <definedName name="_FAL1" localSheetId="75">#REF!</definedName>
    <definedName name="_FAL1" localSheetId="77">#REF!</definedName>
    <definedName name="_FAL1" localSheetId="78">#REF!</definedName>
    <definedName name="_FAL1" localSheetId="79">#REF!</definedName>
    <definedName name="_FAL1" localSheetId="80">#REF!</definedName>
    <definedName name="_FAL1" localSheetId="11">#REF!</definedName>
    <definedName name="_FAL1" localSheetId="83">#REF!</definedName>
    <definedName name="_FAL1" localSheetId="84">#REF!</definedName>
    <definedName name="_FAL1" localSheetId="13">#REF!</definedName>
    <definedName name="_FAL1" localSheetId="14">#REF!</definedName>
    <definedName name="_FAL1" localSheetId="15">#REF!</definedName>
    <definedName name="_FAL1">#REF!</definedName>
    <definedName name="_FAL2" localSheetId="56">#REF!</definedName>
    <definedName name="_FAL2" localSheetId="21">#REF!</definedName>
    <definedName name="_FAL2" localSheetId="20">#REF!</definedName>
    <definedName name="_FAL2" localSheetId="22">#REF!</definedName>
    <definedName name="_FAL2" localSheetId="27">#REF!</definedName>
    <definedName name="_FAL2" localSheetId="29">#REF!</definedName>
    <definedName name="_FAL2" localSheetId="1">#REF!</definedName>
    <definedName name="_FAL2" localSheetId="30">#REF!</definedName>
    <definedName name="_FAL2" localSheetId="2">#REF!</definedName>
    <definedName name="_FAL2" localSheetId="55">#REF!</definedName>
    <definedName name="_FAL2" localSheetId="57">#REF!</definedName>
    <definedName name="_FAL2" localSheetId="58">#REF!</definedName>
    <definedName name="_FAL2" localSheetId="4">#REF!</definedName>
    <definedName name="_FAL2" localSheetId="65">#REF!</definedName>
    <definedName name="_FAL2" localSheetId="67">#REF!</definedName>
    <definedName name="_FAL2" localSheetId="68">#REF!</definedName>
    <definedName name="_FAL2" localSheetId="69">#REF!</definedName>
    <definedName name="_FAL2" localSheetId="70">#REF!</definedName>
    <definedName name="_FAL2" localSheetId="71">#REF!</definedName>
    <definedName name="_FAL2" localSheetId="75">#REF!</definedName>
    <definedName name="_FAL2" localSheetId="77">#REF!</definedName>
    <definedName name="_FAL2" localSheetId="78">#REF!</definedName>
    <definedName name="_FAL2" localSheetId="79">#REF!</definedName>
    <definedName name="_FAL2" localSheetId="83">#REF!</definedName>
    <definedName name="_FAL2" localSheetId="84">#REF!</definedName>
    <definedName name="_FAL2">#REF!</definedName>
    <definedName name="_FAL3" localSheetId="56">#REF!</definedName>
    <definedName name="_FAL3" localSheetId="21">#REF!</definedName>
    <definedName name="_FAL3" localSheetId="20">#REF!</definedName>
    <definedName name="_FAL3" localSheetId="22">#REF!</definedName>
    <definedName name="_FAL3" localSheetId="27">#REF!</definedName>
    <definedName name="_FAL3" localSheetId="29">#REF!</definedName>
    <definedName name="_FAL3" localSheetId="1">#REF!</definedName>
    <definedName name="_FAL3" localSheetId="30">#REF!</definedName>
    <definedName name="_FAL3" localSheetId="2">#REF!</definedName>
    <definedName name="_FAL3" localSheetId="55">#REF!</definedName>
    <definedName name="_FAL3" localSheetId="57">#REF!</definedName>
    <definedName name="_FAL3" localSheetId="58">#REF!</definedName>
    <definedName name="_FAL3" localSheetId="4">#REF!</definedName>
    <definedName name="_FAL3" localSheetId="65">#REF!</definedName>
    <definedName name="_FAL3" localSheetId="67">#REF!</definedName>
    <definedName name="_FAL3" localSheetId="68">#REF!</definedName>
    <definedName name="_FAL3" localSheetId="69">#REF!</definedName>
    <definedName name="_FAL3" localSheetId="70">#REF!</definedName>
    <definedName name="_FAL3" localSheetId="71">#REF!</definedName>
    <definedName name="_FAL3" localSheetId="75">#REF!</definedName>
    <definedName name="_FAL3" localSheetId="77">#REF!</definedName>
    <definedName name="_FAL3" localSheetId="78">#REF!</definedName>
    <definedName name="_FAL3" localSheetId="79">#REF!</definedName>
    <definedName name="_FAL3" localSheetId="83">#REF!</definedName>
    <definedName name="_FAL3" localSheetId="84">#REF!</definedName>
    <definedName name="_FAL3">#REF!</definedName>
    <definedName name="_FAL4" localSheetId="20">#REF!</definedName>
    <definedName name="_FAL4" localSheetId="22">#REF!</definedName>
    <definedName name="_FAL4" localSheetId="27">#REF!</definedName>
    <definedName name="_FAL4" localSheetId="2">#REF!</definedName>
    <definedName name="_FAL4" localSheetId="4">#REF!</definedName>
    <definedName name="_FAL4" localSheetId="77">#REF!</definedName>
    <definedName name="_FAL4" localSheetId="78">#REF!</definedName>
    <definedName name="_FAL4" localSheetId="79">#REF!</definedName>
    <definedName name="_FAL4">#REF!</definedName>
    <definedName name="_FAL5" localSheetId="20">#REF!</definedName>
    <definedName name="_FAL5" localSheetId="22">#REF!</definedName>
    <definedName name="_FAL5" localSheetId="27">#REF!</definedName>
    <definedName name="_FAL5" localSheetId="2">#REF!</definedName>
    <definedName name="_FAL5" localSheetId="4">#REF!</definedName>
    <definedName name="_FAL5" localSheetId="77">#REF!</definedName>
    <definedName name="_FAL5" localSheetId="78">#REF!</definedName>
    <definedName name="_FAL5" localSheetId="79">#REF!</definedName>
    <definedName name="_FAL5">#REF!</definedName>
    <definedName name="_FAL6" localSheetId="20">#REF!</definedName>
    <definedName name="_FAL6" localSheetId="22">#REF!</definedName>
    <definedName name="_FAL6" localSheetId="27">#REF!</definedName>
    <definedName name="_FAL6" localSheetId="2">#REF!</definedName>
    <definedName name="_FAL6" localSheetId="4">#REF!</definedName>
    <definedName name="_FAL6" localSheetId="77">#REF!</definedName>
    <definedName name="_FAL6" localSheetId="78">#REF!</definedName>
    <definedName name="_FAL6" localSheetId="79">#REF!</definedName>
    <definedName name="_FAL6">#REF!</definedName>
    <definedName name="_FAL7" localSheetId="20">#REF!</definedName>
    <definedName name="_FAL7" localSheetId="22">#REF!</definedName>
    <definedName name="_FAL7" localSheetId="27">#REF!</definedName>
    <definedName name="_FAL7" localSheetId="2">#REF!</definedName>
    <definedName name="_FAL7" localSheetId="4">#REF!</definedName>
    <definedName name="_FAL7" localSheetId="77">#REF!</definedName>
    <definedName name="_FAL7" localSheetId="78">#REF!</definedName>
    <definedName name="_FAL7" localSheetId="79">#REF!</definedName>
    <definedName name="_FAL7">#REF!</definedName>
    <definedName name="_FAL89" localSheetId="20">#REF!</definedName>
    <definedName name="_FAL89" localSheetId="22">#REF!</definedName>
    <definedName name="_FAL89" localSheetId="27">#REF!</definedName>
    <definedName name="_FAL89" localSheetId="2">#REF!</definedName>
    <definedName name="_FAL89" localSheetId="4">#REF!</definedName>
    <definedName name="_FAL89" localSheetId="77">#REF!</definedName>
    <definedName name="_FAL89" localSheetId="78">#REF!</definedName>
    <definedName name="_FAL89" localSheetId="79">#REF!</definedName>
    <definedName name="_FAL89">#REF!</definedName>
    <definedName name="_Fill" localSheetId="20" hidden="1">#REF!</definedName>
    <definedName name="_Fill" localSheetId="22" hidden="1">#REF!</definedName>
    <definedName name="_Fill" localSheetId="27" hidden="1">#REF!</definedName>
    <definedName name="_Fill" localSheetId="35" hidden="1">'[30]shared data'!$A$4:$A$642</definedName>
    <definedName name="_Fill" localSheetId="36" hidden="1">'[30]shared data'!$A$4:$A$642</definedName>
    <definedName name="_Fill" localSheetId="37" hidden="1">'[30]shared data'!$A$4:$A$642</definedName>
    <definedName name="_Fill" localSheetId="38" hidden="1">'[30]shared data'!$A$4:$A$642</definedName>
    <definedName name="_Fill" localSheetId="39" hidden="1">'[30]shared data'!$A$4:$A$642</definedName>
    <definedName name="_Fill" localSheetId="40" hidden="1">'[30]shared data'!$A$4:$A$642</definedName>
    <definedName name="_Fill" localSheetId="41" hidden="1">'[30]shared data'!$A$4:$A$642</definedName>
    <definedName name="_Fill" localSheetId="2" hidden="1">#REF!</definedName>
    <definedName name="_Fill" localSheetId="42" hidden="1">'[30]shared data'!$A$4:$A$642</definedName>
    <definedName name="_Fill" localSheetId="43" hidden="1">'[30]shared data'!$A$4:$A$642</definedName>
    <definedName name="_Fill" localSheetId="44" hidden="1">'[30]shared data'!$A$4:$A$642</definedName>
    <definedName name="_Fill" localSheetId="45" hidden="1">'[30]shared data'!$A$4:$A$642</definedName>
    <definedName name="_Fill" localSheetId="4" hidden="1">#REF!</definedName>
    <definedName name="_Fill" localSheetId="77" hidden="1">#REF!</definedName>
    <definedName name="_Fill" localSheetId="78" hidden="1">#REF!</definedName>
    <definedName name="_Fill" localSheetId="79" hidden="1">#REF!</definedName>
    <definedName name="_Fill" hidden="1">#REF!</definedName>
    <definedName name="_Fill1" localSheetId="20" hidden="1">#REF!</definedName>
    <definedName name="_Fill1" localSheetId="22" hidden="1">#REF!</definedName>
    <definedName name="_Fill1" localSheetId="27" hidden="1">#REF!</definedName>
    <definedName name="_Fill1" localSheetId="2" hidden="1">#REF!</definedName>
    <definedName name="_Fill1" localSheetId="4" hidden="1">#REF!</definedName>
    <definedName name="_Fill1" localSheetId="77" hidden="1">#REF!</definedName>
    <definedName name="_Fill1" localSheetId="78" hidden="1">#REF!</definedName>
    <definedName name="_Fill1" localSheetId="79" hidden="1">#REF!</definedName>
    <definedName name="_Fill1" hidden="1">#REF!</definedName>
    <definedName name="_xlnm._FilterDatabase" localSheetId="10" hidden="1">'Tabla 5'!$C$9:$F$25</definedName>
    <definedName name="_xlnm._FilterDatabase" hidden="1">[31]C!$P$428:$T$428</definedName>
    <definedName name="_FMK1" localSheetId="26">#REF!</definedName>
    <definedName name="_FMK1" localSheetId="54">#REF!</definedName>
    <definedName name="_FMK1" localSheetId="56">#REF!</definedName>
    <definedName name="_FMK1" localSheetId="63">#REF!</definedName>
    <definedName name="_FMK1" localSheetId="81">#REF!</definedName>
    <definedName name="_FMK1" localSheetId="9">#REF!</definedName>
    <definedName name="_FMK1" localSheetId="12">#REF!</definedName>
    <definedName name="_FMK1" localSheetId="16">#REF!</definedName>
    <definedName name="_FMK1" localSheetId="18">#REF!</definedName>
    <definedName name="_FMK1" localSheetId="21">#REF!</definedName>
    <definedName name="_FMK1" localSheetId="53">#REF!</definedName>
    <definedName name="_FMK1" localSheetId="17">#REF!</definedName>
    <definedName name="_FMK1" localSheetId="19">#REF!</definedName>
    <definedName name="_FMK1" localSheetId="20">#REF!</definedName>
    <definedName name="_FMK1" localSheetId="22">#REF!</definedName>
    <definedName name="_FMK1" localSheetId="27">#REF!</definedName>
    <definedName name="_FMK1" localSheetId="29">#REF!</definedName>
    <definedName name="_FMK1" localSheetId="1">#REF!</definedName>
    <definedName name="_FMK1" localSheetId="30">#REF!</definedName>
    <definedName name="_FMK1" localSheetId="2">#REF!</definedName>
    <definedName name="_FMK1" localSheetId="55">#REF!</definedName>
    <definedName name="_FMK1" localSheetId="57">#REF!</definedName>
    <definedName name="_FMK1" localSheetId="58">#REF!</definedName>
    <definedName name="_FMK1" localSheetId="4">#REF!</definedName>
    <definedName name="_FMK1" localSheetId="65">#REF!</definedName>
    <definedName name="_FMK1" localSheetId="67">#REF!</definedName>
    <definedName name="_FMK1" localSheetId="68">#REF!</definedName>
    <definedName name="_FMK1" localSheetId="69">#REF!</definedName>
    <definedName name="_FMK1" localSheetId="70">#REF!</definedName>
    <definedName name="_FMK1" localSheetId="10">#REF!</definedName>
    <definedName name="_FMK1" localSheetId="71">#REF!</definedName>
    <definedName name="_FMK1" localSheetId="75">#REF!</definedName>
    <definedName name="_FMK1" localSheetId="77">#REF!</definedName>
    <definedName name="_FMK1" localSheetId="78">#REF!</definedName>
    <definedName name="_FMK1" localSheetId="79">#REF!</definedName>
    <definedName name="_FMK1" localSheetId="80">#REF!</definedName>
    <definedName name="_FMK1" localSheetId="11">#REF!</definedName>
    <definedName name="_FMK1" localSheetId="83">#REF!</definedName>
    <definedName name="_FMK1" localSheetId="84">#REF!</definedName>
    <definedName name="_FMK1" localSheetId="13">#REF!</definedName>
    <definedName name="_FMK1" localSheetId="14">#REF!</definedName>
    <definedName name="_FMK1" localSheetId="15">#REF!</definedName>
    <definedName name="_FMK1">#REF!</definedName>
    <definedName name="_ftnref1" localSheetId="44">#REF!</definedName>
    <definedName name="_ftnref1" localSheetId="45">#REF!</definedName>
    <definedName name="_ftnref1">#REF!</definedName>
    <definedName name="_Hlk114950608" localSheetId="5">'Gráfico 2'!$D$72</definedName>
    <definedName name="_Hlk83398996" localSheetId="10">'Tabla 5'!$C$29</definedName>
    <definedName name="_IKR1" localSheetId="56">#REF!</definedName>
    <definedName name="_IKR1" localSheetId="9">#REF!</definedName>
    <definedName name="_IKR1" localSheetId="12">#REF!</definedName>
    <definedName name="_IKR1" localSheetId="16">#REF!</definedName>
    <definedName name="_IKR1" localSheetId="18">#REF!</definedName>
    <definedName name="_IKR1" localSheetId="21">#REF!</definedName>
    <definedName name="_IKR1" localSheetId="17">#REF!</definedName>
    <definedName name="_IKR1" localSheetId="19">#REF!</definedName>
    <definedName name="_IKR1" localSheetId="20">#REF!</definedName>
    <definedName name="_IKR1" localSheetId="22">#REF!</definedName>
    <definedName name="_IKR1" localSheetId="27">#REF!</definedName>
    <definedName name="_IKR1" localSheetId="29">#REF!</definedName>
    <definedName name="_IKR1" localSheetId="1">#REF!</definedName>
    <definedName name="_IKR1" localSheetId="30">#REF!</definedName>
    <definedName name="_IKR1" localSheetId="2">#REF!</definedName>
    <definedName name="_IKR1" localSheetId="55">#REF!</definedName>
    <definedName name="_IKR1" localSheetId="57">#REF!</definedName>
    <definedName name="_IKR1" localSheetId="58">#REF!</definedName>
    <definedName name="_IKR1" localSheetId="4">#REF!</definedName>
    <definedName name="_IKR1" localSheetId="65">#REF!</definedName>
    <definedName name="_IKR1" localSheetId="67">#REF!</definedName>
    <definedName name="_IKR1" localSheetId="68">#REF!</definedName>
    <definedName name="_IKR1" localSheetId="69">#REF!</definedName>
    <definedName name="_IKR1" localSheetId="70">#REF!</definedName>
    <definedName name="_IKR1" localSheetId="10">#REF!</definedName>
    <definedName name="_IKR1" localSheetId="71">#REF!</definedName>
    <definedName name="_IKR1" localSheetId="75">#REF!</definedName>
    <definedName name="_IKR1" localSheetId="77">#REF!</definedName>
    <definedName name="_IKR1" localSheetId="78">#REF!</definedName>
    <definedName name="_IKR1" localSheetId="79">#REF!</definedName>
    <definedName name="_IKR1" localSheetId="11">#REF!</definedName>
    <definedName name="_IKR1" localSheetId="83">#REF!</definedName>
    <definedName name="_IKR1" localSheetId="84">#REF!</definedName>
    <definedName name="_IKR1" localSheetId="13">#REF!</definedName>
    <definedName name="_IKR1" localSheetId="14">#REF!</definedName>
    <definedName name="_IKR1" localSheetId="15">#REF!</definedName>
    <definedName name="_IKR1">#REF!</definedName>
    <definedName name="_IRP1" localSheetId="56">#REF!</definedName>
    <definedName name="_IRP1" localSheetId="21">#REF!</definedName>
    <definedName name="_IRP1" localSheetId="20">#REF!</definedName>
    <definedName name="_IRP1" localSheetId="22">#REF!</definedName>
    <definedName name="_IRP1" localSheetId="27">#REF!</definedName>
    <definedName name="_IRP1" localSheetId="29">#REF!</definedName>
    <definedName name="_IRP1" localSheetId="1">#REF!</definedName>
    <definedName name="_IRP1" localSheetId="30">#REF!</definedName>
    <definedName name="_IRP1" localSheetId="2">#REF!</definedName>
    <definedName name="_IRP1" localSheetId="55">#REF!</definedName>
    <definedName name="_IRP1" localSheetId="57">#REF!</definedName>
    <definedName name="_IRP1" localSheetId="58">#REF!</definedName>
    <definedName name="_IRP1" localSheetId="4">#REF!</definedName>
    <definedName name="_IRP1" localSheetId="65">#REF!</definedName>
    <definedName name="_IRP1" localSheetId="67">#REF!</definedName>
    <definedName name="_IRP1" localSheetId="68">#REF!</definedName>
    <definedName name="_IRP1" localSheetId="69">#REF!</definedName>
    <definedName name="_IRP1" localSheetId="70">#REF!</definedName>
    <definedName name="_IRP1" localSheetId="71">#REF!</definedName>
    <definedName name="_IRP1" localSheetId="75">#REF!</definedName>
    <definedName name="_IRP1" localSheetId="77">#REF!</definedName>
    <definedName name="_IRP1" localSheetId="78">#REF!</definedName>
    <definedName name="_IRP1" localSheetId="79">#REF!</definedName>
    <definedName name="_IRP1" localSheetId="83">#REF!</definedName>
    <definedName name="_IRP1" localSheetId="84">#REF!</definedName>
    <definedName name="_IRP1">#REF!</definedName>
    <definedName name="_Key1" localSheetId="20" hidden="1">#REF!</definedName>
    <definedName name="_Key1" localSheetId="22" hidden="1">#REF!</definedName>
    <definedName name="_Key1" localSheetId="27" hidden="1">#REF!</definedName>
    <definedName name="_Key1" localSheetId="2" hidden="1">#REF!</definedName>
    <definedName name="_Key1" localSheetId="4" hidden="1">#REF!</definedName>
    <definedName name="_Key1" localSheetId="77" hidden="1">#REF!</definedName>
    <definedName name="_Key1" localSheetId="78" hidden="1">#REF!</definedName>
    <definedName name="_Key1" localSheetId="79" hidden="1">#REF!</definedName>
    <definedName name="_Key1" hidden="1">#REF!</definedName>
    <definedName name="_Key2" localSheetId="20" hidden="1">#REF!</definedName>
    <definedName name="_Key2" localSheetId="22" hidden="1">#REF!</definedName>
    <definedName name="_Key2" localSheetId="27" hidden="1">#REF!</definedName>
    <definedName name="_Key2" localSheetId="2" hidden="1">#REF!</definedName>
    <definedName name="_Key2" localSheetId="4" hidden="1">#REF!</definedName>
    <definedName name="_Key2" localSheetId="77" hidden="1">#REF!</definedName>
    <definedName name="_Key2" localSheetId="78" hidden="1">#REF!</definedName>
    <definedName name="_Key2" localSheetId="79" hidden="1">#REF!</definedName>
    <definedName name="_Key2" hidden="1">#REF!</definedName>
    <definedName name="_LIT1" localSheetId="20">#REF!</definedName>
    <definedName name="_LIT1" localSheetId="22">#REF!</definedName>
    <definedName name="_LIT1" localSheetId="27">#REF!</definedName>
    <definedName name="_LIT1" localSheetId="2">#REF!</definedName>
    <definedName name="_LIT1" localSheetId="4">#REF!</definedName>
    <definedName name="_LIT1" localSheetId="77">#REF!</definedName>
    <definedName name="_LIT1" localSheetId="78">#REF!</definedName>
    <definedName name="_LIT1" localSheetId="79">#REF!</definedName>
    <definedName name="_LIT1">#REF!</definedName>
    <definedName name="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'[32]Fax a enviar'!#REF!</definedName>
    <definedName name="_MatMult_AxB" hidden="1">'[32]Fax a enviar'!#REF!</definedName>
    <definedName name="_MatMult_B" hidden="1">'[32]Fax a enviar'!#REF!</definedName>
    <definedName name="_MEX1" localSheetId="26">#REF!</definedName>
    <definedName name="_MEX1" localSheetId="54">#REF!</definedName>
    <definedName name="_MEX1" localSheetId="56">#REF!</definedName>
    <definedName name="_MEX1" localSheetId="63">#REF!</definedName>
    <definedName name="_MEX1" localSheetId="81">#REF!</definedName>
    <definedName name="_MEX1" localSheetId="9">#REF!</definedName>
    <definedName name="_MEX1" localSheetId="12">#REF!</definedName>
    <definedName name="_MEX1" localSheetId="16">#REF!</definedName>
    <definedName name="_MEX1" localSheetId="18">#REF!</definedName>
    <definedName name="_MEX1" localSheetId="21">#REF!</definedName>
    <definedName name="_MEX1" localSheetId="53">#REF!</definedName>
    <definedName name="_MEX1" localSheetId="17">#REF!</definedName>
    <definedName name="_MEX1" localSheetId="19">#REF!</definedName>
    <definedName name="_MEX1" localSheetId="20">#REF!</definedName>
    <definedName name="_MEX1" localSheetId="22">#REF!</definedName>
    <definedName name="_MEX1" localSheetId="27">#REF!</definedName>
    <definedName name="_MEX1" localSheetId="29">#REF!</definedName>
    <definedName name="_MEX1" localSheetId="1">#REF!</definedName>
    <definedName name="_MEX1" localSheetId="30">#REF!</definedName>
    <definedName name="_MEX1" localSheetId="2">#REF!</definedName>
    <definedName name="_MEX1" localSheetId="55">#REF!</definedName>
    <definedName name="_MEX1" localSheetId="57">#REF!</definedName>
    <definedName name="_MEX1" localSheetId="58">#REF!</definedName>
    <definedName name="_MEX1" localSheetId="4">#REF!</definedName>
    <definedName name="_MEX1" localSheetId="65">#REF!</definedName>
    <definedName name="_MEX1" localSheetId="67">#REF!</definedName>
    <definedName name="_MEX1" localSheetId="68">#REF!</definedName>
    <definedName name="_MEX1" localSheetId="69">#REF!</definedName>
    <definedName name="_MEX1" localSheetId="70">#REF!</definedName>
    <definedName name="_MEX1" localSheetId="10">#REF!</definedName>
    <definedName name="_MEX1" localSheetId="71">#REF!</definedName>
    <definedName name="_MEX1" localSheetId="75">#REF!</definedName>
    <definedName name="_MEX1" localSheetId="77">#REF!</definedName>
    <definedName name="_MEX1" localSheetId="78">#REF!</definedName>
    <definedName name="_MEX1" localSheetId="79">#REF!</definedName>
    <definedName name="_MEX1" localSheetId="80">#REF!</definedName>
    <definedName name="_MEX1" localSheetId="11">#REF!</definedName>
    <definedName name="_MEX1" localSheetId="83">#REF!</definedName>
    <definedName name="_MEX1" localSheetId="84">#REF!</definedName>
    <definedName name="_MEX1" localSheetId="13">#REF!</definedName>
    <definedName name="_MEX1" localSheetId="14">#REF!</definedName>
    <definedName name="_MEX1" localSheetId="15">#REF!</definedName>
    <definedName name="_MEX1">#REF!</definedName>
    <definedName name="_Order1" localSheetId="26" hidden="1">0</definedName>
    <definedName name="_Order1" localSheetId="54" hidden="1">0</definedName>
    <definedName name="_Order1" localSheetId="56" hidden="1">0</definedName>
    <definedName name="_Order1" localSheetId="63" hidden="1">0</definedName>
    <definedName name="_Order1" localSheetId="81" hidden="1">0</definedName>
    <definedName name="_Order1" localSheetId="9" hidden="1">0</definedName>
    <definedName name="_Order1" localSheetId="12" hidden="1">0</definedName>
    <definedName name="_Order1" localSheetId="16" hidden="1">0</definedName>
    <definedName name="_Order1" localSheetId="18" hidden="1">0</definedName>
    <definedName name="_Order1" localSheetId="21" hidden="1">0</definedName>
    <definedName name="_Order1" localSheetId="53" hidden="1">0</definedName>
    <definedName name="_Order1" localSheetId="17" hidden="1">0</definedName>
    <definedName name="_Order1" localSheetId="19" hidden="1">0</definedName>
    <definedName name="_Order1" localSheetId="20" hidden="1">255</definedName>
    <definedName name="_Order1" localSheetId="22" hidden="1">0</definedName>
    <definedName name="_Order1" localSheetId="29" hidden="1">0</definedName>
    <definedName name="_Order1" localSheetId="1" hidden="1">0</definedName>
    <definedName name="_Order1" localSheetId="30" hidden="1">0</definedName>
    <definedName name="_Order1" localSheetId="31" hidden="1">0</definedName>
    <definedName name="_Order1" localSheetId="2" hidden="1">0</definedName>
    <definedName name="_Order1" localSheetId="50" hidden="1">0</definedName>
    <definedName name="_Order1" localSheetId="55" hidden="1">0</definedName>
    <definedName name="_Order1" localSheetId="57" hidden="1">0</definedName>
    <definedName name="_Order1" localSheetId="58" hidden="1">0</definedName>
    <definedName name="_Order1" localSheetId="59" hidden="1">0</definedName>
    <definedName name="_Order1" localSheetId="4" hidden="1">0</definedName>
    <definedName name="_Order1" localSheetId="64" hidden="1">0</definedName>
    <definedName name="_Order1" localSheetId="65" hidden="1">0</definedName>
    <definedName name="_Order1" localSheetId="66" hidden="1">0</definedName>
    <definedName name="_Order1" localSheetId="67" hidden="1">0</definedName>
    <definedName name="_Order1" localSheetId="68" hidden="1">0</definedName>
    <definedName name="_Order1" localSheetId="69" hidden="1">0</definedName>
    <definedName name="_Order1" localSheetId="70" hidden="1">0</definedName>
    <definedName name="_Order1" localSheetId="10" hidden="1">0</definedName>
    <definedName name="_Order1" localSheetId="71" hidden="1">255</definedName>
    <definedName name="_Order1" localSheetId="72" hidden="1">0</definedName>
    <definedName name="_Order1" localSheetId="75" hidden="1">0</definedName>
    <definedName name="_Order1" localSheetId="76" hidden="1">0</definedName>
    <definedName name="_Order1" localSheetId="77" hidden="1">0</definedName>
    <definedName name="_Order1" localSheetId="78" hidden="1">0</definedName>
    <definedName name="_Order1" localSheetId="79" hidden="1">0</definedName>
    <definedName name="_Order1" localSheetId="80" hidden="1">0</definedName>
    <definedName name="_Order1" localSheetId="11" hidden="1">0</definedName>
    <definedName name="_Order1" localSheetId="83" hidden="1">0</definedName>
    <definedName name="_Order1" localSheetId="84" hidden="1">255</definedName>
    <definedName name="_Order1" localSheetId="13" hidden="1">0</definedName>
    <definedName name="_Order1" localSheetId="14" hidden="1">0</definedName>
    <definedName name="_Order1" localSheetId="15" hidden="1">0</definedName>
    <definedName name="_Order1" localSheetId="73" hidden="1">0</definedName>
    <definedName name="_Order1" localSheetId="74" hidden="1">0</definedName>
    <definedName name="_Order1" hidden="1">255</definedName>
    <definedName name="_Order2" localSheetId="35" hidden="1">0</definedName>
    <definedName name="_Order2" localSheetId="36" hidden="1">0</definedName>
    <definedName name="_Order2" localSheetId="37" hidden="1">0</definedName>
    <definedName name="_Order2" localSheetId="38" hidden="1">0</definedName>
    <definedName name="_Order2" localSheetId="39" hidden="1">0</definedName>
    <definedName name="_Order2" localSheetId="40" hidden="1">0</definedName>
    <definedName name="_Order2" localSheetId="41" hidden="1">0</definedName>
    <definedName name="_Order2" localSheetId="42" hidden="1">0</definedName>
    <definedName name="_Order2" localSheetId="43" hidden="1">0</definedName>
    <definedName name="_Order2" localSheetId="44" hidden="1">0</definedName>
    <definedName name="_Order2" localSheetId="45" hidden="1">0</definedName>
    <definedName name="_Order2" hidden="1">255</definedName>
    <definedName name="_P" localSheetId="54">#REF!</definedName>
    <definedName name="_P" localSheetId="56">#REF!</definedName>
    <definedName name="_P" localSheetId="63">#REF!</definedName>
    <definedName name="_P" localSheetId="81">#REF!</definedName>
    <definedName name="_P" localSheetId="9">#REF!</definedName>
    <definedName name="_P" localSheetId="12">#REF!</definedName>
    <definedName name="_P" localSheetId="16">#REF!</definedName>
    <definedName name="_P" localSheetId="18">#REF!</definedName>
    <definedName name="_P" localSheetId="21">#REF!</definedName>
    <definedName name="_P" localSheetId="53">#REF!</definedName>
    <definedName name="_P" localSheetId="17">#REF!</definedName>
    <definedName name="_P" localSheetId="19">#REF!</definedName>
    <definedName name="_P" localSheetId="20">#REF!</definedName>
    <definedName name="_P" localSheetId="22">#REF!</definedName>
    <definedName name="_P" localSheetId="29">#REF!</definedName>
    <definedName name="_P" localSheetId="1">#REF!</definedName>
    <definedName name="_P" localSheetId="30">#REF!</definedName>
    <definedName name="_P" localSheetId="39">#REF!</definedName>
    <definedName name="_P" localSheetId="2">#REF!</definedName>
    <definedName name="_P" localSheetId="44">#REF!</definedName>
    <definedName name="_P" localSheetId="45">#REF!</definedName>
    <definedName name="_P" localSheetId="55">#REF!</definedName>
    <definedName name="_P" localSheetId="57">#REF!</definedName>
    <definedName name="_P" localSheetId="58">#REF!</definedName>
    <definedName name="_P" localSheetId="4">#REF!</definedName>
    <definedName name="_P" localSheetId="65">#REF!</definedName>
    <definedName name="_P" localSheetId="67">#REF!</definedName>
    <definedName name="_P" localSheetId="68">#REF!</definedName>
    <definedName name="_P" localSheetId="69">#REF!</definedName>
    <definedName name="_P" localSheetId="70">#REF!</definedName>
    <definedName name="_P" localSheetId="10">#REF!</definedName>
    <definedName name="_P" localSheetId="75">#REF!</definedName>
    <definedName name="_P" localSheetId="77">#REF!</definedName>
    <definedName name="_P" localSheetId="78">#REF!</definedName>
    <definedName name="_P" localSheetId="79">#REF!</definedName>
    <definedName name="_P" localSheetId="80">#REF!</definedName>
    <definedName name="_P" localSheetId="11">#REF!</definedName>
    <definedName name="_P" localSheetId="83">#REF!</definedName>
    <definedName name="_P" localSheetId="84">#REF!</definedName>
    <definedName name="_P" localSheetId="13">#REF!</definedName>
    <definedName name="_P" localSheetId="14">#REF!</definedName>
    <definedName name="_P" localSheetId="15">#REF!</definedName>
    <definedName name="_P">#REF!</definedName>
    <definedName name="_Parse_Out" localSheetId="26" hidden="1">#REF!</definedName>
    <definedName name="_Parse_Out" localSheetId="56" hidden="1">#REF!</definedName>
    <definedName name="_Parse_Out" localSheetId="21" hidden="1">#REF!</definedName>
    <definedName name="_Parse_Out" localSheetId="20" hidden="1">#REF!</definedName>
    <definedName name="_Parse_Out" localSheetId="22" hidden="1">#REF!</definedName>
    <definedName name="_Parse_Out" localSheetId="27" hidden="1">#REF!</definedName>
    <definedName name="_Parse_Out" localSheetId="29" hidden="1">#REF!</definedName>
    <definedName name="_Parse_Out" localSheetId="1" hidden="1">#REF!</definedName>
    <definedName name="_Parse_Out" localSheetId="30" hidden="1">#REF!</definedName>
    <definedName name="_Parse_Out" localSheetId="39" hidden="1">#REF!</definedName>
    <definedName name="_Parse_Out" localSheetId="2" hidden="1">#REF!</definedName>
    <definedName name="_Parse_Out" localSheetId="44" hidden="1">#REF!</definedName>
    <definedName name="_Parse_Out" localSheetId="45" hidden="1">#REF!</definedName>
    <definedName name="_Parse_Out" localSheetId="55" hidden="1">#REF!</definedName>
    <definedName name="_Parse_Out" localSheetId="57" hidden="1">#REF!</definedName>
    <definedName name="_Parse_Out" localSheetId="58" hidden="1">#REF!</definedName>
    <definedName name="_Parse_Out" localSheetId="4" hidden="1">#REF!</definedName>
    <definedName name="_Parse_Out" localSheetId="65" hidden="1">#REF!</definedName>
    <definedName name="_Parse_Out" localSheetId="67" hidden="1">#REF!</definedName>
    <definedName name="_Parse_Out" localSheetId="68" hidden="1">#REF!</definedName>
    <definedName name="_Parse_Out" localSheetId="69" hidden="1">#REF!</definedName>
    <definedName name="_Parse_Out" localSheetId="70" hidden="1">#REF!</definedName>
    <definedName name="_Parse_Out" localSheetId="71" hidden="1">#REF!</definedName>
    <definedName name="_Parse_Out" localSheetId="75" hidden="1">#REF!</definedName>
    <definedName name="_Parse_Out" localSheetId="77" hidden="1">#REF!</definedName>
    <definedName name="_Parse_Out" localSheetId="78" hidden="1">#REF!</definedName>
    <definedName name="_Parse_Out" localSheetId="79" hidden="1">#REF!</definedName>
    <definedName name="_Parse_Out" localSheetId="83" hidden="1">#REF!</definedName>
    <definedName name="_Parse_Out" localSheetId="84" hidden="1">#REF!</definedName>
    <definedName name="_Parse_Out" hidden="1">#REF!</definedName>
    <definedName name="_PTA1" localSheetId="56">#REF!</definedName>
    <definedName name="_PTA1" localSheetId="21">#REF!</definedName>
    <definedName name="_PTA1" localSheetId="20">#REF!</definedName>
    <definedName name="_PTA1" localSheetId="22">#REF!</definedName>
    <definedName name="_PTA1" localSheetId="27">#REF!</definedName>
    <definedName name="_PTA1" localSheetId="29">#REF!</definedName>
    <definedName name="_PTA1" localSheetId="1">#REF!</definedName>
    <definedName name="_PTA1" localSheetId="30">#REF!</definedName>
    <definedName name="_PTA1" localSheetId="2">#REF!</definedName>
    <definedName name="_PTA1" localSheetId="55">#REF!</definedName>
    <definedName name="_PTA1" localSheetId="57">#REF!</definedName>
    <definedName name="_PTA1" localSheetId="58">#REF!</definedName>
    <definedName name="_PTA1" localSheetId="4">#REF!</definedName>
    <definedName name="_PTA1" localSheetId="65">#REF!</definedName>
    <definedName name="_PTA1" localSheetId="67">#REF!</definedName>
    <definedName name="_PTA1" localSheetId="68">#REF!</definedName>
    <definedName name="_PTA1" localSheetId="69">#REF!</definedName>
    <definedName name="_PTA1" localSheetId="70">#REF!</definedName>
    <definedName name="_PTA1" localSheetId="71">#REF!</definedName>
    <definedName name="_PTA1" localSheetId="75">#REF!</definedName>
    <definedName name="_PTA1" localSheetId="77">#REF!</definedName>
    <definedName name="_PTA1" localSheetId="78">#REF!</definedName>
    <definedName name="_PTA1" localSheetId="79">#REF!</definedName>
    <definedName name="_PTA1" localSheetId="83">#REF!</definedName>
    <definedName name="_PTA1" localSheetId="84">#REF!</definedName>
    <definedName name="_PTA1">#REF!</definedName>
    <definedName name="_qV196" localSheetId="56">[27]QNEWLOR!#REF!</definedName>
    <definedName name="_qV196" localSheetId="21">[27]QNEWLOR!#REF!</definedName>
    <definedName name="_qV196" localSheetId="27">[27]QNEWLOR!#REF!</definedName>
    <definedName name="_qV196" localSheetId="29">[27]QNEWLOR!#REF!</definedName>
    <definedName name="_qV196" localSheetId="1">[27]QNEWLOR!#REF!</definedName>
    <definedName name="_qV196" localSheetId="30">[27]QNEWLOR!#REF!</definedName>
    <definedName name="_qV196" localSheetId="55">[27]QNEWLOR!#REF!</definedName>
    <definedName name="_qV196" localSheetId="57">[27]QNEWLOR!#REF!</definedName>
    <definedName name="_qV196" localSheetId="58">[27]QNEWLOR!#REF!</definedName>
    <definedName name="_qV196" localSheetId="65">[27]QNEWLOR!#REF!</definedName>
    <definedName name="_qV196" localSheetId="67">[27]QNEWLOR!#REF!</definedName>
    <definedName name="_qV196" localSheetId="68">[27]QNEWLOR!#REF!</definedName>
    <definedName name="_qV196" localSheetId="69">[27]QNEWLOR!#REF!</definedName>
    <definedName name="_qV196" localSheetId="70">[27]QNEWLOR!#REF!</definedName>
    <definedName name="_qV196" localSheetId="71">[27]QNEWLOR!#REF!</definedName>
    <definedName name="_qV196" localSheetId="75">[27]QNEWLOR!#REF!</definedName>
    <definedName name="_qV196" localSheetId="77">[27]QNEWLOR!#REF!</definedName>
    <definedName name="_qV196" localSheetId="78">[27]QNEWLOR!#REF!</definedName>
    <definedName name="_qV196" localSheetId="79">[27]QNEWLOR!#REF!</definedName>
    <definedName name="_qV196" localSheetId="83">[27]QNEWLOR!#REF!</definedName>
    <definedName name="_qV196" localSheetId="84">[27]QNEWLOR!#REF!</definedName>
    <definedName name="_qV196">[27]QNEWLOR!#REF!</definedName>
    <definedName name="_ref2" localSheetId="26">#REF!</definedName>
    <definedName name="_ref2" localSheetId="54">#REF!</definedName>
    <definedName name="_ref2" localSheetId="56">#REF!</definedName>
    <definedName name="_ref2" localSheetId="63">#REF!</definedName>
    <definedName name="_ref2" localSheetId="81">#REF!</definedName>
    <definedName name="_ref2" localSheetId="9">#REF!</definedName>
    <definedName name="_ref2" localSheetId="12">#REF!</definedName>
    <definedName name="_ref2" localSheetId="16">#REF!</definedName>
    <definedName name="_ref2" localSheetId="18">#REF!</definedName>
    <definedName name="_ref2" localSheetId="21">#REF!</definedName>
    <definedName name="_ref2" localSheetId="53">#REF!</definedName>
    <definedName name="_ref2" localSheetId="17">#REF!</definedName>
    <definedName name="_ref2" localSheetId="19">#REF!</definedName>
    <definedName name="_ref2" localSheetId="20">#REF!</definedName>
    <definedName name="_ref2" localSheetId="22">#REF!</definedName>
    <definedName name="_ref2" localSheetId="27">#REF!</definedName>
    <definedName name="_ref2" localSheetId="29">#REF!</definedName>
    <definedName name="_ref2" localSheetId="1">#REF!</definedName>
    <definedName name="_ref2" localSheetId="30">#REF!</definedName>
    <definedName name="_ref2" localSheetId="2">#REF!</definedName>
    <definedName name="_ref2" localSheetId="55">#REF!</definedName>
    <definedName name="_ref2" localSheetId="57">#REF!</definedName>
    <definedName name="_ref2" localSheetId="58">#REF!</definedName>
    <definedName name="_ref2" localSheetId="4">#REF!</definedName>
    <definedName name="_ref2" localSheetId="65">#REF!</definedName>
    <definedName name="_ref2" localSheetId="67">#REF!</definedName>
    <definedName name="_ref2" localSheetId="68">#REF!</definedName>
    <definedName name="_ref2" localSheetId="69">#REF!</definedName>
    <definedName name="_ref2" localSheetId="70">#REF!</definedName>
    <definedName name="_ref2" localSheetId="10">#REF!</definedName>
    <definedName name="_ref2" localSheetId="71">#REF!</definedName>
    <definedName name="_ref2" localSheetId="75">#REF!</definedName>
    <definedName name="_ref2" localSheetId="77">#REF!</definedName>
    <definedName name="_ref2" localSheetId="78">#REF!</definedName>
    <definedName name="_ref2" localSheetId="79">#REF!</definedName>
    <definedName name="_ref2" localSheetId="80">#REF!</definedName>
    <definedName name="_ref2" localSheetId="11">#REF!</definedName>
    <definedName name="_ref2" localSheetId="83">#REF!</definedName>
    <definedName name="_ref2" localSheetId="84">#REF!</definedName>
    <definedName name="_ref2" localSheetId="13">#REF!</definedName>
    <definedName name="_ref2" localSheetId="14">#REF!</definedName>
    <definedName name="_ref2" localSheetId="15">#REF!</definedName>
    <definedName name="_ref2">#REF!</definedName>
    <definedName name="_Regression_Int" hidden="1">1</definedName>
    <definedName name="_Regression_Out" localSheetId="26" hidden="1">#REF!</definedName>
    <definedName name="_Regression_Out" localSheetId="54" hidden="1">#REF!</definedName>
    <definedName name="_Regression_Out" localSheetId="56" hidden="1">#REF!</definedName>
    <definedName name="_Regression_Out" localSheetId="63" hidden="1">#REF!</definedName>
    <definedName name="_Regression_Out" localSheetId="81" hidden="1">#REF!</definedName>
    <definedName name="_Regression_Out" localSheetId="9" hidden="1">#REF!</definedName>
    <definedName name="_Regression_Out" localSheetId="12" hidden="1">#REF!</definedName>
    <definedName name="_Regression_Out" localSheetId="16" hidden="1">#REF!</definedName>
    <definedName name="_Regression_Out" localSheetId="18" hidden="1">#REF!</definedName>
    <definedName name="_Regression_Out" localSheetId="21" hidden="1">#REF!</definedName>
    <definedName name="_Regression_Out" localSheetId="53" hidden="1">#REF!</definedName>
    <definedName name="_Regression_Out" localSheetId="17" hidden="1">#REF!</definedName>
    <definedName name="_Regression_Out" localSheetId="19" hidden="1">#REF!</definedName>
    <definedName name="_Regression_Out" localSheetId="20" hidden="1">#REF!</definedName>
    <definedName name="_Regression_Out" localSheetId="22" hidden="1">#REF!</definedName>
    <definedName name="_Regression_Out" localSheetId="27" hidden="1">#REF!</definedName>
    <definedName name="_Regression_Out" localSheetId="29" hidden="1">#REF!</definedName>
    <definedName name="_Regression_Out" localSheetId="1" hidden="1">#REF!</definedName>
    <definedName name="_Regression_Out" localSheetId="30" hidden="1">#REF!</definedName>
    <definedName name="_Regression_Out" localSheetId="39" hidden="1">#REF!</definedName>
    <definedName name="_Regression_Out" localSheetId="2" hidden="1">#REF!</definedName>
    <definedName name="_Regression_Out" localSheetId="44" hidden="1">#REF!</definedName>
    <definedName name="_Regression_Out" localSheetId="45" hidden="1">#REF!</definedName>
    <definedName name="_Regression_Out" localSheetId="55" hidden="1">#REF!</definedName>
    <definedName name="_Regression_Out" localSheetId="57" hidden="1">#REF!</definedName>
    <definedName name="_Regression_Out" localSheetId="58" hidden="1">#REF!</definedName>
    <definedName name="_Regression_Out" localSheetId="4" hidden="1">#REF!</definedName>
    <definedName name="_Regression_Out" localSheetId="65" hidden="1">#REF!</definedName>
    <definedName name="_Regression_Out" localSheetId="67" hidden="1">#REF!</definedName>
    <definedName name="_Regression_Out" localSheetId="68" hidden="1">#REF!</definedName>
    <definedName name="_Regression_Out" localSheetId="69" hidden="1">#REF!</definedName>
    <definedName name="_Regression_Out" localSheetId="70" hidden="1">#REF!</definedName>
    <definedName name="_Regression_Out" localSheetId="10" hidden="1">#REF!</definedName>
    <definedName name="_Regression_Out" localSheetId="71" hidden="1">#REF!</definedName>
    <definedName name="_Regression_Out" localSheetId="75" hidden="1">#REF!</definedName>
    <definedName name="_Regression_Out" localSheetId="77" hidden="1">#REF!</definedName>
    <definedName name="_Regression_Out" localSheetId="78" hidden="1">#REF!</definedName>
    <definedName name="_Regression_Out" localSheetId="79" hidden="1">#REF!</definedName>
    <definedName name="_Regression_Out" localSheetId="80" hidden="1">#REF!</definedName>
    <definedName name="_Regression_Out" localSheetId="11" hidden="1">#REF!</definedName>
    <definedName name="_Regression_Out" localSheetId="83" hidden="1">#REF!</definedName>
    <definedName name="_Regression_Out" localSheetId="84" hidden="1">#REF!</definedName>
    <definedName name="_Regression_Out" localSheetId="13" hidden="1">#REF!</definedName>
    <definedName name="_Regression_Out" localSheetId="14" hidden="1">#REF!</definedName>
    <definedName name="_Regression_Out" localSheetId="15" hidden="1">#REF!</definedName>
    <definedName name="_Regression_Out" hidden="1">#REF!</definedName>
    <definedName name="_Regression_X" localSheetId="56" hidden="1">#REF!</definedName>
    <definedName name="_Regression_X" localSheetId="21" hidden="1">#REF!</definedName>
    <definedName name="_Regression_X" localSheetId="20" hidden="1">#REF!</definedName>
    <definedName name="_Regression_X" localSheetId="22" hidden="1">#REF!</definedName>
    <definedName name="_Regression_X" localSheetId="27" hidden="1">#REF!</definedName>
    <definedName name="_Regression_X" localSheetId="29" hidden="1">#REF!</definedName>
    <definedName name="_Regression_X" localSheetId="1" hidden="1">#REF!</definedName>
    <definedName name="_Regression_X" localSheetId="30" hidden="1">#REF!</definedName>
    <definedName name="_Regression_X" localSheetId="39" hidden="1">#REF!</definedName>
    <definedName name="_Regression_X" localSheetId="2" hidden="1">#REF!</definedName>
    <definedName name="_Regression_X" localSheetId="44" hidden="1">#REF!</definedName>
    <definedName name="_Regression_X" localSheetId="45" hidden="1">#REF!</definedName>
    <definedName name="_Regression_X" localSheetId="55" hidden="1">#REF!</definedName>
    <definedName name="_Regression_X" localSheetId="57" hidden="1">#REF!</definedName>
    <definedName name="_Regression_X" localSheetId="58" hidden="1">#REF!</definedName>
    <definedName name="_Regression_X" localSheetId="4" hidden="1">#REF!</definedName>
    <definedName name="_Regression_X" localSheetId="65" hidden="1">#REF!</definedName>
    <definedName name="_Regression_X" localSheetId="67" hidden="1">#REF!</definedName>
    <definedName name="_Regression_X" localSheetId="68" hidden="1">#REF!</definedName>
    <definedName name="_Regression_X" localSheetId="69" hidden="1">#REF!</definedName>
    <definedName name="_Regression_X" localSheetId="70" hidden="1">#REF!</definedName>
    <definedName name="_Regression_X" localSheetId="71" hidden="1">#REF!</definedName>
    <definedName name="_Regression_X" localSheetId="75" hidden="1">#REF!</definedName>
    <definedName name="_Regression_X" localSheetId="77" hidden="1">#REF!</definedName>
    <definedName name="_Regression_X" localSheetId="78" hidden="1">#REF!</definedName>
    <definedName name="_Regression_X" localSheetId="79" hidden="1">#REF!</definedName>
    <definedName name="_Regression_X" localSheetId="83" hidden="1">#REF!</definedName>
    <definedName name="_Regression_X" localSheetId="84" hidden="1">#REF!</definedName>
    <definedName name="_Regression_X" hidden="1">#REF!</definedName>
    <definedName name="_Regression_Y" localSheetId="56" hidden="1">#REF!</definedName>
    <definedName name="_Regression_Y" localSheetId="21" hidden="1">#REF!</definedName>
    <definedName name="_Regression_Y" localSheetId="20" hidden="1">#REF!</definedName>
    <definedName name="_Regression_Y" localSheetId="22" hidden="1">#REF!</definedName>
    <definedName name="_Regression_Y" localSheetId="27" hidden="1">#REF!</definedName>
    <definedName name="_Regression_Y" localSheetId="29" hidden="1">#REF!</definedName>
    <definedName name="_Regression_Y" localSheetId="1" hidden="1">#REF!</definedName>
    <definedName name="_Regression_Y" localSheetId="30" hidden="1">#REF!</definedName>
    <definedName name="_Regression_Y" localSheetId="39" hidden="1">#REF!</definedName>
    <definedName name="_Regression_Y" localSheetId="2" hidden="1">#REF!</definedName>
    <definedName name="_Regression_Y" localSheetId="44" hidden="1">#REF!</definedName>
    <definedName name="_Regression_Y" localSheetId="45" hidden="1">#REF!</definedName>
    <definedName name="_Regression_Y" localSheetId="55" hidden="1">#REF!</definedName>
    <definedName name="_Regression_Y" localSheetId="57" hidden="1">#REF!</definedName>
    <definedName name="_Regression_Y" localSheetId="58" hidden="1">#REF!</definedName>
    <definedName name="_Regression_Y" localSheetId="4" hidden="1">#REF!</definedName>
    <definedName name="_Regression_Y" localSheetId="65" hidden="1">#REF!</definedName>
    <definedName name="_Regression_Y" localSheetId="67" hidden="1">#REF!</definedName>
    <definedName name="_Regression_Y" localSheetId="68" hidden="1">#REF!</definedName>
    <definedName name="_Regression_Y" localSheetId="69" hidden="1">#REF!</definedName>
    <definedName name="_Regression_Y" localSheetId="70" hidden="1">#REF!</definedName>
    <definedName name="_Regression_Y" localSheetId="71" hidden="1">#REF!</definedName>
    <definedName name="_Regression_Y" localSheetId="75" hidden="1">#REF!</definedName>
    <definedName name="_Regression_Y" localSheetId="77" hidden="1">#REF!</definedName>
    <definedName name="_Regression_Y" localSheetId="78" hidden="1">#REF!</definedName>
    <definedName name="_Regression_Y" localSheetId="79" hidden="1">#REF!</definedName>
    <definedName name="_Regression_Y" localSheetId="83" hidden="1">#REF!</definedName>
    <definedName name="_Regression_Y" localSheetId="84" hidden="1">#REF!</definedName>
    <definedName name="_Regression_Y" hidden="1">#REF!</definedName>
    <definedName name="_RES2" localSheetId="56">[28]RES!#REF!</definedName>
    <definedName name="_RES2" localSheetId="21">[28]RES!#REF!</definedName>
    <definedName name="_RES2" localSheetId="29">[28]RES!#REF!</definedName>
    <definedName name="_RES2" localSheetId="1">[28]RES!#REF!</definedName>
    <definedName name="_RES2" localSheetId="30">[28]RES!#REF!</definedName>
    <definedName name="_RES2" localSheetId="39">[28]RES!#REF!</definedName>
    <definedName name="_RES2" localSheetId="44">[28]RES!#REF!</definedName>
    <definedName name="_RES2" localSheetId="45">[28]RES!#REF!</definedName>
    <definedName name="_RES2" localSheetId="55">[28]RES!#REF!</definedName>
    <definedName name="_RES2" localSheetId="57">[28]RES!#REF!</definedName>
    <definedName name="_RES2" localSheetId="58">[28]RES!#REF!</definedName>
    <definedName name="_RES2" localSheetId="65">[28]RES!#REF!</definedName>
    <definedName name="_RES2" localSheetId="67">[28]RES!#REF!</definedName>
    <definedName name="_RES2" localSheetId="68">[28]RES!#REF!</definedName>
    <definedName name="_RES2" localSheetId="69">[28]RES!#REF!</definedName>
    <definedName name="_RES2" localSheetId="70">[28]RES!#REF!</definedName>
    <definedName name="_RES2" localSheetId="75">[28]RES!#REF!</definedName>
    <definedName name="_RES2" localSheetId="77">[28]RES!#REF!</definedName>
    <definedName name="_RES2" localSheetId="78">[28]RES!#REF!</definedName>
    <definedName name="_RES2" localSheetId="79">[28]RES!#REF!</definedName>
    <definedName name="_RES2" localSheetId="83">[28]RES!#REF!</definedName>
    <definedName name="_RES2" localSheetId="84">[28]RES!#REF!</definedName>
    <definedName name="_RES2">[28]RES!#REF!</definedName>
    <definedName name="_ROS1">#N/A</definedName>
    <definedName name="_ROS2">#N/A</definedName>
    <definedName name="_ROS3">#N/A</definedName>
    <definedName name="_ROS4">#N/A</definedName>
    <definedName name="_SAR1" localSheetId="26">#REF!</definedName>
    <definedName name="_SAR1" localSheetId="54">#REF!</definedName>
    <definedName name="_SAR1" localSheetId="56">#REF!</definedName>
    <definedName name="_SAR1" localSheetId="63">#REF!</definedName>
    <definedName name="_SAR1" localSheetId="81">#REF!</definedName>
    <definedName name="_SAR1" localSheetId="9">#REF!</definedName>
    <definedName name="_SAR1" localSheetId="12">#REF!</definedName>
    <definedName name="_SAR1" localSheetId="16">#REF!</definedName>
    <definedName name="_SAR1" localSheetId="18">#REF!</definedName>
    <definedName name="_SAR1" localSheetId="21">#REF!</definedName>
    <definedName name="_SAR1" localSheetId="53">#REF!</definedName>
    <definedName name="_SAR1" localSheetId="17">#REF!</definedName>
    <definedName name="_SAR1" localSheetId="19">#REF!</definedName>
    <definedName name="_SAR1" localSheetId="20">#REF!</definedName>
    <definedName name="_SAR1" localSheetId="22">#REF!</definedName>
    <definedName name="_SAR1" localSheetId="27">#REF!</definedName>
    <definedName name="_SAR1" localSheetId="29">#REF!</definedName>
    <definedName name="_SAR1" localSheetId="1">#REF!</definedName>
    <definedName name="_SAR1" localSheetId="30">#REF!</definedName>
    <definedName name="_SAR1" localSheetId="2">#REF!</definedName>
    <definedName name="_SAR1" localSheetId="55">#REF!</definedName>
    <definedName name="_SAR1" localSheetId="57">#REF!</definedName>
    <definedName name="_SAR1" localSheetId="58">#REF!</definedName>
    <definedName name="_SAR1" localSheetId="4">#REF!</definedName>
    <definedName name="_SAR1" localSheetId="65">#REF!</definedName>
    <definedName name="_SAR1" localSheetId="67">#REF!</definedName>
    <definedName name="_SAR1" localSheetId="68">#REF!</definedName>
    <definedName name="_SAR1" localSheetId="69">#REF!</definedName>
    <definedName name="_SAR1" localSheetId="70">#REF!</definedName>
    <definedName name="_SAR1" localSheetId="10">#REF!</definedName>
    <definedName name="_SAR1" localSheetId="71">#REF!</definedName>
    <definedName name="_SAR1" localSheetId="75">#REF!</definedName>
    <definedName name="_SAR1" localSheetId="77">#REF!</definedName>
    <definedName name="_SAR1" localSheetId="78">#REF!</definedName>
    <definedName name="_SAR1" localSheetId="79">#REF!</definedName>
    <definedName name="_SAR1" localSheetId="80">#REF!</definedName>
    <definedName name="_SAR1" localSheetId="11">#REF!</definedName>
    <definedName name="_SAR1" localSheetId="83">#REF!</definedName>
    <definedName name="_SAR1" localSheetId="84">#REF!</definedName>
    <definedName name="_SAR1" localSheetId="13">#REF!</definedName>
    <definedName name="_SAR1" localSheetId="14">#REF!</definedName>
    <definedName name="_SAR1" localSheetId="15">#REF!</definedName>
    <definedName name="_SAR1">#REF!</definedName>
    <definedName name="_Sort" localSheetId="56" hidden="1">#REF!</definedName>
    <definedName name="_Sort" localSheetId="21" hidden="1">#REF!</definedName>
    <definedName name="_Sort" localSheetId="20" hidden="1">#REF!</definedName>
    <definedName name="_Sort" localSheetId="22" hidden="1">#REF!</definedName>
    <definedName name="_Sort" localSheetId="27" hidden="1">#REF!</definedName>
    <definedName name="_Sort" localSheetId="29" hidden="1">#REF!</definedName>
    <definedName name="_Sort" localSheetId="1" hidden="1">#REF!</definedName>
    <definedName name="_Sort" localSheetId="30" hidden="1">#REF!</definedName>
    <definedName name="_Sort" localSheetId="2" hidden="1">#REF!</definedName>
    <definedName name="_Sort" localSheetId="55" hidden="1">#REF!</definedName>
    <definedName name="_Sort" localSheetId="57" hidden="1">#REF!</definedName>
    <definedName name="_Sort" localSheetId="58" hidden="1">#REF!</definedName>
    <definedName name="_Sort" localSheetId="4" hidden="1">#REF!</definedName>
    <definedName name="_Sort" localSheetId="65" hidden="1">#REF!</definedName>
    <definedName name="_Sort" localSheetId="67" hidden="1">#REF!</definedName>
    <definedName name="_Sort" localSheetId="68" hidden="1">#REF!</definedName>
    <definedName name="_Sort" localSheetId="69" hidden="1">#REF!</definedName>
    <definedName name="_Sort" localSheetId="70" hidden="1">#REF!</definedName>
    <definedName name="_Sort" localSheetId="71" hidden="1">#REF!</definedName>
    <definedName name="_Sort" localSheetId="75" hidden="1">#REF!</definedName>
    <definedName name="_Sort" localSheetId="77" hidden="1">#REF!</definedName>
    <definedName name="_Sort" localSheetId="78" hidden="1">#REF!</definedName>
    <definedName name="_Sort" localSheetId="79" hidden="1">#REF!</definedName>
    <definedName name="_Sort" localSheetId="83" hidden="1">#REF!</definedName>
    <definedName name="_Sort" localSheetId="84" hidden="1">#REF!</definedName>
    <definedName name="_Sort" hidden="1">#REF!</definedName>
    <definedName name="_SRT11" localSheetId="26" hidden="1">{"Minpmon",#N/A,FALSE,"Monthinput"}</definedName>
    <definedName name="_SRT11" localSheetId="54" hidden="1">{"Minpmon",#N/A,FALSE,"Monthinput"}</definedName>
    <definedName name="_SRT11" localSheetId="56" hidden="1">{"Minpmon",#N/A,FALSE,"Monthinput"}</definedName>
    <definedName name="_SRT11" localSheetId="63" hidden="1">{"Minpmon",#N/A,FALSE,"Monthinput"}</definedName>
    <definedName name="_SRT11" localSheetId="81" hidden="1">{"Minpmon",#N/A,FALSE,"Monthinput"}</definedName>
    <definedName name="_SRT11" localSheetId="9" hidden="1">{"Minpmon",#N/A,FALSE,"Monthinput"}</definedName>
    <definedName name="_SRT11" localSheetId="12" hidden="1">{"Minpmon",#N/A,FALSE,"Monthinput"}</definedName>
    <definedName name="_SRT11" localSheetId="16" hidden="1">{"Minpmon",#N/A,FALSE,"Monthinput"}</definedName>
    <definedName name="_SRT11" localSheetId="18" hidden="1">{"Minpmon",#N/A,FALSE,"Monthinput"}</definedName>
    <definedName name="_SRT11" localSheetId="21" hidden="1">{"Minpmon",#N/A,FALSE,"Monthinput"}</definedName>
    <definedName name="_SRT11" localSheetId="53" hidden="1">{"Minpmon",#N/A,FALSE,"Monthinput"}</definedName>
    <definedName name="_SRT11" localSheetId="17" hidden="1">{"Minpmon",#N/A,FALSE,"Monthinput"}</definedName>
    <definedName name="_SRT11" localSheetId="19" hidden="1">{"Minpmon",#N/A,FALSE,"Monthinput"}</definedName>
    <definedName name="_SRT11" localSheetId="20" hidden="1">{"Minpmon",#N/A,FALSE,"Monthinput"}</definedName>
    <definedName name="_SRT11" localSheetId="22" hidden="1">{"Minpmon",#N/A,FALSE,"Monthinput"}</definedName>
    <definedName name="_SRT11" localSheetId="23" hidden="1">{"Minpmon",#N/A,FALSE,"Monthinput"}</definedName>
    <definedName name="_SRT11" localSheetId="24" hidden="1">{"Minpmon",#N/A,FALSE,"Monthinput"}</definedName>
    <definedName name="_SRT11" localSheetId="25" hidden="1">{"Minpmon",#N/A,FALSE,"Monthinput"}</definedName>
    <definedName name="_SRT11" localSheetId="27" hidden="1">{"Minpmon",#N/A,FALSE,"Monthinput"}</definedName>
    <definedName name="_SRT11" localSheetId="29" hidden="1">{"Minpmon",#N/A,FALSE,"Monthinput"}</definedName>
    <definedName name="_SRT11" localSheetId="1" hidden="1">{"Minpmon",#N/A,FALSE,"Monthinput"}</definedName>
    <definedName name="_SRT11" localSheetId="30" hidden="1">{"Minpmon",#N/A,FALSE,"Monthinput"}</definedName>
    <definedName name="_SRT11" localSheetId="31" hidden="1">{"Minpmon",#N/A,FALSE,"Monthinput"}</definedName>
    <definedName name="_SRT11" localSheetId="2" hidden="1">{"Minpmon",#N/A,FALSE,"Monthinput"}</definedName>
    <definedName name="_SRT11" localSheetId="50" hidden="1">{"Minpmon",#N/A,FALSE,"Monthinput"}</definedName>
    <definedName name="_SRT11" localSheetId="55" hidden="1">{"Minpmon",#N/A,FALSE,"Monthinput"}</definedName>
    <definedName name="_SRT11" localSheetId="57" hidden="1">{"Minpmon",#N/A,FALSE,"Monthinput"}</definedName>
    <definedName name="_SRT11" localSheetId="58" hidden="1">{"Minpmon",#N/A,FALSE,"Monthinput"}</definedName>
    <definedName name="_SRT11" localSheetId="59" hidden="1">{"Minpmon",#N/A,FALSE,"Monthinput"}</definedName>
    <definedName name="_SRT11" localSheetId="4" hidden="1">{"Minpmon",#N/A,FALSE,"Monthinput"}</definedName>
    <definedName name="_SRT11" localSheetId="64" hidden="1">{"Minpmon",#N/A,FALSE,"Monthinput"}</definedName>
    <definedName name="_SRT11" localSheetId="65" hidden="1">{"Minpmon",#N/A,FALSE,"Monthinput"}</definedName>
    <definedName name="_SRT11" localSheetId="66" hidden="1">{"Minpmon",#N/A,FALSE,"Monthinput"}</definedName>
    <definedName name="_SRT11" localSheetId="67" hidden="1">{"Minpmon",#N/A,FALSE,"Monthinput"}</definedName>
    <definedName name="_SRT11" localSheetId="68" hidden="1">{"Minpmon",#N/A,FALSE,"Monthinput"}</definedName>
    <definedName name="_SRT11" localSheetId="69" hidden="1">{"Minpmon",#N/A,FALSE,"Monthinput"}</definedName>
    <definedName name="_SRT11" localSheetId="70" hidden="1">{"Minpmon",#N/A,FALSE,"Monthinput"}</definedName>
    <definedName name="_SRT11" localSheetId="10" hidden="1">{"Minpmon",#N/A,FALSE,"Monthinput"}</definedName>
    <definedName name="_SRT11" localSheetId="71" hidden="1">{"Minpmon",#N/A,FALSE,"Monthinput"}</definedName>
    <definedName name="_SRT11" localSheetId="72" hidden="1">{"Minpmon",#N/A,FALSE,"Monthinput"}</definedName>
    <definedName name="_SRT11" localSheetId="75" hidden="1">{"Minpmon",#N/A,FALSE,"Monthinput"}</definedName>
    <definedName name="_SRT11" localSheetId="76" hidden="1">{"Minpmon",#N/A,FALSE,"Monthinput"}</definedName>
    <definedName name="_SRT11" localSheetId="77" hidden="1">{"Minpmon",#N/A,FALSE,"Monthinput"}</definedName>
    <definedName name="_SRT11" localSheetId="78" hidden="1">{"Minpmon",#N/A,FALSE,"Monthinput"}</definedName>
    <definedName name="_SRT11" localSheetId="79" hidden="1">{"Minpmon",#N/A,FALSE,"Monthinput"}</definedName>
    <definedName name="_SRT11" localSheetId="80" hidden="1">{"Minpmon",#N/A,FALSE,"Monthinput"}</definedName>
    <definedName name="_SRT11" localSheetId="11" hidden="1">{"Minpmon",#N/A,FALSE,"Monthinput"}</definedName>
    <definedName name="_SRT11" localSheetId="83" hidden="1">{"Minpmon",#N/A,FALSE,"Monthinput"}</definedName>
    <definedName name="_SRT11" localSheetId="84" hidden="1">{"Minpmon",#N/A,FALSE,"Monthinput"}</definedName>
    <definedName name="_SRT11" localSheetId="13" hidden="1">{"Minpmon",#N/A,FALSE,"Monthinput"}</definedName>
    <definedName name="_SRT11" localSheetId="14" hidden="1">{"Minpmon",#N/A,FALSE,"Monthinput"}</definedName>
    <definedName name="_SRT11" localSheetId="15" hidden="1">{"Minpmon",#N/A,FALSE,"Monthinput"}</definedName>
    <definedName name="_SRT11" localSheetId="73" hidden="1">{"Minpmon",#N/A,FALSE,"Monthinput"}</definedName>
    <definedName name="_SRT11" localSheetId="74" hidden="1">{"Minpmon",#N/A,FALSE,"Monthinput"}</definedName>
    <definedName name="_SRT11" hidden="1">{"Minpmon",#N/A,FALSE,"Monthinput"}</definedName>
    <definedName name="_SRT111" localSheetId="26" hidden="1">{"Minpmon",#N/A,FALSE,"Monthinput"}</definedName>
    <definedName name="_SRT111" localSheetId="54" hidden="1">{"Minpmon",#N/A,FALSE,"Monthinput"}</definedName>
    <definedName name="_SRT111" localSheetId="56" hidden="1">{"Minpmon",#N/A,FALSE,"Monthinput"}</definedName>
    <definedName name="_SRT111" localSheetId="63" hidden="1">{"Minpmon",#N/A,FALSE,"Monthinput"}</definedName>
    <definedName name="_SRT111" localSheetId="81" hidden="1">{"Minpmon",#N/A,FALSE,"Monthinput"}</definedName>
    <definedName name="_SRT111" localSheetId="9" hidden="1">{"Minpmon",#N/A,FALSE,"Monthinput"}</definedName>
    <definedName name="_SRT111" localSheetId="12" hidden="1">{"Minpmon",#N/A,FALSE,"Monthinput"}</definedName>
    <definedName name="_SRT111" localSheetId="16" hidden="1">{"Minpmon",#N/A,FALSE,"Monthinput"}</definedName>
    <definedName name="_SRT111" localSheetId="18" hidden="1">{"Minpmon",#N/A,FALSE,"Monthinput"}</definedName>
    <definedName name="_SRT111" localSheetId="21" hidden="1">{"Minpmon",#N/A,FALSE,"Monthinput"}</definedName>
    <definedName name="_SRT111" localSheetId="53" hidden="1">{"Minpmon",#N/A,FALSE,"Monthinput"}</definedName>
    <definedName name="_SRT111" localSheetId="17" hidden="1">{"Minpmon",#N/A,FALSE,"Monthinput"}</definedName>
    <definedName name="_SRT111" localSheetId="19" hidden="1">{"Minpmon",#N/A,FALSE,"Monthinput"}</definedName>
    <definedName name="_SRT111" localSheetId="20" hidden="1">{"Minpmon",#N/A,FALSE,"Monthinput"}</definedName>
    <definedName name="_SRT111" localSheetId="22" hidden="1">{"Minpmon",#N/A,FALSE,"Monthinput"}</definedName>
    <definedName name="_SRT111" localSheetId="23" hidden="1">{"Minpmon",#N/A,FALSE,"Monthinput"}</definedName>
    <definedName name="_SRT111" localSheetId="24" hidden="1">{"Minpmon",#N/A,FALSE,"Monthinput"}</definedName>
    <definedName name="_SRT111" localSheetId="25" hidden="1">{"Minpmon",#N/A,FALSE,"Monthinput"}</definedName>
    <definedName name="_SRT111" localSheetId="27" hidden="1">{"Minpmon",#N/A,FALSE,"Monthinput"}</definedName>
    <definedName name="_SRT111" localSheetId="29" hidden="1">{"Minpmon",#N/A,FALSE,"Monthinput"}</definedName>
    <definedName name="_SRT111" localSheetId="1" hidden="1">{"Minpmon",#N/A,FALSE,"Monthinput"}</definedName>
    <definedName name="_SRT111" localSheetId="30" hidden="1">{"Minpmon",#N/A,FALSE,"Monthinput"}</definedName>
    <definedName name="_SRT111" localSheetId="31" hidden="1">{"Minpmon",#N/A,FALSE,"Monthinput"}</definedName>
    <definedName name="_SRT111" localSheetId="2" hidden="1">{"Minpmon",#N/A,FALSE,"Monthinput"}</definedName>
    <definedName name="_SRT111" localSheetId="50" hidden="1">{"Minpmon",#N/A,FALSE,"Monthinput"}</definedName>
    <definedName name="_SRT111" localSheetId="55" hidden="1">{"Minpmon",#N/A,FALSE,"Monthinput"}</definedName>
    <definedName name="_SRT111" localSheetId="57" hidden="1">{"Minpmon",#N/A,FALSE,"Monthinput"}</definedName>
    <definedName name="_SRT111" localSheetId="58" hidden="1">{"Minpmon",#N/A,FALSE,"Monthinput"}</definedName>
    <definedName name="_SRT111" localSheetId="59" hidden="1">{"Minpmon",#N/A,FALSE,"Monthinput"}</definedName>
    <definedName name="_SRT111" localSheetId="4" hidden="1">{"Minpmon",#N/A,FALSE,"Monthinput"}</definedName>
    <definedName name="_SRT111" localSheetId="64" hidden="1">{"Minpmon",#N/A,FALSE,"Monthinput"}</definedName>
    <definedName name="_SRT111" localSheetId="65" hidden="1">{"Minpmon",#N/A,FALSE,"Monthinput"}</definedName>
    <definedName name="_SRT111" localSheetId="66" hidden="1">{"Minpmon",#N/A,FALSE,"Monthinput"}</definedName>
    <definedName name="_SRT111" localSheetId="67" hidden="1">{"Minpmon",#N/A,FALSE,"Monthinput"}</definedName>
    <definedName name="_SRT111" localSheetId="68" hidden="1">{"Minpmon",#N/A,FALSE,"Monthinput"}</definedName>
    <definedName name="_SRT111" localSheetId="69" hidden="1">{"Minpmon",#N/A,FALSE,"Monthinput"}</definedName>
    <definedName name="_SRT111" localSheetId="70" hidden="1">{"Minpmon",#N/A,FALSE,"Monthinput"}</definedName>
    <definedName name="_SRT111" localSheetId="10" hidden="1">{"Minpmon",#N/A,FALSE,"Monthinput"}</definedName>
    <definedName name="_SRT111" localSheetId="71" hidden="1">{"Minpmon",#N/A,FALSE,"Monthinput"}</definedName>
    <definedName name="_SRT111" localSheetId="72" hidden="1">{"Minpmon",#N/A,FALSE,"Monthinput"}</definedName>
    <definedName name="_SRT111" localSheetId="75" hidden="1">{"Minpmon",#N/A,FALSE,"Monthinput"}</definedName>
    <definedName name="_SRT111" localSheetId="76" hidden="1">{"Minpmon",#N/A,FALSE,"Monthinput"}</definedName>
    <definedName name="_SRT111" localSheetId="77" hidden="1">{"Minpmon",#N/A,FALSE,"Monthinput"}</definedName>
    <definedName name="_SRT111" localSheetId="78" hidden="1">{"Minpmon",#N/A,FALSE,"Monthinput"}</definedName>
    <definedName name="_SRT111" localSheetId="79" hidden="1">{"Minpmon",#N/A,FALSE,"Monthinput"}</definedName>
    <definedName name="_SRT111" localSheetId="80" hidden="1">{"Minpmon",#N/A,FALSE,"Monthinput"}</definedName>
    <definedName name="_SRT111" localSheetId="11" hidden="1">{"Minpmon",#N/A,FALSE,"Monthinput"}</definedName>
    <definedName name="_SRT111" localSheetId="83" hidden="1">{"Minpmon",#N/A,FALSE,"Monthinput"}</definedName>
    <definedName name="_SRT111" localSheetId="84" hidden="1">{"Minpmon",#N/A,FALSE,"Monthinput"}</definedName>
    <definedName name="_SRT111" localSheetId="13" hidden="1">{"Minpmon",#N/A,FALSE,"Monthinput"}</definedName>
    <definedName name="_SRT111" localSheetId="14" hidden="1">{"Minpmon",#N/A,FALSE,"Monthinput"}</definedName>
    <definedName name="_SRT111" localSheetId="15" hidden="1">{"Minpmon",#N/A,FALSE,"Monthinput"}</definedName>
    <definedName name="_SRT111" localSheetId="73" hidden="1">{"Minpmon",#N/A,FALSE,"Monthinput"}</definedName>
    <definedName name="_SRT111" localSheetId="74" hidden="1">{"Minpmon",#N/A,FALSE,"Monthinput"}</definedName>
    <definedName name="_SRT111" hidden="1">{"Minpmon",#N/A,FALSE,"Monthinput"}</definedName>
    <definedName name="_SUM2" localSheetId="54">#REF!</definedName>
    <definedName name="_SUM2" localSheetId="56">#REF!</definedName>
    <definedName name="_SUM2" localSheetId="63">#REF!</definedName>
    <definedName name="_SUM2" localSheetId="81">#REF!</definedName>
    <definedName name="_SUM2" localSheetId="9">#REF!</definedName>
    <definedName name="_SUM2" localSheetId="12">#REF!</definedName>
    <definedName name="_SUM2" localSheetId="16">#REF!</definedName>
    <definedName name="_SUM2" localSheetId="18">#REF!</definedName>
    <definedName name="_SUM2" localSheetId="53">#REF!</definedName>
    <definedName name="_SUM2" localSheetId="17">#REF!</definedName>
    <definedName name="_SUM2" localSheetId="19">#REF!</definedName>
    <definedName name="_SUM2" localSheetId="22">#REF!</definedName>
    <definedName name="_SUM2" localSheetId="29">#REF!</definedName>
    <definedName name="_SUM2" localSheetId="1">#REF!</definedName>
    <definedName name="_SUM2" localSheetId="30">#REF!</definedName>
    <definedName name="_SUM2" localSheetId="39">#REF!</definedName>
    <definedName name="_SUM2" localSheetId="2">#REF!</definedName>
    <definedName name="_SUM2" localSheetId="44">#REF!</definedName>
    <definedName name="_SUM2" localSheetId="45">#REF!</definedName>
    <definedName name="_SUM2" localSheetId="50">#REF!</definedName>
    <definedName name="_SUM2" localSheetId="55">#REF!</definedName>
    <definedName name="_SUM2" localSheetId="57">#REF!</definedName>
    <definedName name="_SUM2" localSheetId="58">#REF!</definedName>
    <definedName name="_SUM2" localSheetId="59">#REF!</definedName>
    <definedName name="_SUM2" localSheetId="4">#REF!</definedName>
    <definedName name="_SUM2" localSheetId="65">#REF!</definedName>
    <definedName name="_SUM2" localSheetId="67">#REF!</definedName>
    <definedName name="_SUM2" localSheetId="68">#REF!</definedName>
    <definedName name="_SUM2" localSheetId="69">#REF!</definedName>
    <definedName name="_SUM2" localSheetId="70">#REF!</definedName>
    <definedName name="_SUM2" localSheetId="10">#REF!</definedName>
    <definedName name="_SUM2" localSheetId="75">#REF!</definedName>
    <definedName name="_SUM2" localSheetId="77">#REF!</definedName>
    <definedName name="_SUM2" localSheetId="78">#REF!</definedName>
    <definedName name="_SUM2" localSheetId="79">#REF!</definedName>
    <definedName name="_SUM2" localSheetId="80">#REF!</definedName>
    <definedName name="_SUM2" localSheetId="11">#REF!</definedName>
    <definedName name="_SUM2" localSheetId="83">#REF!</definedName>
    <definedName name="_SUM2" localSheetId="84">#REF!</definedName>
    <definedName name="_SUM2" localSheetId="13">#REF!</definedName>
    <definedName name="_SUM2" localSheetId="14">#REF!</definedName>
    <definedName name="_SUM2" localSheetId="15">#REF!</definedName>
    <definedName name="_SUM2">#REF!</definedName>
    <definedName name="_TAB1" localSheetId="56">#REF!</definedName>
    <definedName name="_TAB1" localSheetId="21">#REF!</definedName>
    <definedName name="_TAB1" localSheetId="20">#REF!</definedName>
    <definedName name="_TAB1" localSheetId="22">#REF!</definedName>
    <definedName name="_TAB1" localSheetId="29">#REF!</definedName>
    <definedName name="_TAB1" localSheetId="1">#REF!</definedName>
    <definedName name="_TAB1" localSheetId="30">#REF!</definedName>
    <definedName name="_TAB1" localSheetId="39">#REF!</definedName>
    <definedName name="_TAB1" localSheetId="2">#REF!</definedName>
    <definedName name="_TAB1" localSheetId="44">#REF!</definedName>
    <definedName name="_TAB1" localSheetId="45">#REF!</definedName>
    <definedName name="_TAB1" localSheetId="55">#REF!</definedName>
    <definedName name="_TAB1" localSheetId="57">#REF!</definedName>
    <definedName name="_TAB1" localSheetId="58">#REF!</definedName>
    <definedName name="_TAB1" localSheetId="4">#REF!</definedName>
    <definedName name="_TAB1" localSheetId="65">#REF!</definedName>
    <definedName name="_TAB1" localSheetId="67">#REF!</definedName>
    <definedName name="_TAB1" localSheetId="68">#REF!</definedName>
    <definedName name="_TAB1" localSheetId="69">#REF!</definedName>
    <definedName name="_TAB1" localSheetId="70">#REF!</definedName>
    <definedName name="_TAB1" localSheetId="75">#REF!</definedName>
    <definedName name="_TAB1" localSheetId="77">#REF!</definedName>
    <definedName name="_TAB1" localSheetId="78">#REF!</definedName>
    <definedName name="_TAB1" localSheetId="79">#REF!</definedName>
    <definedName name="_TAB1" localSheetId="83">#REF!</definedName>
    <definedName name="_TAB1" localSheetId="84">#REF!</definedName>
    <definedName name="_TAB1">#REF!</definedName>
    <definedName name="_Tab19" localSheetId="56">#REF!</definedName>
    <definedName name="_Tab19" localSheetId="21">#REF!</definedName>
    <definedName name="_Tab19" localSheetId="20">#REF!</definedName>
    <definedName name="_Tab19" localSheetId="22">#REF!</definedName>
    <definedName name="_Tab19" localSheetId="29">#REF!</definedName>
    <definedName name="_Tab19" localSheetId="1">#REF!</definedName>
    <definedName name="_Tab19" localSheetId="30">#REF!</definedName>
    <definedName name="_Tab19" localSheetId="39">#REF!</definedName>
    <definedName name="_Tab19" localSheetId="2">#REF!</definedName>
    <definedName name="_Tab19" localSheetId="44">#REF!</definedName>
    <definedName name="_Tab19" localSheetId="45">#REF!</definedName>
    <definedName name="_Tab19" localSheetId="55">#REF!</definedName>
    <definedName name="_Tab19" localSheetId="57">#REF!</definedName>
    <definedName name="_Tab19" localSheetId="58">#REF!</definedName>
    <definedName name="_Tab19" localSheetId="4">#REF!</definedName>
    <definedName name="_Tab19" localSheetId="65">#REF!</definedName>
    <definedName name="_Tab19" localSheetId="67">#REF!</definedName>
    <definedName name="_Tab19" localSheetId="68">#REF!</definedName>
    <definedName name="_Tab19" localSheetId="69">#REF!</definedName>
    <definedName name="_Tab19" localSheetId="70">#REF!</definedName>
    <definedName name="_Tab19" localSheetId="75">#REF!</definedName>
    <definedName name="_Tab19" localSheetId="77">#REF!</definedName>
    <definedName name="_Tab19" localSheetId="78">#REF!</definedName>
    <definedName name="_Tab19" localSheetId="79">#REF!</definedName>
    <definedName name="_Tab19" localSheetId="83">#REF!</definedName>
    <definedName name="_Tab19" localSheetId="84">#REF!</definedName>
    <definedName name="_Tab19">#REF!</definedName>
    <definedName name="_Tab20" localSheetId="22">#REF!</definedName>
    <definedName name="_Tab20" localSheetId="39">#REF!</definedName>
    <definedName name="_Tab20" localSheetId="2">#REF!</definedName>
    <definedName name="_Tab20" localSheetId="44">#REF!</definedName>
    <definedName name="_Tab20" localSheetId="45">#REF!</definedName>
    <definedName name="_Tab20" localSheetId="4">#REF!</definedName>
    <definedName name="_Tab20" localSheetId="77">#REF!</definedName>
    <definedName name="_Tab20" localSheetId="78">#REF!</definedName>
    <definedName name="_Tab20" localSheetId="79">#REF!</definedName>
    <definedName name="_Tab20">#REF!</definedName>
    <definedName name="_Tab21" localSheetId="22">#REF!</definedName>
    <definedName name="_Tab21" localSheetId="39">#REF!</definedName>
    <definedName name="_Tab21" localSheetId="2">#REF!</definedName>
    <definedName name="_Tab21" localSheetId="44">#REF!</definedName>
    <definedName name="_Tab21" localSheetId="45">#REF!</definedName>
    <definedName name="_Tab21" localSheetId="4">#REF!</definedName>
    <definedName name="_Tab21" localSheetId="77">#REF!</definedName>
    <definedName name="_Tab21" localSheetId="78">#REF!</definedName>
    <definedName name="_Tab21" localSheetId="79">#REF!</definedName>
    <definedName name="_Tab21">#REF!</definedName>
    <definedName name="_Tab22" localSheetId="22">#REF!</definedName>
    <definedName name="_Tab22" localSheetId="39">#REF!</definedName>
    <definedName name="_Tab22" localSheetId="2">#REF!</definedName>
    <definedName name="_Tab22" localSheetId="44">#REF!</definedName>
    <definedName name="_Tab22" localSheetId="45">#REF!</definedName>
    <definedName name="_Tab22" localSheetId="4">#REF!</definedName>
    <definedName name="_Tab22" localSheetId="77">#REF!</definedName>
    <definedName name="_Tab22" localSheetId="78">#REF!</definedName>
    <definedName name="_Tab22" localSheetId="79">#REF!</definedName>
    <definedName name="_Tab22">#REF!</definedName>
    <definedName name="_Tab23" localSheetId="22">#REF!</definedName>
    <definedName name="_Tab23" localSheetId="39">#REF!</definedName>
    <definedName name="_Tab23" localSheetId="2">#REF!</definedName>
    <definedName name="_Tab23" localSheetId="44">#REF!</definedName>
    <definedName name="_Tab23" localSheetId="45">#REF!</definedName>
    <definedName name="_Tab23" localSheetId="4">#REF!</definedName>
    <definedName name="_Tab23" localSheetId="77">#REF!</definedName>
    <definedName name="_Tab23" localSheetId="78">#REF!</definedName>
    <definedName name="_Tab23" localSheetId="79">#REF!</definedName>
    <definedName name="_Tab23">#REF!</definedName>
    <definedName name="_Tab24" localSheetId="22">#REF!</definedName>
    <definedName name="_Tab24" localSheetId="39">#REF!</definedName>
    <definedName name="_Tab24" localSheetId="2">#REF!</definedName>
    <definedName name="_Tab24" localSheetId="44">#REF!</definedName>
    <definedName name="_Tab24" localSheetId="45">#REF!</definedName>
    <definedName name="_Tab24" localSheetId="4">#REF!</definedName>
    <definedName name="_Tab24" localSheetId="77">#REF!</definedName>
    <definedName name="_Tab24" localSheetId="78">#REF!</definedName>
    <definedName name="_Tab24" localSheetId="79">#REF!</definedName>
    <definedName name="_Tab24">#REF!</definedName>
    <definedName name="_Tab26" localSheetId="22">#REF!</definedName>
    <definedName name="_Tab26" localSheetId="39">#REF!</definedName>
    <definedName name="_Tab26" localSheetId="2">#REF!</definedName>
    <definedName name="_Tab26" localSheetId="44">#REF!</definedName>
    <definedName name="_Tab26" localSheetId="45">#REF!</definedName>
    <definedName name="_Tab26" localSheetId="4">#REF!</definedName>
    <definedName name="_Tab26" localSheetId="77">#REF!</definedName>
    <definedName name="_Tab26" localSheetId="78">#REF!</definedName>
    <definedName name="_Tab26" localSheetId="79">#REF!</definedName>
    <definedName name="_Tab26">#REF!</definedName>
    <definedName name="_Tab27" localSheetId="22">#REF!</definedName>
    <definedName name="_Tab27" localSheetId="39">#REF!</definedName>
    <definedName name="_Tab27" localSheetId="2">#REF!</definedName>
    <definedName name="_Tab27" localSheetId="44">#REF!</definedName>
    <definedName name="_Tab27" localSheetId="45">#REF!</definedName>
    <definedName name="_Tab27" localSheetId="4">#REF!</definedName>
    <definedName name="_Tab27" localSheetId="77">#REF!</definedName>
    <definedName name="_Tab27" localSheetId="78">#REF!</definedName>
    <definedName name="_Tab27" localSheetId="79">#REF!</definedName>
    <definedName name="_Tab27">#REF!</definedName>
    <definedName name="_Tab28" localSheetId="22">#REF!</definedName>
    <definedName name="_Tab28" localSheetId="39">#REF!</definedName>
    <definedName name="_Tab28" localSheetId="2">#REF!</definedName>
    <definedName name="_Tab28" localSheetId="44">#REF!</definedName>
    <definedName name="_Tab28" localSheetId="45">#REF!</definedName>
    <definedName name="_Tab28" localSheetId="4">#REF!</definedName>
    <definedName name="_Tab28" localSheetId="77">#REF!</definedName>
    <definedName name="_Tab28" localSheetId="78">#REF!</definedName>
    <definedName name="_Tab28" localSheetId="79">#REF!</definedName>
    <definedName name="_Tab28">#REF!</definedName>
    <definedName name="_Tab29" localSheetId="22">#REF!</definedName>
    <definedName name="_Tab29" localSheetId="39">#REF!</definedName>
    <definedName name="_Tab29" localSheetId="2">#REF!</definedName>
    <definedName name="_Tab29" localSheetId="44">#REF!</definedName>
    <definedName name="_Tab29" localSheetId="45">#REF!</definedName>
    <definedName name="_Tab29" localSheetId="4">#REF!</definedName>
    <definedName name="_Tab29" localSheetId="77">#REF!</definedName>
    <definedName name="_Tab29" localSheetId="78">#REF!</definedName>
    <definedName name="_Tab29" localSheetId="79">#REF!</definedName>
    <definedName name="_Tab29">#REF!</definedName>
    <definedName name="_Tab30" localSheetId="22">#REF!</definedName>
    <definedName name="_Tab30" localSheetId="39">#REF!</definedName>
    <definedName name="_Tab30" localSheetId="2">#REF!</definedName>
    <definedName name="_Tab30" localSheetId="44">#REF!</definedName>
    <definedName name="_Tab30" localSheetId="45">#REF!</definedName>
    <definedName name="_Tab30" localSheetId="4">#REF!</definedName>
    <definedName name="_Tab30" localSheetId="77">#REF!</definedName>
    <definedName name="_Tab30" localSheetId="78">#REF!</definedName>
    <definedName name="_Tab30" localSheetId="79">#REF!</definedName>
    <definedName name="_Tab30">#REF!</definedName>
    <definedName name="_Tab31" localSheetId="22">#REF!</definedName>
    <definedName name="_Tab31" localSheetId="39">#REF!</definedName>
    <definedName name="_Tab31" localSheetId="2">#REF!</definedName>
    <definedName name="_Tab31" localSheetId="44">#REF!</definedName>
    <definedName name="_Tab31" localSheetId="45">#REF!</definedName>
    <definedName name="_Tab31" localSheetId="4">#REF!</definedName>
    <definedName name="_Tab31" localSheetId="77">#REF!</definedName>
    <definedName name="_Tab31" localSheetId="78">#REF!</definedName>
    <definedName name="_Tab31" localSheetId="79">#REF!</definedName>
    <definedName name="_Tab31">#REF!</definedName>
    <definedName name="_Tab32" localSheetId="22">#REF!</definedName>
    <definedName name="_Tab32" localSheetId="39">#REF!</definedName>
    <definedName name="_Tab32" localSheetId="2">#REF!</definedName>
    <definedName name="_Tab32" localSheetId="44">#REF!</definedName>
    <definedName name="_Tab32" localSheetId="45">#REF!</definedName>
    <definedName name="_Tab32" localSheetId="4">#REF!</definedName>
    <definedName name="_Tab32" localSheetId="77">#REF!</definedName>
    <definedName name="_Tab32" localSheetId="78">#REF!</definedName>
    <definedName name="_Tab32" localSheetId="79">#REF!</definedName>
    <definedName name="_Tab32">#REF!</definedName>
    <definedName name="_Tab33" localSheetId="22">#REF!</definedName>
    <definedName name="_Tab33" localSheetId="39">#REF!</definedName>
    <definedName name="_Tab33" localSheetId="2">#REF!</definedName>
    <definedName name="_Tab33" localSheetId="44">#REF!</definedName>
    <definedName name="_Tab33" localSheetId="45">#REF!</definedName>
    <definedName name="_Tab33" localSheetId="4">#REF!</definedName>
    <definedName name="_Tab33" localSheetId="77">#REF!</definedName>
    <definedName name="_Tab33" localSheetId="78">#REF!</definedName>
    <definedName name="_Tab33" localSheetId="79">#REF!</definedName>
    <definedName name="_Tab33">#REF!</definedName>
    <definedName name="_Tab34" localSheetId="22">#REF!</definedName>
    <definedName name="_Tab34" localSheetId="39">#REF!</definedName>
    <definedName name="_Tab34" localSheetId="2">#REF!</definedName>
    <definedName name="_Tab34" localSheetId="44">#REF!</definedName>
    <definedName name="_Tab34" localSheetId="45">#REF!</definedName>
    <definedName name="_Tab34" localSheetId="4">#REF!</definedName>
    <definedName name="_Tab34" localSheetId="77">#REF!</definedName>
    <definedName name="_Tab34" localSheetId="78">#REF!</definedName>
    <definedName name="_Tab34" localSheetId="79">#REF!</definedName>
    <definedName name="_Tab34">#REF!</definedName>
    <definedName name="_Tab35" localSheetId="22">#REF!</definedName>
    <definedName name="_Tab35" localSheetId="39">#REF!</definedName>
    <definedName name="_Tab35" localSheetId="2">#REF!</definedName>
    <definedName name="_Tab35" localSheetId="44">#REF!</definedName>
    <definedName name="_Tab35" localSheetId="45">#REF!</definedName>
    <definedName name="_Tab35" localSheetId="4">#REF!</definedName>
    <definedName name="_Tab35" localSheetId="77">#REF!</definedName>
    <definedName name="_Tab35" localSheetId="78">#REF!</definedName>
    <definedName name="_Tab35" localSheetId="79">#REF!</definedName>
    <definedName name="_Tab35">#REF!</definedName>
    <definedName name="_tAB4">'[30]shared data'!$A$1:$G$71</definedName>
    <definedName name="_Toc108691497" localSheetId="3">'Gráfico 1'!$B$6</definedName>
    <definedName name="_Toc115160189" localSheetId="5">'Gráfico 2'!$C$3</definedName>
    <definedName name="_Toc115160190" localSheetId="6">'Gráfico 3'!$D$3</definedName>
    <definedName name="_Toc115160191" localSheetId="8">'Gráfico 4'!$C$2</definedName>
    <definedName name="_Toc115281166" localSheetId="28">'Tabla 18'!$D$5</definedName>
    <definedName name="_Toc115281190" localSheetId="62">'Tabla 42'!$F$8</definedName>
    <definedName name="_Toc115281225" localSheetId="32">'Ilustración 1'!$D$5</definedName>
    <definedName name="_Toc115281225" localSheetId="33">'Ilustración 2'!$D$5</definedName>
    <definedName name="_Toc115281225" localSheetId="46">'Ilustración 3'!$D$5</definedName>
    <definedName name="_Toc115281225" localSheetId="47">'Ilustración 4'!#REF!</definedName>
    <definedName name="_Toc115281225" localSheetId="48">'Ilustración 5'!$D$5</definedName>
    <definedName name="_Toc115281231" localSheetId="51">'Mapa 1'!$D$6</definedName>
    <definedName name="_Toc115281232" localSheetId="52">'Mapa 2'!$D$5</definedName>
    <definedName name="_Toc115445043" localSheetId="47">'Ilustración 4'!#REF!</definedName>
    <definedName name="_Toc191191306_3" localSheetId="54">[33]anex7!#REF!</definedName>
    <definedName name="_Toc191191306_3" localSheetId="56">[33]anex7!#REF!</definedName>
    <definedName name="_Toc191191306_3" localSheetId="63">[33]anex7!#REF!</definedName>
    <definedName name="_Toc191191306_3" localSheetId="81">[33]anex7!#REF!</definedName>
    <definedName name="_Toc191191306_3" localSheetId="9">[33]anex7!#REF!</definedName>
    <definedName name="_Toc191191306_3" localSheetId="12">[33]anex7!#REF!</definedName>
    <definedName name="_Toc191191306_3" localSheetId="16">[33]anex7!#REF!</definedName>
    <definedName name="_Toc191191306_3" localSheetId="18">[33]anex7!#REF!</definedName>
    <definedName name="_Toc191191306_3" localSheetId="21">[33]anex7!#REF!</definedName>
    <definedName name="_Toc191191306_3" localSheetId="53">[33]anex7!#REF!</definedName>
    <definedName name="_Toc191191306_3" localSheetId="17">[33]anex7!#REF!</definedName>
    <definedName name="_Toc191191306_3" localSheetId="19">[33]anex7!#REF!</definedName>
    <definedName name="_Toc191191306_3" localSheetId="20">[33]anex7!#REF!</definedName>
    <definedName name="_Toc191191306_3" localSheetId="22">[33]anex7!#REF!</definedName>
    <definedName name="_Toc191191306_3" localSheetId="29">[33]anex7!#REF!</definedName>
    <definedName name="_Toc191191306_3" localSheetId="1">[33]anex7!#REF!</definedName>
    <definedName name="_Toc191191306_3" localSheetId="30">[33]anex7!#REF!</definedName>
    <definedName name="_Toc191191306_3" localSheetId="31">[33]anex7!#REF!</definedName>
    <definedName name="_Toc191191306_3" localSheetId="2">[33]anex7!#REF!</definedName>
    <definedName name="_Toc191191306_3" localSheetId="50">[33]anex7!#REF!</definedName>
    <definedName name="_Toc191191306_3" localSheetId="55">[33]anex7!#REF!</definedName>
    <definedName name="_Toc191191306_3" localSheetId="57">[33]anex7!#REF!</definedName>
    <definedName name="_Toc191191306_3" localSheetId="58">[33]anex7!#REF!</definedName>
    <definedName name="_Toc191191306_3" localSheetId="59">[33]anex7!#REF!</definedName>
    <definedName name="_Toc191191306_3" localSheetId="4">[33]anex7!#REF!</definedName>
    <definedName name="_Toc191191306_3" localSheetId="64">[33]anex7!#REF!</definedName>
    <definedName name="_Toc191191306_3" localSheetId="65">[33]anex7!#REF!</definedName>
    <definedName name="_Toc191191306_3" localSheetId="66">[33]anex7!#REF!</definedName>
    <definedName name="_Toc191191306_3" localSheetId="67">[33]anex7!#REF!</definedName>
    <definedName name="_Toc191191306_3" localSheetId="68">[33]anex7!#REF!</definedName>
    <definedName name="_Toc191191306_3" localSheetId="69">[33]anex7!#REF!</definedName>
    <definedName name="_Toc191191306_3" localSheetId="70">[33]anex7!#REF!</definedName>
    <definedName name="_Toc191191306_3" localSheetId="10">[33]anex7!#REF!</definedName>
    <definedName name="_Toc191191306_3" localSheetId="71">[33]anex7!#REF!</definedName>
    <definedName name="_Toc191191306_3" localSheetId="72">[33]anex7!#REF!</definedName>
    <definedName name="_Toc191191306_3" localSheetId="75">[33]anex7!#REF!</definedName>
    <definedName name="_Toc191191306_3" localSheetId="76">[33]anex7!#REF!</definedName>
    <definedName name="_Toc191191306_3" localSheetId="77">[33]anex7!#REF!</definedName>
    <definedName name="_Toc191191306_3" localSheetId="78">[33]anex7!#REF!</definedName>
    <definedName name="_Toc191191306_3" localSheetId="79">[33]anex7!#REF!</definedName>
    <definedName name="_Toc191191306_3" localSheetId="80">[33]anex7!#REF!</definedName>
    <definedName name="_Toc191191306_3" localSheetId="11">[33]anex7!#REF!</definedName>
    <definedName name="_Toc191191306_3" localSheetId="83">[33]anex7!#REF!</definedName>
    <definedName name="_Toc191191306_3" localSheetId="84">[33]anex7!#REF!</definedName>
    <definedName name="_Toc191191306_3" localSheetId="13">[33]anex7!#REF!</definedName>
    <definedName name="_Toc191191306_3" localSheetId="14">[33]anex7!#REF!</definedName>
    <definedName name="_Toc191191306_3" localSheetId="15">[33]anex7!#REF!</definedName>
    <definedName name="_Toc191191306_3" localSheetId="73">[33]anex7!#REF!</definedName>
    <definedName name="_Toc191191306_3" localSheetId="74">[33]anex7!#REF!</definedName>
    <definedName name="_Toc191191306_3">[33]anex7!#REF!</definedName>
    <definedName name="_Toc83899523" localSheetId="50">'Tabla 35'!$D$3</definedName>
    <definedName name="_Toc83899528" localSheetId="68">'Tabla 47'!$C$3</definedName>
    <definedName name="_TOT58" localSheetId="54">[2]GROWTH!#REF!</definedName>
    <definedName name="_TOT58" localSheetId="56">[2]GROWTH!#REF!</definedName>
    <definedName name="_TOT58" localSheetId="63">[2]GROWTH!#REF!</definedName>
    <definedName name="_TOT58" localSheetId="81">[2]GROWTH!#REF!</definedName>
    <definedName name="_TOT58" localSheetId="9">[2]GROWTH!#REF!</definedName>
    <definedName name="_TOT58" localSheetId="12">[2]GROWTH!#REF!</definedName>
    <definedName name="_TOT58" localSheetId="16">[2]GROWTH!#REF!</definedName>
    <definedName name="_TOT58" localSheetId="18">[2]GROWTH!#REF!</definedName>
    <definedName name="_TOT58" localSheetId="21">[2]GROWTH!#REF!</definedName>
    <definedName name="_TOT58" localSheetId="53">[2]GROWTH!#REF!</definedName>
    <definedName name="_TOT58" localSheetId="17">[2]GROWTH!#REF!</definedName>
    <definedName name="_TOT58" localSheetId="19">[2]GROWTH!#REF!</definedName>
    <definedName name="_TOT58" localSheetId="20">[2]GROWTH!#REF!</definedName>
    <definedName name="_TOT58" localSheetId="22">[2]GROWTH!#REF!</definedName>
    <definedName name="_TOT58" localSheetId="29">[2]GROWTH!#REF!</definedName>
    <definedName name="_TOT58" localSheetId="1">[2]GROWTH!#REF!</definedName>
    <definedName name="_TOT58" localSheetId="30">[2]GROWTH!#REF!</definedName>
    <definedName name="_TOT58" localSheetId="31">[2]GROWTH!#REF!</definedName>
    <definedName name="_TOT58" localSheetId="2">[2]GROWTH!#REF!</definedName>
    <definedName name="_TOT58" localSheetId="50">[2]GROWTH!#REF!</definedName>
    <definedName name="_TOT58" localSheetId="55">[2]GROWTH!#REF!</definedName>
    <definedName name="_TOT58" localSheetId="57">[2]GROWTH!#REF!</definedName>
    <definedName name="_TOT58" localSheetId="58">[2]GROWTH!#REF!</definedName>
    <definedName name="_TOT58" localSheetId="59">[2]GROWTH!#REF!</definedName>
    <definedName name="_TOT58" localSheetId="4">[2]GROWTH!#REF!</definedName>
    <definedName name="_TOT58" localSheetId="64">[2]GROWTH!#REF!</definedName>
    <definedName name="_TOT58" localSheetId="65">[2]GROWTH!#REF!</definedName>
    <definedName name="_TOT58" localSheetId="66">[2]GROWTH!#REF!</definedName>
    <definedName name="_TOT58" localSheetId="67">[2]GROWTH!#REF!</definedName>
    <definedName name="_TOT58" localSheetId="68">[2]GROWTH!#REF!</definedName>
    <definedName name="_TOT58" localSheetId="69">[2]GROWTH!#REF!</definedName>
    <definedName name="_TOT58" localSheetId="70">[2]GROWTH!#REF!</definedName>
    <definedName name="_TOT58" localSheetId="10">[2]GROWTH!#REF!</definedName>
    <definedName name="_TOT58" localSheetId="71">[2]GROWTH!#REF!</definedName>
    <definedName name="_TOT58" localSheetId="72">[2]GROWTH!#REF!</definedName>
    <definedName name="_TOT58" localSheetId="75">[2]GROWTH!#REF!</definedName>
    <definedName name="_TOT58" localSheetId="76">[2]GROWTH!#REF!</definedName>
    <definedName name="_TOT58" localSheetId="77">[2]GROWTH!#REF!</definedName>
    <definedName name="_TOT58" localSheetId="78">[2]GROWTH!#REF!</definedName>
    <definedName name="_TOT58" localSheetId="79">[2]GROWTH!#REF!</definedName>
    <definedName name="_TOT58" localSheetId="80">[2]GROWTH!#REF!</definedName>
    <definedName name="_TOT58" localSheetId="11">[2]GROWTH!#REF!</definedName>
    <definedName name="_TOT58" localSheetId="83">[2]GROWTH!#REF!</definedName>
    <definedName name="_TOT58" localSheetId="84">[2]GROWTH!#REF!</definedName>
    <definedName name="_TOT58" localSheetId="13">[2]GROWTH!#REF!</definedName>
    <definedName name="_TOT58" localSheetId="14">[2]GROWTH!#REF!</definedName>
    <definedName name="_TOT58" localSheetId="15">[2]GROWTH!#REF!</definedName>
    <definedName name="_TOT58">[2]GROWTH!#REF!</definedName>
    <definedName name="_WB2" localSheetId="54">#REF!</definedName>
    <definedName name="_WB2" localSheetId="56">#REF!</definedName>
    <definedName name="_WB2" localSheetId="63">#REF!</definedName>
    <definedName name="_WB2" localSheetId="81">#REF!</definedName>
    <definedName name="_WB2" localSheetId="9">#REF!</definedName>
    <definedName name="_WB2" localSheetId="12">#REF!</definedName>
    <definedName name="_WB2" localSheetId="16">#REF!</definedName>
    <definedName name="_WB2" localSheetId="18">#REF!</definedName>
    <definedName name="_WB2" localSheetId="21">#REF!</definedName>
    <definedName name="_WB2" localSheetId="53">#REF!</definedName>
    <definedName name="_WB2" localSheetId="17">#REF!</definedName>
    <definedName name="_WB2" localSheetId="19">#REF!</definedName>
    <definedName name="_WB2" localSheetId="20">#REF!</definedName>
    <definedName name="_WB2" localSheetId="22">#REF!</definedName>
    <definedName name="_WB2" localSheetId="29">#REF!</definedName>
    <definedName name="_WB2" localSheetId="1">#REF!</definedName>
    <definedName name="_WB2" localSheetId="30">#REF!</definedName>
    <definedName name="_WB2" localSheetId="39">#REF!</definedName>
    <definedName name="_WB2" localSheetId="2">#REF!</definedName>
    <definedName name="_WB2" localSheetId="44">#REF!</definedName>
    <definedName name="_WB2" localSheetId="45">#REF!</definedName>
    <definedName name="_WB2" localSheetId="55">#REF!</definedName>
    <definedName name="_WB2" localSheetId="57">#REF!</definedName>
    <definedName name="_WB2" localSheetId="58">#REF!</definedName>
    <definedName name="_WB2" localSheetId="4">#REF!</definedName>
    <definedName name="_WB2" localSheetId="65">#REF!</definedName>
    <definedName name="_WB2" localSheetId="67">#REF!</definedName>
    <definedName name="_WB2" localSheetId="68">#REF!</definedName>
    <definedName name="_WB2" localSheetId="69">#REF!</definedName>
    <definedName name="_WB2" localSheetId="70">#REF!</definedName>
    <definedName name="_WB2" localSheetId="10">#REF!</definedName>
    <definedName name="_WB2" localSheetId="75">#REF!</definedName>
    <definedName name="_WB2" localSheetId="77">#REF!</definedName>
    <definedName name="_WB2" localSheetId="78">#REF!</definedName>
    <definedName name="_WB2" localSheetId="79">#REF!</definedName>
    <definedName name="_WB2" localSheetId="80">#REF!</definedName>
    <definedName name="_WB2" localSheetId="11">#REF!</definedName>
    <definedName name="_WB2" localSheetId="83">#REF!</definedName>
    <definedName name="_WB2" localSheetId="84">#REF!</definedName>
    <definedName name="_WB2" localSheetId="13">#REF!</definedName>
    <definedName name="_WB2" localSheetId="14">#REF!</definedName>
    <definedName name="_WB2" localSheetId="15">#REF!</definedName>
    <definedName name="_WB2">#REF!</definedName>
    <definedName name="_xlcn.WorksheetConnection_MUCI2020v3.xlsxTabla1" hidden="1">[34]!Tabla1[#Data]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 localSheetId="54">[1]Imp!#REF!</definedName>
    <definedName name="_Z" localSheetId="56">[1]Imp!#REF!</definedName>
    <definedName name="_Z" localSheetId="63">[1]Imp!#REF!</definedName>
    <definedName name="_Z" localSheetId="81">[1]Imp!#REF!</definedName>
    <definedName name="_Z" localSheetId="9">[1]Imp!#REF!</definedName>
    <definedName name="_Z" localSheetId="12">[1]Imp!#REF!</definedName>
    <definedName name="_Z" localSheetId="16">[1]Imp!#REF!</definedName>
    <definedName name="_Z" localSheetId="18">[1]Imp!#REF!</definedName>
    <definedName name="_Z" localSheetId="53">[1]Imp!#REF!</definedName>
    <definedName name="_Z" localSheetId="17">[1]Imp!#REF!</definedName>
    <definedName name="_Z" localSheetId="19">[1]Imp!#REF!</definedName>
    <definedName name="_Z" localSheetId="22">[1]Imp!#REF!</definedName>
    <definedName name="_Z" localSheetId="29">[1]Imp!#REF!</definedName>
    <definedName name="_Z" localSheetId="1">[1]Imp!#REF!</definedName>
    <definedName name="_Z" localSheetId="30">[1]Imp!#REF!</definedName>
    <definedName name="_Z" localSheetId="39">[1]Imp!#REF!</definedName>
    <definedName name="_Z" localSheetId="2">[1]Imp!#REF!</definedName>
    <definedName name="_Z" localSheetId="44">[1]Imp!#REF!</definedName>
    <definedName name="_Z" localSheetId="45">[1]Imp!#REF!</definedName>
    <definedName name="_Z" localSheetId="50">[1]Imp!#REF!</definedName>
    <definedName name="_Z" localSheetId="55">[1]Imp!#REF!</definedName>
    <definedName name="_Z" localSheetId="57">[1]Imp!#REF!</definedName>
    <definedName name="_Z" localSheetId="58">[1]Imp!#REF!</definedName>
    <definedName name="_Z" localSheetId="59">[1]Imp!#REF!</definedName>
    <definedName name="_Z" localSheetId="4">[1]Imp!#REF!</definedName>
    <definedName name="_Z" localSheetId="65">[1]Imp!#REF!</definedName>
    <definedName name="_Z" localSheetId="66">[1]Imp!#REF!</definedName>
    <definedName name="_Z" localSheetId="67">[1]Imp!#REF!</definedName>
    <definedName name="_Z" localSheetId="68">[1]Imp!#REF!</definedName>
    <definedName name="_Z" localSheetId="69">[1]Imp!#REF!</definedName>
    <definedName name="_Z" localSheetId="70">[1]Imp!#REF!</definedName>
    <definedName name="_Z" localSheetId="10">[1]Imp!#REF!</definedName>
    <definedName name="_Z" localSheetId="71">[1]Imp!#REF!</definedName>
    <definedName name="_Z" localSheetId="75">[1]Imp!#REF!</definedName>
    <definedName name="_Z" localSheetId="76">[1]Imp!#REF!</definedName>
    <definedName name="_Z" localSheetId="77">[1]Imp!#REF!</definedName>
    <definedName name="_Z" localSheetId="78">[1]Imp!#REF!</definedName>
    <definedName name="_Z" localSheetId="79">[1]Imp!#REF!</definedName>
    <definedName name="_Z" localSheetId="80">[1]Imp!#REF!</definedName>
    <definedName name="_Z" localSheetId="11">[1]Imp!#REF!</definedName>
    <definedName name="_Z" localSheetId="83">[1]Imp!#REF!</definedName>
    <definedName name="_Z" localSheetId="84">[1]Imp!#REF!</definedName>
    <definedName name="_Z" localSheetId="13">[1]Imp!#REF!</definedName>
    <definedName name="_Z" localSheetId="14">[1]Imp!#REF!</definedName>
    <definedName name="_Z" localSheetId="15">[1]Imp!#REF!</definedName>
    <definedName name="_Z">[1]Imp!#REF!</definedName>
    <definedName name="A" localSheetId="26">#REF!</definedName>
    <definedName name="A" localSheetId="54">#REF!</definedName>
    <definedName name="A" localSheetId="56">#REF!</definedName>
    <definedName name="A" localSheetId="63">#REF!</definedName>
    <definedName name="A" localSheetId="81">#REF!</definedName>
    <definedName name="A" localSheetId="9">#REF!</definedName>
    <definedName name="A" localSheetId="12">#REF!</definedName>
    <definedName name="A" localSheetId="16">#REF!</definedName>
    <definedName name="A" localSheetId="18">#REF!</definedName>
    <definedName name="A" localSheetId="21">#REF!</definedName>
    <definedName name="A" localSheetId="53">#REF!</definedName>
    <definedName name="A" localSheetId="17">#REF!</definedName>
    <definedName name="A" localSheetId="19">#REF!</definedName>
    <definedName name="a" localSheetId="20" hidden="1">[20]WB!#REF!</definedName>
    <definedName name="A" localSheetId="22">#REF!</definedName>
    <definedName name="A" localSheetId="29">#REF!</definedName>
    <definedName name="A" localSheetId="1">#REF!</definedName>
    <definedName name="A" localSheetId="30">#REF!</definedName>
    <definedName name="A" localSheetId="31">#REF!</definedName>
    <definedName name="A" localSheetId="35">[35]!'[Macros Import].qbop'</definedName>
    <definedName name="A" localSheetId="36">[35]!'[Macros Import].qbop'</definedName>
    <definedName name="A" localSheetId="37">[35]!'[Macros Import].qbop'</definedName>
    <definedName name="A" localSheetId="38">[35]!'[Macros Import].qbop'</definedName>
    <definedName name="A" localSheetId="39">[35]!'[Macros Import].qbop'</definedName>
    <definedName name="A" localSheetId="40">[35]!'[Macros Import].qbop'</definedName>
    <definedName name="A" localSheetId="41">[35]!'[Macros Import].qbop'</definedName>
    <definedName name="A" localSheetId="2">#REF!</definedName>
    <definedName name="A" localSheetId="42">[35]!'[Macros Import].qbop'</definedName>
    <definedName name="A" localSheetId="43">[35]!'[Macros Import].qbop'</definedName>
    <definedName name="A" localSheetId="44">[35]!'[Macros Import].qbop'</definedName>
    <definedName name="A" localSheetId="45">[35]!'[Macros Import].qbop'</definedName>
    <definedName name="A" localSheetId="50">#REF!</definedName>
    <definedName name="A" localSheetId="55">#REF!</definedName>
    <definedName name="A" localSheetId="57">#REF!</definedName>
    <definedName name="A" localSheetId="58">#REF!</definedName>
    <definedName name="A" localSheetId="59">#REF!</definedName>
    <definedName name="A" localSheetId="4">#REF!</definedName>
    <definedName name="A" localSheetId="64">#REF!</definedName>
    <definedName name="A" localSheetId="65">#REF!</definedName>
    <definedName name="A" localSheetId="66">#REF!</definedName>
    <definedName name="A" localSheetId="67">#REF!</definedName>
    <definedName name="A" localSheetId="68">#REF!</definedName>
    <definedName name="A" localSheetId="69">#REF!</definedName>
    <definedName name="A" localSheetId="70">#REF!</definedName>
    <definedName name="A" localSheetId="10">#REF!</definedName>
    <definedName name="a" localSheetId="71" hidden="1">[20]WB!#REF!</definedName>
    <definedName name="A" localSheetId="72">#REF!</definedName>
    <definedName name="A" localSheetId="75">#REF!</definedName>
    <definedName name="A" localSheetId="76">#REF!</definedName>
    <definedName name="A" localSheetId="77">#REF!</definedName>
    <definedName name="A" localSheetId="78">#REF!</definedName>
    <definedName name="A" localSheetId="79">#REF!</definedName>
    <definedName name="A" localSheetId="80">#REF!</definedName>
    <definedName name="A" localSheetId="11">#REF!</definedName>
    <definedName name="A" localSheetId="83">#REF!</definedName>
    <definedName name="a" localSheetId="84" hidden="1">[20]WB!#REF!</definedName>
    <definedName name="A" localSheetId="13">#REF!</definedName>
    <definedName name="A" localSheetId="14">#REF!</definedName>
    <definedName name="A" localSheetId="15">#REF!</definedName>
    <definedName name="A" localSheetId="73">#REF!</definedName>
    <definedName name="A" localSheetId="74">#REF!</definedName>
    <definedName name="a" hidden="1">[20]WB!#REF!</definedName>
    <definedName name="a\V104" localSheetId="26">[27]QNEWLOR!#REF!</definedName>
    <definedName name="a\V104" localSheetId="54">[27]QNEWLOR!#REF!</definedName>
    <definedName name="a\V104" localSheetId="56">[27]QNEWLOR!#REF!</definedName>
    <definedName name="a\V104" localSheetId="63">[27]QNEWLOR!#REF!</definedName>
    <definedName name="a\V104" localSheetId="81">[27]QNEWLOR!#REF!</definedName>
    <definedName name="a\V104" localSheetId="9">[27]QNEWLOR!#REF!</definedName>
    <definedName name="a\V104" localSheetId="12">[27]QNEWLOR!#REF!</definedName>
    <definedName name="a\V104" localSheetId="16">[27]QNEWLOR!#REF!</definedName>
    <definedName name="a\V104" localSheetId="18">[27]QNEWLOR!#REF!</definedName>
    <definedName name="a\V104" localSheetId="21">[27]QNEWLOR!#REF!</definedName>
    <definedName name="a\V104" localSheetId="53">[27]QNEWLOR!#REF!</definedName>
    <definedName name="a\V104" localSheetId="17">[27]QNEWLOR!#REF!</definedName>
    <definedName name="a\V104" localSheetId="19">[27]QNEWLOR!#REF!</definedName>
    <definedName name="a\V104" localSheetId="20">[27]QNEWLOR!#REF!</definedName>
    <definedName name="a\V104" localSheetId="29">[27]QNEWLOR!#REF!</definedName>
    <definedName name="a\V104" localSheetId="1">[27]QNEWLOR!#REF!</definedName>
    <definedName name="a\V104" localSheetId="30">[27]QNEWLOR!#REF!</definedName>
    <definedName name="a\V104" localSheetId="55">[27]QNEWLOR!#REF!</definedName>
    <definedName name="a\V104" localSheetId="57">[27]QNEWLOR!#REF!</definedName>
    <definedName name="a\V104" localSheetId="58">[27]QNEWLOR!#REF!</definedName>
    <definedName name="a\V104" localSheetId="65">[27]QNEWLOR!#REF!</definedName>
    <definedName name="a\V104" localSheetId="67">[27]QNEWLOR!#REF!</definedName>
    <definedName name="a\V104" localSheetId="68">[27]QNEWLOR!#REF!</definedName>
    <definedName name="a\V104" localSheetId="69">[27]QNEWLOR!#REF!</definedName>
    <definedName name="a\V104" localSheetId="70">[27]QNEWLOR!#REF!</definedName>
    <definedName name="a\V104" localSheetId="10">[27]QNEWLOR!#REF!</definedName>
    <definedName name="a\V104" localSheetId="71">[27]QNEWLOR!#REF!</definedName>
    <definedName name="a\V104" localSheetId="75">[27]QNEWLOR!#REF!</definedName>
    <definedName name="a\V104" localSheetId="77">[27]QNEWLOR!#REF!</definedName>
    <definedName name="a\V104" localSheetId="78">[27]QNEWLOR!#REF!</definedName>
    <definedName name="a\V104" localSheetId="79">[27]QNEWLOR!#REF!</definedName>
    <definedName name="a\V104" localSheetId="80">[27]QNEWLOR!#REF!</definedName>
    <definedName name="a\V104" localSheetId="11">[27]QNEWLOR!#REF!</definedName>
    <definedName name="a\V104" localSheetId="83">[27]QNEWLOR!#REF!</definedName>
    <definedName name="a\V104" localSheetId="84">[27]QNEWLOR!#REF!</definedName>
    <definedName name="a\V104" localSheetId="13">[27]QNEWLOR!#REF!</definedName>
    <definedName name="a\V104" localSheetId="14">[27]QNEWLOR!#REF!</definedName>
    <definedName name="a\V104" localSheetId="15">[27]QNEWLOR!#REF!</definedName>
    <definedName name="a\V104">[27]QNEWLOR!#REF!</definedName>
    <definedName name="A_impresión_IM">'[36]ponder a y p '!$A$1:$N$50</definedName>
    <definedName name="aa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26" hidden="1">{"Riqfin97",#N/A,FALSE,"Tran";"Riqfinpro",#N/A,FALSE,"Tran"}</definedName>
    <definedName name="aaa" localSheetId="54" hidden="1">{"Riqfin97",#N/A,FALSE,"Tran";"Riqfinpro",#N/A,FALSE,"Tran"}</definedName>
    <definedName name="aaa" localSheetId="56" hidden="1">{"Riqfin97",#N/A,FALSE,"Tran";"Riqfinpro",#N/A,FALSE,"Tran"}</definedName>
    <definedName name="aaa" localSheetId="63" hidden="1">{"Riqfin97",#N/A,FALSE,"Tran";"Riqfinpro",#N/A,FALSE,"Tran"}</definedName>
    <definedName name="aaa" localSheetId="81" hidden="1">{"Riqfin97",#N/A,FALSE,"Tran";"Riqfinpro",#N/A,FALSE,"Tran"}</definedName>
    <definedName name="aaa" localSheetId="9" hidden="1">{"Riqfin97",#N/A,FALSE,"Tran";"Riqfinpro",#N/A,FALSE,"Tran"}</definedName>
    <definedName name="aaa" localSheetId="12" hidden="1">{"Riqfin97",#N/A,FALSE,"Tran";"Riqfinpro",#N/A,FALSE,"Tran"}</definedName>
    <definedName name="aaa" localSheetId="16" hidden="1">{"Riqfin97",#N/A,FALSE,"Tran";"Riqfinpro",#N/A,FALSE,"Tran"}</definedName>
    <definedName name="aaa" localSheetId="18" hidden="1">{"Riqfin97",#N/A,FALSE,"Tran";"Riqfinpro",#N/A,FALSE,"Tran"}</definedName>
    <definedName name="aaa" localSheetId="21" hidden="1">{"Riqfin97",#N/A,FALSE,"Tran";"Riqfinpro",#N/A,FALSE,"Tran"}</definedName>
    <definedName name="aaa" localSheetId="53" hidden="1">{"Riqfin97",#N/A,FALSE,"Tran";"Riqfinpro",#N/A,FALSE,"Tran"}</definedName>
    <definedName name="aaa" localSheetId="17" hidden="1">{"Riqfin97",#N/A,FALSE,"Tran";"Riqfinpro",#N/A,FALSE,"Tran"}</definedName>
    <definedName name="aaa" localSheetId="19" hidden="1">{"Riqfin97",#N/A,FALSE,"Tran";"Riqfinpro",#N/A,FALSE,"Tran"}</definedName>
    <definedName name="aaa" localSheetId="20" hidden="1">{"Riqfin97",#N/A,FALSE,"Tran";"Riqfinpro",#N/A,FALSE,"Tran"}</definedName>
    <definedName name="aaa" localSheetId="22" hidden="1">{"Riqfin97",#N/A,FALSE,"Tran";"Riqfinpro",#N/A,FALSE,"Tran"}</definedName>
    <definedName name="aaa" localSheetId="23" hidden="1">{"Riqfin97",#N/A,FALSE,"Tran";"Riqfinpro",#N/A,FALSE,"Tran"}</definedName>
    <definedName name="aaa" localSheetId="24" hidden="1">{"Riqfin97",#N/A,FALSE,"Tran";"Riqfinpro",#N/A,FALSE,"Tran"}</definedName>
    <definedName name="aaa" localSheetId="25" hidden="1">{"Riqfin97",#N/A,FALSE,"Tran";"Riqfinpro",#N/A,FALSE,"Tran"}</definedName>
    <definedName name="aaa" localSheetId="27" hidden="1">{"Riqfin97",#N/A,FALSE,"Tran";"Riqfinpro",#N/A,FALSE,"Tran"}</definedName>
    <definedName name="aaa" localSheetId="29" hidden="1">{"Riqfin97",#N/A,FALSE,"Tran";"Riqfinpro",#N/A,FALSE,"Tran"}</definedName>
    <definedName name="aaa" localSheetId="1" hidden="1">{"Riqfin97",#N/A,FALSE,"Tran";"Riqfinpro",#N/A,FALSE,"Tran"}</definedName>
    <definedName name="aaa" localSheetId="30" hidden="1">{"Riqfin97",#N/A,FALSE,"Tran";"Riqfinpro",#N/A,FALSE,"Tran"}</definedName>
    <definedName name="aaa" localSheetId="31" hidden="1">{"Riqfin97",#N/A,FALSE,"Tran";"Riqfinpro",#N/A,FALSE,"Tran"}</definedName>
    <definedName name="AAA" localSheetId="35">#REF!</definedName>
    <definedName name="AAA" localSheetId="36">#REF!</definedName>
    <definedName name="AAA" localSheetId="37">#REF!</definedName>
    <definedName name="AAA" localSheetId="38">#REF!</definedName>
    <definedName name="AAA" localSheetId="39">#REF!</definedName>
    <definedName name="AAA" localSheetId="40">#REF!</definedName>
    <definedName name="AAA" localSheetId="41">#REF!</definedName>
    <definedName name="aaa" localSheetId="2" hidden="1">{"Riqfin97",#N/A,FALSE,"Tran";"Riqfinpro",#N/A,FALSE,"Tran"}</definedName>
    <definedName name="AAA" localSheetId="42">#REF!</definedName>
    <definedName name="AAA" localSheetId="43">#REF!</definedName>
    <definedName name="AAA" localSheetId="44">#REF!</definedName>
    <definedName name="AAA" localSheetId="45">#REF!</definedName>
    <definedName name="aaa" localSheetId="50" hidden="1">{"Riqfin97",#N/A,FALSE,"Tran";"Riqfinpro",#N/A,FALSE,"Tran"}</definedName>
    <definedName name="aaa" localSheetId="55" hidden="1">{"Riqfin97",#N/A,FALSE,"Tran";"Riqfinpro",#N/A,FALSE,"Tran"}</definedName>
    <definedName name="aaa" localSheetId="57" hidden="1">{"Riqfin97",#N/A,FALSE,"Tran";"Riqfinpro",#N/A,FALSE,"Tran"}</definedName>
    <definedName name="aaa" localSheetId="58" hidden="1">{"Riqfin97",#N/A,FALSE,"Tran";"Riqfinpro",#N/A,FALSE,"Tran"}</definedName>
    <definedName name="aaa" localSheetId="59" hidden="1">{"Riqfin97",#N/A,FALSE,"Tran";"Riqfinpro",#N/A,FALSE,"Tran"}</definedName>
    <definedName name="aaa" localSheetId="4" hidden="1">{"Riqfin97",#N/A,FALSE,"Tran";"Riqfinpro",#N/A,FALSE,"Tran"}</definedName>
    <definedName name="aaa" localSheetId="64" hidden="1">{"Riqfin97",#N/A,FALSE,"Tran";"Riqfinpro",#N/A,FALSE,"Tran"}</definedName>
    <definedName name="aaa" localSheetId="65" hidden="1">{"Riqfin97",#N/A,FALSE,"Tran";"Riqfinpro",#N/A,FALSE,"Tran"}</definedName>
    <definedName name="aaa" localSheetId="66" hidden="1">{"Riqfin97",#N/A,FALSE,"Tran";"Riqfinpro",#N/A,FALSE,"Tran"}</definedName>
    <definedName name="aaa" localSheetId="67" hidden="1">{"Riqfin97",#N/A,FALSE,"Tran";"Riqfinpro",#N/A,FALSE,"Tran"}</definedName>
    <definedName name="aaa" localSheetId="68" hidden="1">{"Riqfin97",#N/A,FALSE,"Tran";"Riqfinpro",#N/A,FALSE,"Tran"}</definedName>
    <definedName name="aaa" localSheetId="69" hidden="1">{"Riqfin97",#N/A,FALSE,"Tran";"Riqfinpro",#N/A,FALSE,"Tran"}</definedName>
    <definedName name="aaa" localSheetId="70" hidden="1">{"Riqfin97",#N/A,FALSE,"Tran";"Riqfinpro",#N/A,FALSE,"Tran"}</definedName>
    <definedName name="aaa" localSheetId="10" hidden="1">{"Riqfin97",#N/A,FALSE,"Tran";"Riqfinpro",#N/A,FALSE,"Tran"}</definedName>
    <definedName name="aaa" localSheetId="71" hidden="1">{"Riqfin97",#N/A,FALSE,"Tran";"Riqfinpro",#N/A,FALSE,"Tran"}</definedName>
    <definedName name="aaa" localSheetId="72" hidden="1">{"Riqfin97",#N/A,FALSE,"Tran";"Riqfinpro",#N/A,FALSE,"Tran"}</definedName>
    <definedName name="aaa" localSheetId="75" hidden="1">{"Riqfin97",#N/A,FALSE,"Tran";"Riqfinpro",#N/A,FALSE,"Tran"}</definedName>
    <definedName name="aaa" localSheetId="76" hidden="1">{"Riqfin97",#N/A,FALSE,"Tran";"Riqfinpro",#N/A,FALSE,"Tran"}</definedName>
    <definedName name="aaa" localSheetId="77" hidden="1">{"Riqfin97",#N/A,FALSE,"Tran";"Riqfinpro",#N/A,FALSE,"Tran"}</definedName>
    <definedName name="aaa" localSheetId="78" hidden="1">{"Riqfin97",#N/A,FALSE,"Tran";"Riqfinpro",#N/A,FALSE,"Tran"}</definedName>
    <definedName name="aaa" localSheetId="79" hidden="1">{"Riqfin97",#N/A,FALSE,"Tran";"Riqfinpro",#N/A,FALSE,"Tran"}</definedName>
    <definedName name="aaa" localSheetId="80" hidden="1">{"Riqfin97",#N/A,FALSE,"Tran";"Riqfinpro",#N/A,FALSE,"Tran"}</definedName>
    <definedName name="aaa" localSheetId="11" hidden="1">{"Riqfin97",#N/A,FALSE,"Tran";"Riqfinpro",#N/A,FALSE,"Tran"}</definedName>
    <definedName name="aaa" localSheetId="83" hidden="1">{"Riqfin97",#N/A,FALSE,"Tran";"Riqfinpro",#N/A,FALSE,"Tran"}</definedName>
    <definedName name="aaa" localSheetId="84" hidden="1">{"Riqfin97",#N/A,FALSE,"Tran";"Riqfinpro",#N/A,FALSE,"Tran"}</definedName>
    <definedName name="aaa" localSheetId="13" hidden="1">{"Riqfin97",#N/A,FALSE,"Tran";"Riqfinpro",#N/A,FALSE,"Tran"}</definedName>
    <definedName name="aaa" localSheetId="14" hidden="1">{"Riqfin97",#N/A,FALSE,"Tran";"Riqfinpro",#N/A,FALSE,"Tran"}</definedName>
    <definedName name="aaa" localSheetId="15" hidden="1">{"Riqfin97",#N/A,FALSE,"Tran";"Riqfinpro",#N/A,FALSE,"Tran"}</definedName>
    <definedName name="aaa" localSheetId="73" hidden="1">{"Riqfin97",#N/A,FALSE,"Tran";"Riqfinpro",#N/A,FALSE,"Tran"}</definedName>
    <definedName name="aaa" localSheetId="74" hidden="1">{"Riqfin97",#N/A,FALSE,"Tran";"Riqfinpro",#N/A,FALSE,"Tran"}</definedName>
    <definedName name="aaa" hidden="1">{"Riqfin97",#N/A,FALSE,"Tran";"Riqfinpro",#N/A,FALSE,"Tran"}</definedName>
    <definedName name="abu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54">#REF!</definedName>
    <definedName name="abv" localSheetId="56">#REF!</definedName>
    <definedName name="abv" localSheetId="63">#REF!</definedName>
    <definedName name="abv" localSheetId="81">#REF!</definedName>
    <definedName name="abv" localSheetId="9">#REF!</definedName>
    <definedName name="abv" localSheetId="12">#REF!</definedName>
    <definedName name="abv" localSheetId="16">#REF!</definedName>
    <definedName name="abv" localSheetId="18">#REF!</definedName>
    <definedName name="abv" localSheetId="53">#REF!</definedName>
    <definedName name="abv" localSheetId="17">#REF!</definedName>
    <definedName name="abv" localSheetId="19">#REF!</definedName>
    <definedName name="abv" localSheetId="20">#REF!</definedName>
    <definedName name="abv" localSheetId="22">#REF!</definedName>
    <definedName name="abv" localSheetId="27">#REF!</definedName>
    <definedName name="abv" localSheetId="29">#REF!</definedName>
    <definedName name="abv" localSheetId="1">#REF!</definedName>
    <definedName name="abv" localSheetId="30">#REF!</definedName>
    <definedName name="abv" localSheetId="31">#REF!</definedName>
    <definedName name="abv" localSheetId="2">#REF!</definedName>
    <definedName name="abv" localSheetId="50">#REF!</definedName>
    <definedName name="abv" localSheetId="55">#REF!</definedName>
    <definedName name="abv" localSheetId="57">#REF!</definedName>
    <definedName name="abv" localSheetId="58">#REF!</definedName>
    <definedName name="abv" localSheetId="59">#REF!</definedName>
    <definedName name="abv" localSheetId="4">#REF!</definedName>
    <definedName name="abv" localSheetId="64">#REF!</definedName>
    <definedName name="abv" localSheetId="65">#REF!</definedName>
    <definedName name="abv" localSheetId="66">#REF!</definedName>
    <definedName name="abv" localSheetId="67">#REF!</definedName>
    <definedName name="abv" localSheetId="68">#REF!</definedName>
    <definedName name="abv" localSheetId="69">#REF!</definedName>
    <definedName name="abv" localSheetId="70">#REF!</definedName>
    <definedName name="abv" localSheetId="10">#REF!</definedName>
    <definedName name="abv" localSheetId="71">#REF!</definedName>
    <definedName name="abv" localSheetId="72">#REF!</definedName>
    <definedName name="abv" localSheetId="75">#REF!</definedName>
    <definedName name="abv" localSheetId="77">#REF!</definedName>
    <definedName name="abv" localSheetId="78">#REF!</definedName>
    <definedName name="abv" localSheetId="79">#REF!</definedName>
    <definedName name="abv" localSheetId="80">#REF!</definedName>
    <definedName name="abv" localSheetId="11">#REF!</definedName>
    <definedName name="abv" localSheetId="83">#REF!</definedName>
    <definedName name="abv" localSheetId="84">#REF!</definedName>
    <definedName name="abv" localSheetId="13">#REF!</definedName>
    <definedName name="abv" localSheetId="14">#REF!</definedName>
    <definedName name="abv" localSheetId="15">#REF!</definedName>
    <definedName name="abv" localSheetId="73">#REF!</definedName>
    <definedName name="abv" localSheetId="74">#REF!</definedName>
    <definedName name="abv">#REF!</definedName>
    <definedName name="abx" localSheetId="26">#REF!</definedName>
    <definedName name="abx" localSheetId="54">#REF!</definedName>
    <definedName name="abx" localSheetId="56">#REF!</definedName>
    <definedName name="abx" localSheetId="63">#REF!</definedName>
    <definedName name="abx" localSheetId="81">#REF!</definedName>
    <definedName name="abx" localSheetId="9">#REF!</definedName>
    <definedName name="abx" localSheetId="12">#REF!</definedName>
    <definedName name="abx" localSheetId="16">#REF!</definedName>
    <definedName name="abx" localSheetId="18">#REF!</definedName>
    <definedName name="abx" localSheetId="21">#REF!</definedName>
    <definedName name="abx" localSheetId="53">#REF!</definedName>
    <definedName name="abx" localSheetId="17">#REF!</definedName>
    <definedName name="abx" localSheetId="19">#REF!</definedName>
    <definedName name="abx" localSheetId="20">#REF!</definedName>
    <definedName name="abx" localSheetId="22">#REF!</definedName>
    <definedName name="abx" localSheetId="27">#REF!</definedName>
    <definedName name="abx" localSheetId="29">#REF!</definedName>
    <definedName name="abx" localSheetId="1">#REF!</definedName>
    <definedName name="abx" localSheetId="30">#REF!</definedName>
    <definedName name="abx" localSheetId="2">#REF!</definedName>
    <definedName name="abx" localSheetId="55">#REF!</definedName>
    <definedName name="abx" localSheetId="57">#REF!</definedName>
    <definedName name="abx" localSheetId="58">#REF!</definedName>
    <definedName name="abx" localSheetId="4">#REF!</definedName>
    <definedName name="abx" localSheetId="65">#REF!</definedName>
    <definedName name="abx" localSheetId="67">#REF!</definedName>
    <definedName name="abx" localSheetId="68">#REF!</definedName>
    <definedName name="abx" localSheetId="69">#REF!</definedName>
    <definedName name="abx" localSheetId="70">#REF!</definedName>
    <definedName name="abx" localSheetId="10">#REF!</definedName>
    <definedName name="abx" localSheetId="71">#REF!</definedName>
    <definedName name="abx" localSheetId="75">#REF!</definedName>
    <definedName name="abx" localSheetId="77">#REF!</definedName>
    <definedName name="abx" localSheetId="78">#REF!</definedName>
    <definedName name="abx" localSheetId="79">#REF!</definedName>
    <definedName name="abx" localSheetId="80">#REF!</definedName>
    <definedName name="abx" localSheetId="11">#REF!</definedName>
    <definedName name="abx" localSheetId="83">#REF!</definedName>
    <definedName name="abx" localSheetId="84">#REF!</definedName>
    <definedName name="abx" localSheetId="13">#REF!</definedName>
    <definedName name="abx" localSheetId="14">#REF!</definedName>
    <definedName name="abx" localSheetId="15">#REF!</definedName>
    <definedName name="abx">#REF!</definedName>
    <definedName name="AccessDatabase" hidden="1">"\\De2kp-42538\BOLETIN\Claga\CLAGA2000.mdb"</definedName>
    <definedName name="ACTIVATE" localSheetId="54">#REF!</definedName>
    <definedName name="ACTIVATE" localSheetId="56">#REF!</definedName>
    <definedName name="ACTIVATE" localSheetId="63">#REF!</definedName>
    <definedName name="ACTIVATE" localSheetId="81">#REF!</definedName>
    <definedName name="ACTIVATE" localSheetId="9">#REF!</definedName>
    <definedName name="ACTIVATE" localSheetId="12">#REF!</definedName>
    <definedName name="ACTIVATE" localSheetId="16">#REF!</definedName>
    <definedName name="ACTIVATE" localSheetId="18">#REF!</definedName>
    <definedName name="ACTIVATE" localSheetId="53">#REF!</definedName>
    <definedName name="ACTIVATE" localSheetId="17">#REF!</definedName>
    <definedName name="ACTIVATE" localSheetId="19">#REF!</definedName>
    <definedName name="ACTIVATE" localSheetId="22">#REF!</definedName>
    <definedName name="ACTIVATE" localSheetId="29">#REF!</definedName>
    <definedName name="ACTIVATE" localSheetId="1">#REF!</definedName>
    <definedName name="ACTIVATE" localSheetId="30">#REF!</definedName>
    <definedName name="ACTIVATE" localSheetId="39">#REF!</definedName>
    <definedName name="ACTIVATE" localSheetId="2">#REF!</definedName>
    <definedName name="ACTIVATE" localSheetId="44">#REF!</definedName>
    <definedName name="ACTIVATE" localSheetId="45">#REF!</definedName>
    <definedName name="ACTIVATE" localSheetId="50">#REF!</definedName>
    <definedName name="ACTIVATE" localSheetId="55">#REF!</definedName>
    <definedName name="ACTIVATE" localSheetId="57">#REF!</definedName>
    <definedName name="ACTIVATE" localSheetId="58">#REF!</definedName>
    <definedName name="ACTIVATE" localSheetId="59">#REF!</definedName>
    <definedName name="ACTIVATE" localSheetId="4">#REF!</definedName>
    <definedName name="ACTIVATE" localSheetId="65">#REF!</definedName>
    <definedName name="ACTIVATE" localSheetId="67">#REF!</definedName>
    <definedName name="ACTIVATE" localSheetId="68">#REF!</definedName>
    <definedName name="ACTIVATE" localSheetId="69">#REF!</definedName>
    <definedName name="ACTIVATE" localSheetId="70">#REF!</definedName>
    <definedName name="ACTIVATE" localSheetId="10">#REF!</definedName>
    <definedName name="ACTIVATE" localSheetId="75">#REF!</definedName>
    <definedName name="ACTIVATE" localSheetId="77">#REF!</definedName>
    <definedName name="ACTIVATE" localSheetId="78">#REF!</definedName>
    <definedName name="ACTIVATE" localSheetId="79">#REF!</definedName>
    <definedName name="ACTIVATE" localSheetId="80">#REF!</definedName>
    <definedName name="ACTIVATE" localSheetId="11">#REF!</definedName>
    <definedName name="ACTIVATE" localSheetId="83">#REF!</definedName>
    <definedName name="ACTIVATE" localSheetId="84">#REF!</definedName>
    <definedName name="ACTIVATE" localSheetId="13">#REF!</definedName>
    <definedName name="ACTIVATE" localSheetId="14">#REF!</definedName>
    <definedName name="ACTIVATE" localSheetId="15">#REF!</definedName>
    <definedName name="ACTIVATE">#REF!</definedName>
    <definedName name="Actual" localSheetId="26">#REF!</definedName>
    <definedName name="Actual" localSheetId="56">#REF!</definedName>
    <definedName name="Actual" localSheetId="21">#REF!</definedName>
    <definedName name="Actual" localSheetId="20">#REF!</definedName>
    <definedName name="Actual" localSheetId="22">#REF!</definedName>
    <definedName name="Actual" localSheetId="27">#REF!</definedName>
    <definedName name="Actual" localSheetId="29">#REF!</definedName>
    <definedName name="Actual" localSheetId="1">#REF!</definedName>
    <definedName name="Actual" localSheetId="30">#REF!</definedName>
    <definedName name="Actual" localSheetId="2">#REF!</definedName>
    <definedName name="Actual" localSheetId="55">#REF!</definedName>
    <definedName name="Actual" localSheetId="57">#REF!</definedName>
    <definedName name="Actual" localSheetId="58">#REF!</definedName>
    <definedName name="Actual" localSheetId="4">#REF!</definedName>
    <definedName name="Actual" localSheetId="65">#REF!</definedName>
    <definedName name="Actual" localSheetId="67">#REF!</definedName>
    <definedName name="Actual" localSheetId="68">#REF!</definedName>
    <definedName name="Actual" localSheetId="69">#REF!</definedName>
    <definedName name="Actual" localSheetId="70">#REF!</definedName>
    <definedName name="Actual" localSheetId="71">#REF!</definedName>
    <definedName name="Actual" localSheetId="75">#REF!</definedName>
    <definedName name="Actual" localSheetId="77">#REF!</definedName>
    <definedName name="Actual" localSheetId="78">#REF!</definedName>
    <definedName name="Actual" localSheetId="79">#REF!</definedName>
    <definedName name="Actual" localSheetId="83">#REF!</definedName>
    <definedName name="Actual" localSheetId="84">#REF!</definedName>
    <definedName name="Actual">#REF!</definedName>
    <definedName name="ACUMULADO">#N/A</definedName>
    <definedName name="ACwvu.PLA1." localSheetId="26" hidden="1">'[37]COP FED'!#REF!</definedName>
    <definedName name="ACwvu.PLA1." localSheetId="54" hidden="1">'[37]COP FED'!#REF!</definedName>
    <definedName name="ACwvu.PLA1." localSheetId="56" hidden="1">'[37]COP FED'!#REF!</definedName>
    <definedName name="ACwvu.PLA1." localSheetId="63" hidden="1">'[37]COP FED'!#REF!</definedName>
    <definedName name="ACwvu.PLA1." localSheetId="81" hidden="1">'[37]COP FED'!#REF!</definedName>
    <definedName name="ACwvu.PLA1." localSheetId="9" hidden="1">'[37]COP FED'!#REF!</definedName>
    <definedName name="ACwvu.PLA1." localSheetId="12" hidden="1">'[37]COP FED'!#REF!</definedName>
    <definedName name="ACwvu.PLA1." localSheetId="16" hidden="1">'[37]COP FED'!#REF!</definedName>
    <definedName name="ACwvu.PLA1." localSheetId="18" hidden="1">'[37]COP FED'!#REF!</definedName>
    <definedName name="ACwvu.PLA1." localSheetId="21" hidden="1">'[37]COP FED'!#REF!</definedName>
    <definedName name="ACwvu.PLA1." localSheetId="53" hidden="1">'[37]COP FED'!#REF!</definedName>
    <definedName name="ACwvu.PLA1." localSheetId="17" hidden="1">'[37]COP FED'!#REF!</definedName>
    <definedName name="ACwvu.PLA1." localSheetId="19" hidden="1">'[37]COP FED'!#REF!</definedName>
    <definedName name="ACwvu.PLA1." localSheetId="20" hidden="1">'[37]COP FED'!#REF!</definedName>
    <definedName name="ACwvu.PLA1." localSheetId="27" hidden="1">'[37]COP FED'!#REF!</definedName>
    <definedName name="ACwvu.PLA1." localSheetId="29" hidden="1">'[37]COP FED'!#REF!</definedName>
    <definedName name="ACwvu.PLA1." localSheetId="1" hidden="1">'[37]COP FED'!#REF!</definedName>
    <definedName name="ACwvu.PLA1." localSheetId="30" hidden="1">'[37]COP FED'!#REF!</definedName>
    <definedName name="ACwvu.PLA1." localSheetId="31" hidden="1">'[37]COP FED'!#REF!</definedName>
    <definedName name="ACwvu.PLA1." localSheetId="50" hidden="1">'[37]COP FED'!#REF!</definedName>
    <definedName name="ACwvu.PLA1." localSheetId="55" hidden="1">'[37]COP FED'!#REF!</definedName>
    <definedName name="ACwvu.PLA1." localSheetId="57" hidden="1">'[37]COP FED'!#REF!</definedName>
    <definedName name="ACwvu.PLA1." localSheetId="58" hidden="1">'[37]COP FED'!#REF!</definedName>
    <definedName name="ACwvu.PLA1." localSheetId="59" hidden="1">'[37]COP FED'!#REF!</definedName>
    <definedName name="ACwvu.PLA1." localSheetId="64" hidden="1">'[37]COP FED'!#REF!</definedName>
    <definedName name="ACwvu.PLA1." localSheetId="65" hidden="1">'[37]COP FED'!#REF!</definedName>
    <definedName name="ACwvu.PLA1." localSheetId="67" hidden="1">'[37]COP FED'!#REF!</definedName>
    <definedName name="ACwvu.PLA1." localSheetId="68" hidden="1">'[37]COP FED'!#REF!</definedName>
    <definedName name="ACwvu.PLA1." localSheetId="69" hidden="1">'[37]COP FED'!#REF!</definedName>
    <definedName name="ACwvu.PLA1." localSheetId="70" hidden="1">'[37]COP FED'!#REF!</definedName>
    <definedName name="ACwvu.PLA1." localSheetId="10" hidden="1">'[37]COP FED'!#REF!</definedName>
    <definedName name="ACwvu.PLA1." localSheetId="71" hidden="1">'[37]COP FED'!#REF!</definedName>
    <definedName name="ACwvu.PLA1." localSheetId="72" hidden="1">'[37]COP FED'!#REF!</definedName>
    <definedName name="ACwvu.PLA1." localSheetId="75" hidden="1">'[37]COP FED'!#REF!</definedName>
    <definedName name="ACwvu.PLA1." localSheetId="76" hidden="1">'[37]COP FED'!#REF!</definedName>
    <definedName name="ACwvu.PLA1." localSheetId="77" hidden="1">'[37]COP FED'!#REF!</definedName>
    <definedName name="ACwvu.PLA1." localSheetId="78" hidden="1">'[37]COP FED'!#REF!</definedName>
    <definedName name="ACwvu.PLA1." localSheetId="79" hidden="1">'[37]COP FED'!#REF!</definedName>
    <definedName name="ACwvu.PLA1." localSheetId="80" hidden="1">'[37]COP FED'!#REF!</definedName>
    <definedName name="ACwvu.PLA1." localSheetId="11" hidden="1">'[37]COP FED'!#REF!</definedName>
    <definedName name="ACwvu.PLA1." localSheetId="83" hidden="1">'[37]COP FED'!#REF!</definedName>
    <definedName name="ACwvu.PLA1." localSheetId="84" hidden="1">'[37]COP FED'!#REF!</definedName>
    <definedName name="ACwvu.PLA1." localSheetId="13" hidden="1">'[37]COP FED'!#REF!</definedName>
    <definedName name="ACwvu.PLA1." localSheetId="14" hidden="1">'[37]COP FED'!#REF!</definedName>
    <definedName name="ACwvu.PLA1." localSheetId="15" hidden="1">'[37]COP FED'!#REF!</definedName>
    <definedName name="ACwvu.PLA1." hidden="1">'[37]COP FED'!#REF!</definedName>
    <definedName name="ACwvu.PLA2." hidden="1">'[37]COP FED'!$A$1:$N$49</definedName>
    <definedName name="ad" localSheetId="26" hidden="1">{"Riqfin97",#N/A,FALSE,"Tran";"Riqfinpro",#N/A,FALSE,"Tran"}</definedName>
    <definedName name="ad" localSheetId="54" hidden="1">{"Riqfin97",#N/A,FALSE,"Tran";"Riqfinpro",#N/A,FALSE,"Tran"}</definedName>
    <definedName name="ad" localSheetId="56" hidden="1">{"Riqfin97",#N/A,FALSE,"Tran";"Riqfinpro",#N/A,FALSE,"Tran"}</definedName>
    <definedName name="ad" localSheetId="63" hidden="1">{"Riqfin97",#N/A,FALSE,"Tran";"Riqfinpro",#N/A,FALSE,"Tran"}</definedName>
    <definedName name="ad" localSheetId="81" hidden="1">{"Riqfin97",#N/A,FALSE,"Tran";"Riqfinpro",#N/A,FALSE,"Tran"}</definedName>
    <definedName name="ad" localSheetId="9" hidden="1">{"Riqfin97",#N/A,FALSE,"Tran";"Riqfinpro",#N/A,FALSE,"Tran"}</definedName>
    <definedName name="ad" localSheetId="12" hidden="1">{"Riqfin97",#N/A,FALSE,"Tran";"Riqfinpro",#N/A,FALSE,"Tran"}</definedName>
    <definedName name="ad" localSheetId="16" hidden="1">{"Riqfin97",#N/A,FALSE,"Tran";"Riqfinpro",#N/A,FALSE,"Tran"}</definedName>
    <definedName name="ad" localSheetId="18" hidden="1">{"Riqfin97",#N/A,FALSE,"Tran";"Riqfinpro",#N/A,FALSE,"Tran"}</definedName>
    <definedName name="ad" localSheetId="21" hidden="1">{"Riqfin97",#N/A,FALSE,"Tran";"Riqfinpro",#N/A,FALSE,"Tran"}</definedName>
    <definedName name="ad" localSheetId="53" hidden="1">{"Riqfin97",#N/A,FALSE,"Tran";"Riqfinpro",#N/A,FALSE,"Tran"}</definedName>
    <definedName name="ad" localSheetId="17" hidden="1">{"Riqfin97",#N/A,FALSE,"Tran";"Riqfinpro",#N/A,FALSE,"Tran"}</definedName>
    <definedName name="ad" localSheetId="19" hidden="1">{"Riqfin97",#N/A,FALSE,"Tran";"Riqfinpro",#N/A,FALSE,"Tran"}</definedName>
    <definedName name="ad" localSheetId="20" hidden="1">{"Riqfin97",#N/A,FALSE,"Tran";"Riqfinpro",#N/A,FALSE,"Tran"}</definedName>
    <definedName name="ad" localSheetId="22" hidden="1">{"Riqfin97",#N/A,FALSE,"Tran";"Riqfinpro",#N/A,FALSE,"Tran"}</definedName>
    <definedName name="ad" localSheetId="23" hidden="1">{"Riqfin97",#N/A,FALSE,"Tran";"Riqfinpro",#N/A,FALSE,"Tran"}</definedName>
    <definedName name="ad" localSheetId="24" hidden="1">{"Riqfin97",#N/A,FALSE,"Tran";"Riqfinpro",#N/A,FALSE,"Tran"}</definedName>
    <definedName name="ad" localSheetId="25" hidden="1">{"Riqfin97",#N/A,FALSE,"Tran";"Riqfinpro",#N/A,FALSE,"Tran"}</definedName>
    <definedName name="ad" localSheetId="27" hidden="1">{"Riqfin97",#N/A,FALSE,"Tran";"Riqfinpro",#N/A,FALSE,"Tran"}</definedName>
    <definedName name="ad" localSheetId="29" hidden="1">{"Riqfin97",#N/A,FALSE,"Tran";"Riqfinpro",#N/A,FALSE,"Tran"}</definedName>
    <definedName name="ad" localSheetId="1" hidden="1">{"Riqfin97",#N/A,FALSE,"Tran";"Riqfinpro",#N/A,FALSE,"Tran"}</definedName>
    <definedName name="ad" localSheetId="30" hidden="1">{"Riqfin97",#N/A,FALSE,"Tran";"Riqfinpro",#N/A,FALSE,"Tran"}</definedName>
    <definedName name="ad" localSheetId="31" hidden="1">{"Riqfin97",#N/A,FALSE,"Tran";"Riqfinpro",#N/A,FALSE,"Tran"}</definedName>
    <definedName name="ad" localSheetId="2" hidden="1">{"Riqfin97",#N/A,FALSE,"Tran";"Riqfinpro",#N/A,FALSE,"Tran"}</definedName>
    <definedName name="ad" localSheetId="50" hidden="1">{"Riqfin97",#N/A,FALSE,"Tran";"Riqfinpro",#N/A,FALSE,"Tran"}</definedName>
    <definedName name="ad" localSheetId="55" hidden="1">{"Riqfin97",#N/A,FALSE,"Tran";"Riqfinpro",#N/A,FALSE,"Tran"}</definedName>
    <definedName name="ad" localSheetId="57" hidden="1">{"Riqfin97",#N/A,FALSE,"Tran";"Riqfinpro",#N/A,FALSE,"Tran"}</definedName>
    <definedName name="ad" localSheetId="58" hidden="1">{"Riqfin97",#N/A,FALSE,"Tran";"Riqfinpro",#N/A,FALSE,"Tran"}</definedName>
    <definedName name="ad" localSheetId="59" hidden="1">{"Riqfin97",#N/A,FALSE,"Tran";"Riqfinpro",#N/A,FALSE,"Tran"}</definedName>
    <definedName name="ad" localSheetId="4" hidden="1">{"Riqfin97",#N/A,FALSE,"Tran";"Riqfinpro",#N/A,FALSE,"Tran"}</definedName>
    <definedName name="ad" localSheetId="64" hidden="1">{"Riqfin97",#N/A,FALSE,"Tran";"Riqfinpro",#N/A,FALSE,"Tran"}</definedName>
    <definedName name="ad" localSheetId="65" hidden="1">{"Riqfin97",#N/A,FALSE,"Tran";"Riqfinpro",#N/A,FALSE,"Tran"}</definedName>
    <definedName name="ad" localSheetId="66" hidden="1">{"Riqfin97",#N/A,FALSE,"Tran";"Riqfinpro",#N/A,FALSE,"Tran"}</definedName>
    <definedName name="ad" localSheetId="67" hidden="1">{"Riqfin97",#N/A,FALSE,"Tran";"Riqfinpro",#N/A,FALSE,"Tran"}</definedName>
    <definedName name="ad" localSheetId="68" hidden="1">{"Riqfin97",#N/A,FALSE,"Tran";"Riqfinpro",#N/A,FALSE,"Tran"}</definedName>
    <definedName name="ad" localSheetId="69" hidden="1">{"Riqfin97",#N/A,FALSE,"Tran";"Riqfinpro",#N/A,FALSE,"Tran"}</definedName>
    <definedName name="ad" localSheetId="70" hidden="1">{"Riqfin97",#N/A,FALSE,"Tran";"Riqfinpro",#N/A,FALSE,"Tran"}</definedName>
    <definedName name="ad" localSheetId="10" hidden="1">{"Riqfin97",#N/A,FALSE,"Tran";"Riqfinpro",#N/A,FALSE,"Tran"}</definedName>
    <definedName name="ad" localSheetId="71" hidden="1">{"Riqfin97",#N/A,FALSE,"Tran";"Riqfinpro",#N/A,FALSE,"Tran"}</definedName>
    <definedName name="ad" localSheetId="72" hidden="1">{"Riqfin97",#N/A,FALSE,"Tran";"Riqfinpro",#N/A,FALSE,"Tran"}</definedName>
    <definedName name="ad" localSheetId="75" hidden="1">{"Riqfin97",#N/A,FALSE,"Tran";"Riqfinpro",#N/A,FALSE,"Tran"}</definedName>
    <definedName name="ad" localSheetId="76" hidden="1">{"Riqfin97",#N/A,FALSE,"Tran";"Riqfinpro",#N/A,FALSE,"Tran"}</definedName>
    <definedName name="ad" localSheetId="77" hidden="1">{"Riqfin97",#N/A,FALSE,"Tran";"Riqfinpro",#N/A,FALSE,"Tran"}</definedName>
    <definedName name="ad" localSheetId="78" hidden="1">{"Riqfin97",#N/A,FALSE,"Tran";"Riqfinpro",#N/A,FALSE,"Tran"}</definedName>
    <definedName name="ad" localSheetId="79" hidden="1">{"Riqfin97",#N/A,FALSE,"Tran";"Riqfinpro",#N/A,FALSE,"Tran"}</definedName>
    <definedName name="ad" localSheetId="80" hidden="1">{"Riqfin97",#N/A,FALSE,"Tran";"Riqfinpro",#N/A,FALSE,"Tran"}</definedName>
    <definedName name="ad" localSheetId="11" hidden="1">{"Riqfin97",#N/A,FALSE,"Tran";"Riqfinpro",#N/A,FALSE,"Tran"}</definedName>
    <definedName name="ad" localSheetId="83" hidden="1">{"Riqfin97",#N/A,FALSE,"Tran";"Riqfinpro",#N/A,FALSE,"Tran"}</definedName>
    <definedName name="ad" localSheetId="84" hidden="1">{"Riqfin97",#N/A,FALSE,"Tran";"Riqfinpro",#N/A,FALSE,"Tran"}</definedName>
    <definedName name="ad" localSheetId="13" hidden="1">{"Riqfin97",#N/A,FALSE,"Tran";"Riqfinpro",#N/A,FALSE,"Tran"}</definedName>
    <definedName name="ad" localSheetId="14" hidden="1">{"Riqfin97",#N/A,FALSE,"Tran";"Riqfinpro",#N/A,FALSE,"Tran"}</definedName>
    <definedName name="ad" localSheetId="15" hidden="1">{"Riqfin97",#N/A,FALSE,"Tran";"Riqfinpro",#N/A,FALSE,"Tran"}</definedName>
    <definedName name="ad" localSheetId="73" hidden="1">{"Riqfin97",#N/A,FALSE,"Tran";"Riqfinpro",#N/A,FALSE,"Tran"}</definedName>
    <definedName name="ad" localSheetId="74" hidden="1">{"Riqfin97",#N/A,FALSE,"Tran";"Riqfinpro",#N/A,FALSE,"Tran"}</definedName>
    <definedName name="ad" hidden="1">{"Riqfin97",#N/A,FALSE,"Tran";"Riqfinpro",#N/A,FALSE,"Tran"}</definedName>
    <definedName name="adaD" localSheetId="26">#REF!</definedName>
    <definedName name="adaD" localSheetId="54">#REF!</definedName>
    <definedName name="adaD" localSheetId="56">#REF!</definedName>
    <definedName name="adaD" localSheetId="63">#REF!</definedName>
    <definedName name="adaD" localSheetId="81">#REF!</definedName>
    <definedName name="adaD" localSheetId="9">#REF!</definedName>
    <definedName name="adaD" localSheetId="12">#REF!</definedName>
    <definedName name="adaD" localSheetId="16">#REF!</definedName>
    <definedName name="adaD" localSheetId="18">#REF!</definedName>
    <definedName name="adaD" localSheetId="21">#REF!</definedName>
    <definedName name="adaD" localSheetId="53">#REF!</definedName>
    <definedName name="adaD" localSheetId="17">#REF!</definedName>
    <definedName name="adaD" localSheetId="19">#REF!</definedName>
    <definedName name="adaD" localSheetId="20">#REF!</definedName>
    <definedName name="adaD" localSheetId="22">#REF!</definedName>
    <definedName name="adaD" localSheetId="27">#REF!</definedName>
    <definedName name="adaD" localSheetId="29">#REF!</definedName>
    <definedName name="adaD" localSheetId="1">#REF!</definedName>
    <definedName name="adaD" localSheetId="30">#REF!</definedName>
    <definedName name="adaD" localSheetId="2">#REF!</definedName>
    <definedName name="adaD" localSheetId="55">#REF!</definedName>
    <definedName name="adaD" localSheetId="57">#REF!</definedName>
    <definedName name="adaD" localSheetId="58">#REF!</definedName>
    <definedName name="adaD" localSheetId="4">#REF!</definedName>
    <definedName name="adaD" localSheetId="65">#REF!</definedName>
    <definedName name="adaD" localSheetId="67">#REF!</definedName>
    <definedName name="adaD" localSheetId="68">#REF!</definedName>
    <definedName name="adaD" localSheetId="69">#REF!</definedName>
    <definedName name="adaD" localSheetId="70">#REF!</definedName>
    <definedName name="adaD" localSheetId="10">#REF!</definedName>
    <definedName name="adaD" localSheetId="71">#REF!</definedName>
    <definedName name="adaD" localSheetId="75">#REF!</definedName>
    <definedName name="adaD" localSheetId="77">#REF!</definedName>
    <definedName name="adaD" localSheetId="78">#REF!</definedName>
    <definedName name="adaD" localSheetId="79">#REF!</definedName>
    <definedName name="adaD" localSheetId="80">#REF!</definedName>
    <definedName name="adaD" localSheetId="11">#REF!</definedName>
    <definedName name="adaD" localSheetId="83">#REF!</definedName>
    <definedName name="adaD" localSheetId="84">#REF!</definedName>
    <definedName name="adaD" localSheetId="13">#REF!</definedName>
    <definedName name="adaD" localSheetId="14">#REF!</definedName>
    <definedName name="adaD" localSheetId="15">#REF!</definedName>
    <definedName name="adaD">#REF!</definedName>
    <definedName name="adrra" localSheetId="56">#REF!</definedName>
    <definedName name="adrra" localSheetId="21">#REF!</definedName>
    <definedName name="adrra" localSheetId="20">#REF!</definedName>
    <definedName name="adrra" localSheetId="22">#REF!</definedName>
    <definedName name="adrra" localSheetId="27">#REF!</definedName>
    <definedName name="adrra" localSheetId="29">#REF!</definedName>
    <definedName name="adrra" localSheetId="1">#REF!</definedName>
    <definedName name="adrra" localSheetId="30">#REF!</definedName>
    <definedName name="adrra" localSheetId="2">#REF!</definedName>
    <definedName name="adrra" localSheetId="55">#REF!</definedName>
    <definedName name="adrra" localSheetId="57">#REF!</definedName>
    <definedName name="adrra" localSheetId="58">#REF!</definedName>
    <definedName name="adrra" localSheetId="4">#REF!</definedName>
    <definedName name="adrra" localSheetId="65">#REF!</definedName>
    <definedName name="adrra" localSheetId="67">#REF!</definedName>
    <definedName name="adrra" localSheetId="68">#REF!</definedName>
    <definedName name="adrra" localSheetId="69">#REF!</definedName>
    <definedName name="adrra" localSheetId="70">#REF!</definedName>
    <definedName name="adrra" localSheetId="71">#REF!</definedName>
    <definedName name="adrra" localSheetId="75">#REF!</definedName>
    <definedName name="adrra" localSheetId="77">#REF!</definedName>
    <definedName name="adrra" localSheetId="78">#REF!</definedName>
    <definedName name="adrra" localSheetId="79">#REF!</definedName>
    <definedName name="adrra" localSheetId="83">#REF!</definedName>
    <definedName name="adrra" localSheetId="84">#REF!</definedName>
    <definedName name="adrra">#REF!</definedName>
    <definedName name="adsadrr" localSheetId="56" hidden="1">#REF!</definedName>
    <definedName name="adsadrr" localSheetId="21" hidden="1">#REF!</definedName>
    <definedName name="adsadrr" localSheetId="20" hidden="1">#REF!</definedName>
    <definedName name="adsadrr" localSheetId="22" hidden="1">#REF!</definedName>
    <definedName name="adsadrr" localSheetId="27" hidden="1">#REF!</definedName>
    <definedName name="adsadrr" localSheetId="29" hidden="1">#REF!</definedName>
    <definedName name="adsadrr" localSheetId="1" hidden="1">#REF!</definedName>
    <definedName name="adsadrr" localSheetId="30" hidden="1">#REF!</definedName>
    <definedName name="adsadrr" localSheetId="2" hidden="1">#REF!</definedName>
    <definedName name="adsadrr" localSheetId="55" hidden="1">#REF!</definedName>
    <definedName name="adsadrr" localSheetId="57" hidden="1">#REF!</definedName>
    <definedName name="adsadrr" localSheetId="58" hidden="1">#REF!</definedName>
    <definedName name="adsadrr" localSheetId="4" hidden="1">#REF!</definedName>
    <definedName name="adsadrr" localSheetId="65" hidden="1">#REF!</definedName>
    <definedName name="adsadrr" localSheetId="67" hidden="1">#REF!</definedName>
    <definedName name="adsadrr" localSheetId="68" hidden="1">#REF!</definedName>
    <definedName name="adsadrr" localSheetId="69" hidden="1">#REF!</definedName>
    <definedName name="adsadrr" localSheetId="70" hidden="1">#REF!</definedName>
    <definedName name="adsadrr" localSheetId="71" hidden="1">#REF!</definedName>
    <definedName name="adsadrr" localSheetId="75" hidden="1">#REF!</definedName>
    <definedName name="adsadrr" localSheetId="77" hidden="1">#REF!</definedName>
    <definedName name="adsadrr" localSheetId="78" hidden="1">#REF!</definedName>
    <definedName name="adsadrr" localSheetId="79" hidden="1">#REF!</definedName>
    <definedName name="adsadrr" localSheetId="83" hidden="1">#REF!</definedName>
    <definedName name="adsadrr" localSheetId="84" hidden="1">#REF!</definedName>
    <definedName name="adsadrr" hidden="1">#REF!</definedName>
    <definedName name="af" localSheetId="26" hidden="1">{"Tab1",#N/A,FALSE,"P";"Tab2",#N/A,FALSE,"P"}</definedName>
    <definedName name="af" localSheetId="54" hidden="1">{"Tab1",#N/A,FALSE,"P";"Tab2",#N/A,FALSE,"P"}</definedName>
    <definedName name="af" localSheetId="56" hidden="1">{"Tab1",#N/A,FALSE,"P";"Tab2",#N/A,FALSE,"P"}</definedName>
    <definedName name="af" localSheetId="63" hidden="1">{"Tab1",#N/A,FALSE,"P";"Tab2",#N/A,FALSE,"P"}</definedName>
    <definedName name="af" localSheetId="81" hidden="1">{"Tab1",#N/A,FALSE,"P";"Tab2",#N/A,FALSE,"P"}</definedName>
    <definedName name="af" localSheetId="9" hidden="1">{"Tab1",#N/A,FALSE,"P";"Tab2",#N/A,FALSE,"P"}</definedName>
    <definedName name="af" localSheetId="12" hidden="1">{"Tab1",#N/A,FALSE,"P";"Tab2",#N/A,FALSE,"P"}</definedName>
    <definedName name="af" localSheetId="16" hidden="1">{"Tab1",#N/A,FALSE,"P";"Tab2",#N/A,FALSE,"P"}</definedName>
    <definedName name="af" localSheetId="18" hidden="1">{"Tab1",#N/A,FALSE,"P";"Tab2",#N/A,FALSE,"P"}</definedName>
    <definedName name="af" localSheetId="21" hidden="1">{"Tab1",#N/A,FALSE,"P";"Tab2",#N/A,FALSE,"P"}</definedName>
    <definedName name="af" localSheetId="53" hidden="1">{"Tab1",#N/A,FALSE,"P";"Tab2",#N/A,FALSE,"P"}</definedName>
    <definedName name="af" localSheetId="17" hidden="1">{"Tab1",#N/A,FALSE,"P";"Tab2",#N/A,FALSE,"P"}</definedName>
    <definedName name="af" localSheetId="19" hidden="1">{"Tab1",#N/A,FALSE,"P";"Tab2",#N/A,FALSE,"P"}</definedName>
    <definedName name="af" localSheetId="20" hidden="1">{"Tab1",#N/A,FALSE,"P";"Tab2",#N/A,FALSE,"P"}</definedName>
    <definedName name="af" localSheetId="22" hidden="1">{"Tab1",#N/A,FALSE,"P";"Tab2",#N/A,FALSE,"P"}</definedName>
    <definedName name="af" localSheetId="23" hidden="1">{"Tab1",#N/A,FALSE,"P";"Tab2",#N/A,FALSE,"P"}</definedName>
    <definedName name="af" localSheetId="24" hidden="1">{"Tab1",#N/A,FALSE,"P";"Tab2",#N/A,FALSE,"P"}</definedName>
    <definedName name="af" localSheetId="25" hidden="1">{"Tab1",#N/A,FALSE,"P";"Tab2",#N/A,FALSE,"P"}</definedName>
    <definedName name="af" localSheetId="27" hidden="1">{"Tab1",#N/A,FALSE,"P";"Tab2",#N/A,FALSE,"P"}</definedName>
    <definedName name="af" localSheetId="29" hidden="1">{"Tab1",#N/A,FALSE,"P";"Tab2",#N/A,FALSE,"P"}</definedName>
    <definedName name="af" localSheetId="1" hidden="1">{"Tab1",#N/A,FALSE,"P";"Tab2",#N/A,FALSE,"P"}</definedName>
    <definedName name="af" localSheetId="30" hidden="1">{"Tab1",#N/A,FALSE,"P";"Tab2",#N/A,FALSE,"P"}</definedName>
    <definedName name="af" localSheetId="31" hidden="1">{"Tab1",#N/A,FALSE,"P";"Tab2",#N/A,FALSE,"P"}</definedName>
    <definedName name="af" localSheetId="2" hidden="1">{"Tab1",#N/A,FALSE,"P";"Tab2",#N/A,FALSE,"P"}</definedName>
    <definedName name="af" localSheetId="50" hidden="1">{"Tab1",#N/A,FALSE,"P";"Tab2",#N/A,FALSE,"P"}</definedName>
    <definedName name="af" localSheetId="55" hidden="1">{"Tab1",#N/A,FALSE,"P";"Tab2",#N/A,FALSE,"P"}</definedName>
    <definedName name="af" localSheetId="57" hidden="1">{"Tab1",#N/A,FALSE,"P";"Tab2",#N/A,FALSE,"P"}</definedName>
    <definedName name="af" localSheetId="58" hidden="1">{"Tab1",#N/A,FALSE,"P";"Tab2",#N/A,FALSE,"P"}</definedName>
    <definedName name="af" localSheetId="59" hidden="1">{"Tab1",#N/A,FALSE,"P";"Tab2",#N/A,FALSE,"P"}</definedName>
    <definedName name="af" localSheetId="4" hidden="1">{"Tab1",#N/A,FALSE,"P";"Tab2",#N/A,FALSE,"P"}</definedName>
    <definedName name="af" localSheetId="64" hidden="1">{"Tab1",#N/A,FALSE,"P";"Tab2",#N/A,FALSE,"P"}</definedName>
    <definedName name="af" localSheetId="65" hidden="1">{"Tab1",#N/A,FALSE,"P";"Tab2",#N/A,FALSE,"P"}</definedName>
    <definedName name="af" localSheetId="66" hidden="1">{"Tab1",#N/A,FALSE,"P";"Tab2",#N/A,FALSE,"P"}</definedName>
    <definedName name="af" localSheetId="67" hidden="1">{"Tab1",#N/A,FALSE,"P";"Tab2",#N/A,FALSE,"P"}</definedName>
    <definedName name="af" localSheetId="68" hidden="1">{"Tab1",#N/A,FALSE,"P";"Tab2",#N/A,FALSE,"P"}</definedName>
    <definedName name="af" localSheetId="69" hidden="1">{"Tab1",#N/A,FALSE,"P";"Tab2",#N/A,FALSE,"P"}</definedName>
    <definedName name="af" localSheetId="70" hidden="1">{"Tab1",#N/A,FALSE,"P";"Tab2",#N/A,FALSE,"P"}</definedName>
    <definedName name="af" localSheetId="10" hidden="1">{"Tab1",#N/A,FALSE,"P";"Tab2",#N/A,FALSE,"P"}</definedName>
    <definedName name="af" localSheetId="71" hidden="1">{"Tab1",#N/A,FALSE,"P";"Tab2",#N/A,FALSE,"P"}</definedName>
    <definedName name="af" localSheetId="72" hidden="1">{"Tab1",#N/A,FALSE,"P";"Tab2",#N/A,FALSE,"P"}</definedName>
    <definedName name="af" localSheetId="75" hidden="1">{"Tab1",#N/A,FALSE,"P";"Tab2",#N/A,FALSE,"P"}</definedName>
    <definedName name="af" localSheetId="76" hidden="1">{"Tab1",#N/A,FALSE,"P";"Tab2",#N/A,FALSE,"P"}</definedName>
    <definedName name="af" localSheetId="77" hidden="1">{"Tab1",#N/A,FALSE,"P";"Tab2",#N/A,FALSE,"P"}</definedName>
    <definedName name="af" localSheetId="78" hidden="1">{"Tab1",#N/A,FALSE,"P";"Tab2",#N/A,FALSE,"P"}</definedName>
    <definedName name="af" localSheetId="79" hidden="1">{"Tab1",#N/A,FALSE,"P";"Tab2",#N/A,FALSE,"P"}</definedName>
    <definedName name="af" localSheetId="80" hidden="1">{"Tab1",#N/A,FALSE,"P";"Tab2",#N/A,FALSE,"P"}</definedName>
    <definedName name="af" localSheetId="11" hidden="1">{"Tab1",#N/A,FALSE,"P";"Tab2",#N/A,FALSE,"P"}</definedName>
    <definedName name="af" localSheetId="83" hidden="1">{"Tab1",#N/A,FALSE,"P";"Tab2",#N/A,FALSE,"P"}</definedName>
    <definedName name="af" localSheetId="84" hidden="1">{"Tab1",#N/A,FALSE,"P";"Tab2",#N/A,FALSE,"P"}</definedName>
    <definedName name="af" localSheetId="13" hidden="1">{"Tab1",#N/A,FALSE,"P";"Tab2",#N/A,FALSE,"P"}</definedName>
    <definedName name="af" localSheetId="14" hidden="1">{"Tab1",#N/A,FALSE,"P";"Tab2",#N/A,FALSE,"P"}</definedName>
    <definedName name="af" localSheetId="15" hidden="1">{"Tab1",#N/A,FALSE,"P";"Tab2",#N/A,FALSE,"P"}</definedName>
    <definedName name="af" localSheetId="73" hidden="1">{"Tab1",#N/A,FALSE,"P";"Tab2",#N/A,FALSE,"P"}</definedName>
    <definedName name="af" localSheetId="74" hidden="1">{"Tab1",#N/A,FALSE,"P";"Tab2",#N/A,FALSE,"P"}</definedName>
    <definedName name="af" hidden="1">{"Tab1",#N/A,FALSE,"P";"Tab2",#N/A,FALSE,"P"}</definedName>
    <definedName name="aff" localSheetId="26" hidden="1">{"Tab1",#N/A,FALSE,"P";"Tab2",#N/A,FALSE,"P"}</definedName>
    <definedName name="aff" localSheetId="54" hidden="1">{"Tab1",#N/A,FALSE,"P";"Tab2",#N/A,FALSE,"P"}</definedName>
    <definedName name="aff" localSheetId="56" hidden="1">{"Tab1",#N/A,FALSE,"P";"Tab2",#N/A,FALSE,"P"}</definedName>
    <definedName name="aff" localSheetId="63" hidden="1">{"Tab1",#N/A,FALSE,"P";"Tab2",#N/A,FALSE,"P"}</definedName>
    <definedName name="aff" localSheetId="81" hidden="1">{"Tab1",#N/A,FALSE,"P";"Tab2",#N/A,FALSE,"P"}</definedName>
    <definedName name="aff" localSheetId="9" hidden="1">{"Tab1",#N/A,FALSE,"P";"Tab2",#N/A,FALSE,"P"}</definedName>
    <definedName name="aff" localSheetId="12" hidden="1">{"Tab1",#N/A,FALSE,"P";"Tab2",#N/A,FALSE,"P"}</definedName>
    <definedName name="aff" localSheetId="16" hidden="1">{"Tab1",#N/A,FALSE,"P";"Tab2",#N/A,FALSE,"P"}</definedName>
    <definedName name="aff" localSheetId="18" hidden="1">{"Tab1",#N/A,FALSE,"P";"Tab2",#N/A,FALSE,"P"}</definedName>
    <definedName name="aff" localSheetId="21" hidden="1">{"Tab1",#N/A,FALSE,"P";"Tab2",#N/A,FALSE,"P"}</definedName>
    <definedName name="aff" localSheetId="53" hidden="1">{"Tab1",#N/A,FALSE,"P";"Tab2",#N/A,FALSE,"P"}</definedName>
    <definedName name="aff" localSheetId="17" hidden="1">{"Tab1",#N/A,FALSE,"P";"Tab2",#N/A,FALSE,"P"}</definedName>
    <definedName name="aff" localSheetId="19" hidden="1">{"Tab1",#N/A,FALSE,"P";"Tab2",#N/A,FALSE,"P"}</definedName>
    <definedName name="aff" localSheetId="20" hidden="1">{"Tab1",#N/A,FALSE,"P";"Tab2",#N/A,FALSE,"P"}</definedName>
    <definedName name="aff" localSheetId="22" hidden="1">{"Tab1",#N/A,FALSE,"P";"Tab2",#N/A,FALSE,"P"}</definedName>
    <definedName name="aff" localSheetId="23" hidden="1">{"Tab1",#N/A,FALSE,"P";"Tab2",#N/A,FALSE,"P"}</definedName>
    <definedName name="aff" localSheetId="24" hidden="1">{"Tab1",#N/A,FALSE,"P";"Tab2",#N/A,FALSE,"P"}</definedName>
    <definedName name="aff" localSheetId="25" hidden="1">{"Tab1",#N/A,FALSE,"P";"Tab2",#N/A,FALSE,"P"}</definedName>
    <definedName name="aff" localSheetId="27" hidden="1">{"Tab1",#N/A,FALSE,"P";"Tab2",#N/A,FALSE,"P"}</definedName>
    <definedName name="aff" localSheetId="29" hidden="1">{"Tab1",#N/A,FALSE,"P";"Tab2",#N/A,FALSE,"P"}</definedName>
    <definedName name="aff" localSheetId="1" hidden="1">{"Tab1",#N/A,FALSE,"P";"Tab2",#N/A,FALSE,"P"}</definedName>
    <definedName name="aff" localSheetId="30" hidden="1">{"Tab1",#N/A,FALSE,"P";"Tab2",#N/A,FALSE,"P"}</definedName>
    <definedName name="aff" localSheetId="31" hidden="1">{"Tab1",#N/A,FALSE,"P";"Tab2",#N/A,FALSE,"P"}</definedName>
    <definedName name="aff" localSheetId="2" hidden="1">{"Tab1",#N/A,FALSE,"P";"Tab2",#N/A,FALSE,"P"}</definedName>
    <definedName name="aff" localSheetId="50" hidden="1">{"Tab1",#N/A,FALSE,"P";"Tab2",#N/A,FALSE,"P"}</definedName>
    <definedName name="aff" localSheetId="55" hidden="1">{"Tab1",#N/A,FALSE,"P";"Tab2",#N/A,FALSE,"P"}</definedName>
    <definedName name="aff" localSheetId="57" hidden="1">{"Tab1",#N/A,FALSE,"P";"Tab2",#N/A,FALSE,"P"}</definedName>
    <definedName name="aff" localSheetId="58" hidden="1">{"Tab1",#N/A,FALSE,"P";"Tab2",#N/A,FALSE,"P"}</definedName>
    <definedName name="aff" localSheetId="59" hidden="1">{"Tab1",#N/A,FALSE,"P";"Tab2",#N/A,FALSE,"P"}</definedName>
    <definedName name="aff" localSheetId="4" hidden="1">{"Tab1",#N/A,FALSE,"P";"Tab2",#N/A,FALSE,"P"}</definedName>
    <definedName name="aff" localSheetId="64" hidden="1">{"Tab1",#N/A,FALSE,"P";"Tab2",#N/A,FALSE,"P"}</definedName>
    <definedName name="aff" localSheetId="65" hidden="1">{"Tab1",#N/A,FALSE,"P";"Tab2",#N/A,FALSE,"P"}</definedName>
    <definedName name="aff" localSheetId="66" hidden="1">{"Tab1",#N/A,FALSE,"P";"Tab2",#N/A,FALSE,"P"}</definedName>
    <definedName name="aff" localSheetId="67" hidden="1">{"Tab1",#N/A,FALSE,"P";"Tab2",#N/A,FALSE,"P"}</definedName>
    <definedName name="aff" localSheetId="68" hidden="1">{"Tab1",#N/A,FALSE,"P";"Tab2",#N/A,FALSE,"P"}</definedName>
    <definedName name="aff" localSheetId="69" hidden="1">{"Tab1",#N/A,FALSE,"P";"Tab2",#N/A,FALSE,"P"}</definedName>
    <definedName name="aff" localSheetId="70" hidden="1">{"Tab1",#N/A,FALSE,"P";"Tab2",#N/A,FALSE,"P"}</definedName>
    <definedName name="aff" localSheetId="10" hidden="1">{"Tab1",#N/A,FALSE,"P";"Tab2",#N/A,FALSE,"P"}</definedName>
    <definedName name="aff" localSheetId="71" hidden="1">{"Tab1",#N/A,FALSE,"P";"Tab2",#N/A,FALSE,"P"}</definedName>
    <definedName name="aff" localSheetId="72" hidden="1">{"Tab1",#N/A,FALSE,"P";"Tab2",#N/A,FALSE,"P"}</definedName>
    <definedName name="aff" localSheetId="75" hidden="1">{"Tab1",#N/A,FALSE,"P";"Tab2",#N/A,FALSE,"P"}</definedName>
    <definedName name="aff" localSheetId="76" hidden="1">{"Tab1",#N/A,FALSE,"P";"Tab2",#N/A,FALSE,"P"}</definedName>
    <definedName name="aff" localSheetId="77" hidden="1">{"Tab1",#N/A,FALSE,"P";"Tab2",#N/A,FALSE,"P"}</definedName>
    <definedName name="aff" localSheetId="78" hidden="1">{"Tab1",#N/A,FALSE,"P";"Tab2",#N/A,FALSE,"P"}</definedName>
    <definedName name="aff" localSheetId="79" hidden="1">{"Tab1",#N/A,FALSE,"P";"Tab2",#N/A,FALSE,"P"}</definedName>
    <definedName name="aff" localSheetId="80" hidden="1">{"Tab1",#N/A,FALSE,"P";"Tab2",#N/A,FALSE,"P"}</definedName>
    <definedName name="aff" localSheetId="11" hidden="1">{"Tab1",#N/A,FALSE,"P";"Tab2",#N/A,FALSE,"P"}</definedName>
    <definedName name="aff" localSheetId="83" hidden="1">{"Tab1",#N/A,FALSE,"P";"Tab2",#N/A,FALSE,"P"}</definedName>
    <definedName name="aff" localSheetId="84" hidden="1">{"Tab1",#N/A,FALSE,"P";"Tab2",#N/A,FALSE,"P"}</definedName>
    <definedName name="aff" localSheetId="13" hidden="1">{"Tab1",#N/A,FALSE,"P";"Tab2",#N/A,FALSE,"P"}</definedName>
    <definedName name="aff" localSheetId="14" hidden="1">{"Tab1",#N/A,FALSE,"P";"Tab2",#N/A,FALSE,"P"}</definedName>
    <definedName name="aff" localSheetId="15" hidden="1">{"Tab1",#N/A,FALSE,"P";"Tab2",#N/A,FALSE,"P"}</definedName>
    <definedName name="aff" localSheetId="73" hidden="1">{"Tab1",#N/A,FALSE,"P";"Tab2",#N/A,FALSE,"P"}</definedName>
    <definedName name="aff" localSheetId="74" hidden="1">{"Tab1",#N/A,FALSE,"P";"Tab2",#N/A,FALSE,"P"}</definedName>
    <definedName name="aff" hidden="1">{"Tab1",#N/A,FALSE,"P";"Tab2",#N/A,FALSE,"P"}</definedName>
    <definedName name="ag" localSheetId="26" hidden="1">{"Tab1",#N/A,FALSE,"P";"Tab2",#N/A,FALSE,"P"}</definedName>
    <definedName name="ag" localSheetId="54" hidden="1">{"Tab1",#N/A,FALSE,"P";"Tab2",#N/A,FALSE,"P"}</definedName>
    <definedName name="ag" localSheetId="56" hidden="1">{"Tab1",#N/A,FALSE,"P";"Tab2",#N/A,FALSE,"P"}</definedName>
    <definedName name="ag" localSheetId="63" hidden="1">{"Tab1",#N/A,FALSE,"P";"Tab2",#N/A,FALSE,"P"}</definedName>
    <definedName name="ag" localSheetId="81" hidden="1">{"Tab1",#N/A,FALSE,"P";"Tab2",#N/A,FALSE,"P"}</definedName>
    <definedName name="ag" localSheetId="9" hidden="1">{"Tab1",#N/A,FALSE,"P";"Tab2",#N/A,FALSE,"P"}</definedName>
    <definedName name="ag" localSheetId="12" hidden="1">{"Tab1",#N/A,FALSE,"P";"Tab2",#N/A,FALSE,"P"}</definedName>
    <definedName name="ag" localSheetId="16" hidden="1">{"Tab1",#N/A,FALSE,"P";"Tab2",#N/A,FALSE,"P"}</definedName>
    <definedName name="ag" localSheetId="18" hidden="1">{"Tab1",#N/A,FALSE,"P";"Tab2",#N/A,FALSE,"P"}</definedName>
    <definedName name="ag" localSheetId="21" hidden="1">{"Tab1",#N/A,FALSE,"P";"Tab2",#N/A,FALSE,"P"}</definedName>
    <definedName name="ag" localSheetId="53" hidden="1">{"Tab1",#N/A,FALSE,"P";"Tab2",#N/A,FALSE,"P"}</definedName>
    <definedName name="ag" localSheetId="17" hidden="1">{"Tab1",#N/A,FALSE,"P";"Tab2",#N/A,FALSE,"P"}</definedName>
    <definedName name="ag" localSheetId="19" hidden="1">{"Tab1",#N/A,FALSE,"P";"Tab2",#N/A,FALSE,"P"}</definedName>
    <definedName name="ag" localSheetId="20" hidden="1">{"Tab1",#N/A,FALSE,"P";"Tab2",#N/A,FALSE,"P"}</definedName>
    <definedName name="ag" localSheetId="22" hidden="1">{"Tab1",#N/A,FALSE,"P";"Tab2",#N/A,FALSE,"P"}</definedName>
    <definedName name="ag" localSheetId="23" hidden="1">{"Tab1",#N/A,FALSE,"P";"Tab2",#N/A,FALSE,"P"}</definedName>
    <definedName name="ag" localSheetId="24" hidden="1">{"Tab1",#N/A,FALSE,"P";"Tab2",#N/A,FALSE,"P"}</definedName>
    <definedName name="ag" localSheetId="25" hidden="1">{"Tab1",#N/A,FALSE,"P";"Tab2",#N/A,FALSE,"P"}</definedName>
    <definedName name="ag" localSheetId="27" hidden="1">{"Tab1",#N/A,FALSE,"P";"Tab2",#N/A,FALSE,"P"}</definedName>
    <definedName name="ag" localSheetId="29" hidden="1">{"Tab1",#N/A,FALSE,"P";"Tab2",#N/A,FALSE,"P"}</definedName>
    <definedName name="ag" localSheetId="1" hidden="1">{"Tab1",#N/A,FALSE,"P";"Tab2",#N/A,FALSE,"P"}</definedName>
    <definedName name="ag" localSheetId="30" hidden="1">{"Tab1",#N/A,FALSE,"P";"Tab2",#N/A,FALSE,"P"}</definedName>
    <definedName name="ag" localSheetId="31" hidden="1">{"Tab1",#N/A,FALSE,"P";"Tab2",#N/A,FALSE,"P"}</definedName>
    <definedName name="ag" localSheetId="2" hidden="1">{"Tab1",#N/A,FALSE,"P";"Tab2",#N/A,FALSE,"P"}</definedName>
    <definedName name="ag" localSheetId="50" hidden="1">{"Tab1",#N/A,FALSE,"P";"Tab2",#N/A,FALSE,"P"}</definedName>
    <definedName name="ag" localSheetId="55" hidden="1">{"Tab1",#N/A,FALSE,"P";"Tab2",#N/A,FALSE,"P"}</definedName>
    <definedName name="ag" localSheetId="57" hidden="1">{"Tab1",#N/A,FALSE,"P";"Tab2",#N/A,FALSE,"P"}</definedName>
    <definedName name="ag" localSheetId="58" hidden="1">{"Tab1",#N/A,FALSE,"P";"Tab2",#N/A,FALSE,"P"}</definedName>
    <definedName name="ag" localSheetId="59" hidden="1">{"Tab1",#N/A,FALSE,"P";"Tab2",#N/A,FALSE,"P"}</definedName>
    <definedName name="ag" localSheetId="4" hidden="1">{"Tab1",#N/A,FALSE,"P";"Tab2",#N/A,FALSE,"P"}</definedName>
    <definedName name="ag" localSheetId="64" hidden="1">{"Tab1",#N/A,FALSE,"P";"Tab2",#N/A,FALSE,"P"}</definedName>
    <definedName name="ag" localSheetId="65" hidden="1">{"Tab1",#N/A,FALSE,"P";"Tab2",#N/A,FALSE,"P"}</definedName>
    <definedName name="ag" localSheetId="66" hidden="1">{"Tab1",#N/A,FALSE,"P";"Tab2",#N/A,FALSE,"P"}</definedName>
    <definedName name="ag" localSheetId="67" hidden="1">{"Tab1",#N/A,FALSE,"P";"Tab2",#N/A,FALSE,"P"}</definedName>
    <definedName name="ag" localSheetId="68" hidden="1">{"Tab1",#N/A,FALSE,"P";"Tab2",#N/A,FALSE,"P"}</definedName>
    <definedName name="ag" localSheetId="69" hidden="1">{"Tab1",#N/A,FALSE,"P";"Tab2",#N/A,FALSE,"P"}</definedName>
    <definedName name="ag" localSheetId="70" hidden="1">{"Tab1",#N/A,FALSE,"P";"Tab2",#N/A,FALSE,"P"}</definedName>
    <definedName name="ag" localSheetId="10" hidden="1">{"Tab1",#N/A,FALSE,"P";"Tab2",#N/A,FALSE,"P"}</definedName>
    <definedName name="ag" localSheetId="71" hidden="1">{"Tab1",#N/A,FALSE,"P";"Tab2",#N/A,FALSE,"P"}</definedName>
    <definedName name="ag" localSheetId="72" hidden="1">{"Tab1",#N/A,FALSE,"P";"Tab2",#N/A,FALSE,"P"}</definedName>
    <definedName name="ag" localSheetId="75" hidden="1">{"Tab1",#N/A,FALSE,"P";"Tab2",#N/A,FALSE,"P"}</definedName>
    <definedName name="ag" localSheetId="76" hidden="1">{"Tab1",#N/A,FALSE,"P";"Tab2",#N/A,FALSE,"P"}</definedName>
    <definedName name="ag" localSheetId="77" hidden="1">{"Tab1",#N/A,FALSE,"P";"Tab2",#N/A,FALSE,"P"}</definedName>
    <definedName name="ag" localSheetId="78" hidden="1">{"Tab1",#N/A,FALSE,"P";"Tab2",#N/A,FALSE,"P"}</definedName>
    <definedName name="ag" localSheetId="79" hidden="1">{"Tab1",#N/A,FALSE,"P";"Tab2",#N/A,FALSE,"P"}</definedName>
    <definedName name="ag" localSheetId="80" hidden="1">{"Tab1",#N/A,FALSE,"P";"Tab2",#N/A,FALSE,"P"}</definedName>
    <definedName name="ag" localSheetId="11" hidden="1">{"Tab1",#N/A,FALSE,"P";"Tab2",#N/A,FALSE,"P"}</definedName>
    <definedName name="ag" localSheetId="83" hidden="1">{"Tab1",#N/A,FALSE,"P";"Tab2",#N/A,FALSE,"P"}</definedName>
    <definedName name="ag" localSheetId="84" hidden="1">{"Tab1",#N/A,FALSE,"P";"Tab2",#N/A,FALSE,"P"}</definedName>
    <definedName name="ag" localSheetId="13" hidden="1">{"Tab1",#N/A,FALSE,"P";"Tab2",#N/A,FALSE,"P"}</definedName>
    <definedName name="ag" localSheetId="14" hidden="1">{"Tab1",#N/A,FALSE,"P";"Tab2",#N/A,FALSE,"P"}</definedName>
    <definedName name="ag" localSheetId="15" hidden="1">{"Tab1",#N/A,FALSE,"P";"Tab2",#N/A,FALSE,"P"}</definedName>
    <definedName name="ag" localSheetId="73" hidden="1">{"Tab1",#N/A,FALSE,"P";"Tab2",#N/A,FALSE,"P"}</definedName>
    <definedName name="ag" localSheetId="74" hidden="1">{"Tab1",#N/A,FALSE,"P";"Tab2",#N/A,FALSE,"P"}</definedName>
    <definedName name="ag" hidden="1">{"Tab1",#N/A,FALSE,"P";"Tab2",#N/A,FALSE,"P"}</definedName>
    <definedName name="ah" localSheetId="26" hidden="1">{"Riqfin97",#N/A,FALSE,"Tran";"Riqfinpro",#N/A,FALSE,"Tran"}</definedName>
    <definedName name="ah" localSheetId="54" hidden="1">{"Riqfin97",#N/A,FALSE,"Tran";"Riqfinpro",#N/A,FALSE,"Tran"}</definedName>
    <definedName name="ah" localSheetId="56" hidden="1">{"Riqfin97",#N/A,FALSE,"Tran";"Riqfinpro",#N/A,FALSE,"Tran"}</definedName>
    <definedName name="ah" localSheetId="63" hidden="1">{"Riqfin97",#N/A,FALSE,"Tran";"Riqfinpro",#N/A,FALSE,"Tran"}</definedName>
    <definedName name="ah" localSheetId="81" hidden="1">{"Riqfin97",#N/A,FALSE,"Tran";"Riqfinpro",#N/A,FALSE,"Tran"}</definedName>
    <definedName name="ah" localSheetId="9" hidden="1">{"Riqfin97",#N/A,FALSE,"Tran";"Riqfinpro",#N/A,FALSE,"Tran"}</definedName>
    <definedName name="ah" localSheetId="12" hidden="1">{"Riqfin97",#N/A,FALSE,"Tran";"Riqfinpro",#N/A,FALSE,"Tran"}</definedName>
    <definedName name="ah" localSheetId="16" hidden="1">{"Riqfin97",#N/A,FALSE,"Tran";"Riqfinpro",#N/A,FALSE,"Tran"}</definedName>
    <definedName name="ah" localSheetId="18" hidden="1">{"Riqfin97",#N/A,FALSE,"Tran";"Riqfinpro",#N/A,FALSE,"Tran"}</definedName>
    <definedName name="ah" localSheetId="21" hidden="1">{"Riqfin97",#N/A,FALSE,"Tran";"Riqfinpro",#N/A,FALSE,"Tran"}</definedName>
    <definedName name="ah" localSheetId="53" hidden="1">{"Riqfin97",#N/A,FALSE,"Tran";"Riqfinpro",#N/A,FALSE,"Tran"}</definedName>
    <definedName name="ah" localSheetId="17" hidden="1">{"Riqfin97",#N/A,FALSE,"Tran";"Riqfinpro",#N/A,FALSE,"Tran"}</definedName>
    <definedName name="ah" localSheetId="19" hidden="1">{"Riqfin97",#N/A,FALSE,"Tran";"Riqfinpro",#N/A,FALSE,"Tran"}</definedName>
    <definedName name="ah" localSheetId="20" hidden="1">{"Riqfin97",#N/A,FALSE,"Tran";"Riqfinpro",#N/A,FALSE,"Tran"}</definedName>
    <definedName name="ah" localSheetId="22" hidden="1">{"Riqfin97",#N/A,FALSE,"Tran";"Riqfinpro",#N/A,FALSE,"Tran"}</definedName>
    <definedName name="ah" localSheetId="23" hidden="1">{"Riqfin97",#N/A,FALSE,"Tran";"Riqfinpro",#N/A,FALSE,"Tran"}</definedName>
    <definedName name="ah" localSheetId="24" hidden="1">{"Riqfin97",#N/A,FALSE,"Tran";"Riqfinpro",#N/A,FALSE,"Tran"}</definedName>
    <definedName name="ah" localSheetId="25" hidden="1">{"Riqfin97",#N/A,FALSE,"Tran";"Riqfinpro",#N/A,FALSE,"Tran"}</definedName>
    <definedName name="ah" localSheetId="27" hidden="1">{"Riqfin97",#N/A,FALSE,"Tran";"Riqfinpro",#N/A,FALSE,"Tran"}</definedName>
    <definedName name="ah" localSheetId="29" hidden="1">{"Riqfin97",#N/A,FALSE,"Tran";"Riqfinpro",#N/A,FALSE,"Tran"}</definedName>
    <definedName name="ah" localSheetId="1" hidden="1">{"Riqfin97",#N/A,FALSE,"Tran";"Riqfinpro",#N/A,FALSE,"Tran"}</definedName>
    <definedName name="ah" localSheetId="30" hidden="1">{"Riqfin97",#N/A,FALSE,"Tran";"Riqfinpro",#N/A,FALSE,"Tran"}</definedName>
    <definedName name="ah" localSheetId="31" hidden="1">{"Riqfin97",#N/A,FALSE,"Tran";"Riqfinpro",#N/A,FALSE,"Tran"}</definedName>
    <definedName name="ah" localSheetId="2" hidden="1">{"Riqfin97",#N/A,FALSE,"Tran";"Riqfinpro",#N/A,FALSE,"Tran"}</definedName>
    <definedName name="ah" localSheetId="50" hidden="1">{"Riqfin97",#N/A,FALSE,"Tran";"Riqfinpro",#N/A,FALSE,"Tran"}</definedName>
    <definedName name="ah" localSheetId="55" hidden="1">{"Riqfin97",#N/A,FALSE,"Tran";"Riqfinpro",#N/A,FALSE,"Tran"}</definedName>
    <definedName name="ah" localSheetId="57" hidden="1">{"Riqfin97",#N/A,FALSE,"Tran";"Riqfinpro",#N/A,FALSE,"Tran"}</definedName>
    <definedName name="ah" localSheetId="58" hidden="1">{"Riqfin97",#N/A,FALSE,"Tran";"Riqfinpro",#N/A,FALSE,"Tran"}</definedName>
    <definedName name="ah" localSheetId="59" hidden="1">{"Riqfin97",#N/A,FALSE,"Tran";"Riqfinpro",#N/A,FALSE,"Tran"}</definedName>
    <definedName name="ah" localSheetId="4" hidden="1">{"Riqfin97",#N/A,FALSE,"Tran";"Riqfinpro",#N/A,FALSE,"Tran"}</definedName>
    <definedName name="ah" localSheetId="64" hidden="1">{"Riqfin97",#N/A,FALSE,"Tran";"Riqfinpro",#N/A,FALSE,"Tran"}</definedName>
    <definedName name="ah" localSheetId="65" hidden="1">{"Riqfin97",#N/A,FALSE,"Tran";"Riqfinpro",#N/A,FALSE,"Tran"}</definedName>
    <definedName name="ah" localSheetId="66" hidden="1">{"Riqfin97",#N/A,FALSE,"Tran";"Riqfinpro",#N/A,FALSE,"Tran"}</definedName>
    <definedName name="ah" localSheetId="67" hidden="1">{"Riqfin97",#N/A,FALSE,"Tran";"Riqfinpro",#N/A,FALSE,"Tran"}</definedName>
    <definedName name="ah" localSheetId="68" hidden="1">{"Riqfin97",#N/A,FALSE,"Tran";"Riqfinpro",#N/A,FALSE,"Tran"}</definedName>
    <definedName name="ah" localSheetId="69" hidden="1">{"Riqfin97",#N/A,FALSE,"Tran";"Riqfinpro",#N/A,FALSE,"Tran"}</definedName>
    <definedName name="ah" localSheetId="70" hidden="1">{"Riqfin97",#N/A,FALSE,"Tran";"Riqfinpro",#N/A,FALSE,"Tran"}</definedName>
    <definedName name="ah" localSheetId="10" hidden="1">{"Riqfin97",#N/A,FALSE,"Tran";"Riqfinpro",#N/A,FALSE,"Tran"}</definedName>
    <definedName name="ah" localSheetId="71" hidden="1">{"Riqfin97",#N/A,FALSE,"Tran";"Riqfinpro",#N/A,FALSE,"Tran"}</definedName>
    <definedName name="ah" localSheetId="72" hidden="1">{"Riqfin97",#N/A,FALSE,"Tran";"Riqfinpro",#N/A,FALSE,"Tran"}</definedName>
    <definedName name="ah" localSheetId="75" hidden="1">{"Riqfin97",#N/A,FALSE,"Tran";"Riqfinpro",#N/A,FALSE,"Tran"}</definedName>
    <definedName name="ah" localSheetId="76" hidden="1">{"Riqfin97",#N/A,FALSE,"Tran";"Riqfinpro",#N/A,FALSE,"Tran"}</definedName>
    <definedName name="ah" localSheetId="77" hidden="1">{"Riqfin97",#N/A,FALSE,"Tran";"Riqfinpro",#N/A,FALSE,"Tran"}</definedName>
    <definedName name="ah" localSheetId="78" hidden="1">{"Riqfin97",#N/A,FALSE,"Tran";"Riqfinpro",#N/A,FALSE,"Tran"}</definedName>
    <definedName name="ah" localSheetId="79" hidden="1">{"Riqfin97",#N/A,FALSE,"Tran";"Riqfinpro",#N/A,FALSE,"Tran"}</definedName>
    <definedName name="ah" localSheetId="80" hidden="1">{"Riqfin97",#N/A,FALSE,"Tran";"Riqfinpro",#N/A,FALSE,"Tran"}</definedName>
    <definedName name="ah" localSheetId="11" hidden="1">{"Riqfin97",#N/A,FALSE,"Tran";"Riqfinpro",#N/A,FALSE,"Tran"}</definedName>
    <definedName name="ah" localSheetId="83" hidden="1">{"Riqfin97",#N/A,FALSE,"Tran";"Riqfinpro",#N/A,FALSE,"Tran"}</definedName>
    <definedName name="ah" localSheetId="84" hidden="1">{"Riqfin97",#N/A,FALSE,"Tran";"Riqfinpro",#N/A,FALSE,"Tran"}</definedName>
    <definedName name="ah" localSheetId="13" hidden="1">{"Riqfin97",#N/A,FALSE,"Tran";"Riqfinpro",#N/A,FALSE,"Tran"}</definedName>
    <definedName name="ah" localSheetId="14" hidden="1">{"Riqfin97",#N/A,FALSE,"Tran";"Riqfinpro",#N/A,FALSE,"Tran"}</definedName>
    <definedName name="ah" localSheetId="15" hidden="1">{"Riqfin97",#N/A,FALSE,"Tran";"Riqfinpro",#N/A,FALSE,"Tran"}</definedName>
    <definedName name="ah" localSheetId="73" hidden="1">{"Riqfin97",#N/A,FALSE,"Tran";"Riqfinpro",#N/A,FALSE,"Tran"}</definedName>
    <definedName name="ah" localSheetId="74" hidden="1">{"Riqfin97",#N/A,FALSE,"Tran";"Riqfinpro",#N/A,FALSE,"Tran"}</definedName>
    <definedName name="ah" hidden="1">{"Riqfin97",#N/A,FALSE,"Tran";"Riqfinpro",#N/A,FALSE,"Tran"}</definedName>
    <definedName name="aj" localSheetId="26" hidden="1">{"Riqfin97",#N/A,FALSE,"Tran";"Riqfinpro",#N/A,FALSE,"Tran"}</definedName>
    <definedName name="aj" localSheetId="54" hidden="1">{"Riqfin97",#N/A,FALSE,"Tran";"Riqfinpro",#N/A,FALSE,"Tran"}</definedName>
    <definedName name="aj" localSheetId="56" hidden="1">{"Riqfin97",#N/A,FALSE,"Tran";"Riqfinpro",#N/A,FALSE,"Tran"}</definedName>
    <definedName name="aj" localSheetId="63" hidden="1">{"Riqfin97",#N/A,FALSE,"Tran";"Riqfinpro",#N/A,FALSE,"Tran"}</definedName>
    <definedName name="aj" localSheetId="81" hidden="1">{"Riqfin97",#N/A,FALSE,"Tran";"Riqfinpro",#N/A,FALSE,"Tran"}</definedName>
    <definedName name="aj" localSheetId="9" hidden="1">{"Riqfin97",#N/A,FALSE,"Tran";"Riqfinpro",#N/A,FALSE,"Tran"}</definedName>
    <definedName name="aj" localSheetId="12" hidden="1">{"Riqfin97",#N/A,FALSE,"Tran";"Riqfinpro",#N/A,FALSE,"Tran"}</definedName>
    <definedName name="aj" localSheetId="16" hidden="1">{"Riqfin97",#N/A,FALSE,"Tran";"Riqfinpro",#N/A,FALSE,"Tran"}</definedName>
    <definedName name="aj" localSheetId="18" hidden="1">{"Riqfin97",#N/A,FALSE,"Tran";"Riqfinpro",#N/A,FALSE,"Tran"}</definedName>
    <definedName name="aj" localSheetId="21" hidden="1">{"Riqfin97",#N/A,FALSE,"Tran";"Riqfinpro",#N/A,FALSE,"Tran"}</definedName>
    <definedName name="aj" localSheetId="53" hidden="1">{"Riqfin97",#N/A,FALSE,"Tran";"Riqfinpro",#N/A,FALSE,"Tran"}</definedName>
    <definedName name="aj" localSheetId="17" hidden="1">{"Riqfin97",#N/A,FALSE,"Tran";"Riqfinpro",#N/A,FALSE,"Tran"}</definedName>
    <definedName name="aj" localSheetId="19" hidden="1">{"Riqfin97",#N/A,FALSE,"Tran";"Riqfinpro",#N/A,FALSE,"Tran"}</definedName>
    <definedName name="aj" localSheetId="20" hidden="1">{"Riqfin97",#N/A,FALSE,"Tran";"Riqfinpro",#N/A,FALSE,"Tran"}</definedName>
    <definedName name="aj" localSheetId="22" hidden="1">{"Riqfin97",#N/A,FALSE,"Tran";"Riqfinpro",#N/A,FALSE,"Tran"}</definedName>
    <definedName name="aj" localSheetId="23" hidden="1">{"Riqfin97",#N/A,FALSE,"Tran";"Riqfinpro",#N/A,FALSE,"Tran"}</definedName>
    <definedName name="aj" localSheetId="24" hidden="1">{"Riqfin97",#N/A,FALSE,"Tran";"Riqfinpro",#N/A,FALSE,"Tran"}</definedName>
    <definedName name="aj" localSheetId="25" hidden="1">{"Riqfin97",#N/A,FALSE,"Tran";"Riqfinpro",#N/A,FALSE,"Tran"}</definedName>
    <definedName name="aj" localSheetId="27" hidden="1">{"Riqfin97",#N/A,FALSE,"Tran";"Riqfinpro",#N/A,FALSE,"Tran"}</definedName>
    <definedName name="aj" localSheetId="29" hidden="1">{"Riqfin97",#N/A,FALSE,"Tran";"Riqfinpro",#N/A,FALSE,"Tran"}</definedName>
    <definedName name="aj" localSheetId="1" hidden="1">{"Riqfin97",#N/A,FALSE,"Tran";"Riqfinpro",#N/A,FALSE,"Tran"}</definedName>
    <definedName name="aj" localSheetId="30" hidden="1">{"Riqfin97",#N/A,FALSE,"Tran";"Riqfinpro",#N/A,FALSE,"Tran"}</definedName>
    <definedName name="aj" localSheetId="31" hidden="1">{"Riqfin97",#N/A,FALSE,"Tran";"Riqfinpro",#N/A,FALSE,"Tran"}</definedName>
    <definedName name="aj" localSheetId="2" hidden="1">{"Riqfin97",#N/A,FALSE,"Tran";"Riqfinpro",#N/A,FALSE,"Tran"}</definedName>
    <definedName name="aj" localSheetId="50" hidden="1">{"Riqfin97",#N/A,FALSE,"Tran";"Riqfinpro",#N/A,FALSE,"Tran"}</definedName>
    <definedName name="aj" localSheetId="55" hidden="1">{"Riqfin97",#N/A,FALSE,"Tran";"Riqfinpro",#N/A,FALSE,"Tran"}</definedName>
    <definedName name="aj" localSheetId="57" hidden="1">{"Riqfin97",#N/A,FALSE,"Tran";"Riqfinpro",#N/A,FALSE,"Tran"}</definedName>
    <definedName name="aj" localSheetId="58" hidden="1">{"Riqfin97",#N/A,FALSE,"Tran";"Riqfinpro",#N/A,FALSE,"Tran"}</definedName>
    <definedName name="aj" localSheetId="59" hidden="1">{"Riqfin97",#N/A,FALSE,"Tran";"Riqfinpro",#N/A,FALSE,"Tran"}</definedName>
    <definedName name="aj" localSheetId="4" hidden="1">{"Riqfin97",#N/A,FALSE,"Tran";"Riqfinpro",#N/A,FALSE,"Tran"}</definedName>
    <definedName name="aj" localSheetId="64" hidden="1">{"Riqfin97",#N/A,FALSE,"Tran";"Riqfinpro",#N/A,FALSE,"Tran"}</definedName>
    <definedName name="aj" localSheetId="65" hidden="1">{"Riqfin97",#N/A,FALSE,"Tran";"Riqfinpro",#N/A,FALSE,"Tran"}</definedName>
    <definedName name="aj" localSheetId="66" hidden="1">{"Riqfin97",#N/A,FALSE,"Tran";"Riqfinpro",#N/A,FALSE,"Tran"}</definedName>
    <definedName name="aj" localSheetId="67" hidden="1">{"Riqfin97",#N/A,FALSE,"Tran";"Riqfinpro",#N/A,FALSE,"Tran"}</definedName>
    <definedName name="aj" localSheetId="68" hidden="1">{"Riqfin97",#N/A,FALSE,"Tran";"Riqfinpro",#N/A,FALSE,"Tran"}</definedName>
    <definedName name="aj" localSheetId="69" hidden="1">{"Riqfin97",#N/A,FALSE,"Tran";"Riqfinpro",#N/A,FALSE,"Tran"}</definedName>
    <definedName name="aj" localSheetId="70" hidden="1">{"Riqfin97",#N/A,FALSE,"Tran";"Riqfinpro",#N/A,FALSE,"Tran"}</definedName>
    <definedName name="aj" localSheetId="10" hidden="1">{"Riqfin97",#N/A,FALSE,"Tran";"Riqfinpro",#N/A,FALSE,"Tran"}</definedName>
    <definedName name="aj" localSheetId="71" hidden="1">{"Riqfin97",#N/A,FALSE,"Tran";"Riqfinpro",#N/A,FALSE,"Tran"}</definedName>
    <definedName name="aj" localSheetId="72" hidden="1">{"Riqfin97",#N/A,FALSE,"Tran";"Riqfinpro",#N/A,FALSE,"Tran"}</definedName>
    <definedName name="aj" localSheetId="75" hidden="1">{"Riqfin97",#N/A,FALSE,"Tran";"Riqfinpro",#N/A,FALSE,"Tran"}</definedName>
    <definedName name="aj" localSheetId="76" hidden="1">{"Riqfin97",#N/A,FALSE,"Tran";"Riqfinpro",#N/A,FALSE,"Tran"}</definedName>
    <definedName name="aj" localSheetId="77" hidden="1">{"Riqfin97",#N/A,FALSE,"Tran";"Riqfinpro",#N/A,FALSE,"Tran"}</definedName>
    <definedName name="aj" localSheetId="78" hidden="1">{"Riqfin97",#N/A,FALSE,"Tran";"Riqfinpro",#N/A,FALSE,"Tran"}</definedName>
    <definedName name="aj" localSheetId="79" hidden="1">{"Riqfin97",#N/A,FALSE,"Tran";"Riqfinpro",#N/A,FALSE,"Tran"}</definedName>
    <definedName name="aj" localSheetId="80" hidden="1">{"Riqfin97",#N/A,FALSE,"Tran";"Riqfinpro",#N/A,FALSE,"Tran"}</definedName>
    <definedName name="aj" localSheetId="11" hidden="1">{"Riqfin97",#N/A,FALSE,"Tran";"Riqfinpro",#N/A,FALSE,"Tran"}</definedName>
    <definedName name="aj" localSheetId="83" hidden="1">{"Riqfin97",#N/A,FALSE,"Tran";"Riqfinpro",#N/A,FALSE,"Tran"}</definedName>
    <definedName name="aj" localSheetId="84" hidden="1">{"Riqfin97",#N/A,FALSE,"Tran";"Riqfinpro",#N/A,FALSE,"Tran"}</definedName>
    <definedName name="aj" localSheetId="13" hidden="1">{"Riqfin97",#N/A,FALSE,"Tran";"Riqfinpro",#N/A,FALSE,"Tran"}</definedName>
    <definedName name="aj" localSheetId="14" hidden="1">{"Riqfin97",#N/A,FALSE,"Tran";"Riqfinpro",#N/A,FALSE,"Tran"}</definedName>
    <definedName name="aj" localSheetId="15" hidden="1">{"Riqfin97",#N/A,FALSE,"Tran";"Riqfinpro",#N/A,FALSE,"Tran"}</definedName>
    <definedName name="aj" localSheetId="73" hidden="1">{"Riqfin97",#N/A,FALSE,"Tran";"Riqfinpro",#N/A,FALSE,"Tran"}</definedName>
    <definedName name="aj" localSheetId="74" hidden="1">{"Riqfin97",#N/A,FALSE,"Tran";"Riqfinpro",#N/A,FALSE,"Tran"}</definedName>
    <definedName name="aj" hidden="1">{"Riqfin97",#N/A,FALSE,"Tran";"Riqfinpro",#N/A,FALSE,"Tran"}</definedName>
    <definedName name="al" localSheetId="26" hidden="1">{"Riqfin97",#N/A,FALSE,"Tran";"Riqfinpro",#N/A,FALSE,"Tran"}</definedName>
    <definedName name="al" localSheetId="54" hidden="1">{"Riqfin97",#N/A,FALSE,"Tran";"Riqfinpro",#N/A,FALSE,"Tran"}</definedName>
    <definedName name="al" localSheetId="56" hidden="1">{"Riqfin97",#N/A,FALSE,"Tran";"Riqfinpro",#N/A,FALSE,"Tran"}</definedName>
    <definedName name="al" localSheetId="63" hidden="1">{"Riqfin97",#N/A,FALSE,"Tran";"Riqfinpro",#N/A,FALSE,"Tran"}</definedName>
    <definedName name="al" localSheetId="81" hidden="1">{"Riqfin97",#N/A,FALSE,"Tran";"Riqfinpro",#N/A,FALSE,"Tran"}</definedName>
    <definedName name="al" localSheetId="9" hidden="1">{"Riqfin97",#N/A,FALSE,"Tran";"Riqfinpro",#N/A,FALSE,"Tran"}</definedName>
    <definedName name="al" localSheetId="12" hidden="1">{"Riqfin97",#N/A,FALSE,"Tran";"Riqfinpro",#N/A,FALSE,"Tran"}</definedName>
    <definedName name="al" localSheetId="16" hidden="1">{"Riqfin97",#N/A,FALSE,"Tran";"Riqfinpro",#N/A,FALSE,"Tran"}</definedName>
    <definedName name="al" localSheetId="18" hidden="1">{"Riqfin97",#N/A,FALSE,"Tran";"Riqfinpro",#N/A,FALSE,"Tran"}</definedName>
    <definedName name="al" localSheetId="21" hidden="1">{"Riqfin97",#N/A,FALSE,"Tran";"Riqfinpro",#N/A,FALSE,"Tran"}</definedName>
    <definedName name="al" localSheetId="53" hidden="1">{"Riqfin97",#N/A,FALSE,"Tran";"Riqfinpro",#N/A,FALSE,"Tran"}</definedName>
    <definedName name="al" localSheetId="17" hidden="1">{"Riqfin97",#N/A,FALSE,"Tran";"Riqfinpro",#N/A,FALSE,"Tran"}</definedName>
    <definedName name="al" localSheetId="19" hidden="1">{"Riqfin97",#N/A,FALSE,"Tran";"Riqfinpro",#N/A,FALSE,"Tran"}</definedName>
    <definedName name="al" localSheetId="20" hidden="1">{"Riqfin97",#N/A,FALSE,"Tran";"Riqfinpro",#N/A,FALSE,"Tran"}</definedName>
    <definedName name="al" localSheetId="22" hidden="1">{"Riqfin97",#N/A,FALSE,"Tran";"Riqfinpro",#N/A,FALSE,"Tran"}</definedName>
    <definedName name="al" localSheetId="23" hidden="1">{"Riqfin97",#N/A,FALSE,"Tran";"Riqfinpro",#N/A,FALSE,"Tran"}</definedName>
    <definedName name="al" localSheetId="24" hidden="1">{"Riqfin97",#N/A,FALSE,"Tran";"Riqfinpro",#N/A,FALSE,"Tran"}</definedName>
    <definedName name="al" localSheetId="25" hidden="1">{"Riqfin97",#N/A,FALSE,"Tran";"Riqfinpro",#N/A,FALSE,"Tran"}</definedName>
    <definedName name="al" localSheetId="27" hidden="1">{"Riqfin97",#N/A,FALSE,"Tran";"Riqfinpro",#N/A,FALSE,"Tran"}</definedName>
    <definedName name="al" localSheetId="29" hidden="1">{"Riqfin97",#N/A,FALSE,"Tran";"Riqfinpro",#N/A,FALSE,"Tran"}</definedName>
    <definedName name="al" localSheetId="1" hidden="1">{"Riqfin97",#N/A,FALSE,"Tran";"Riqfinpro",#N/A,FALSE,"Tran"}</definedName>
    <definedName name="al" localSheetId="30" hidden="1">{"Riqfin97",#N/A,FALSE,"Tran";"Riqfinpro",#N/A,FALSE,"Tran"}</definedName>
    <definedName name="al" localSheetId="31" hidden="1">{"Riqfin97",#N/A,FALSE,"Tran";"Riqfinpro",#N/A,FALSE,"Tran"}</definedName>
    <definedName name="al" localSheetId="2" hidden="1">{"Riqfin97",#N/A,FALSE,"Tran";"Riqfinpro",#N/A,FALSE,"Tran"}</definedName>
    <definedName name="al" localSheetId="50" hidden="1">{"Riqfin97",#N/A,FALSE,"Tran";"Riqfinpro",#N/A,FALSE,"Tran"}</definedName>
    <definedName name="al" localSheetId="55" hidden="1">{"Riqfin97",#N/A,FALSE,"Tran";"Riqfinpro",#N/A,FALSE,"Tran"}</definedName>
    <definedName name="al" localSheetId="57" hidden="1">{"Riqfin97",#N/A,FALSE,"Tran";"Riqfinpro",#N/A,FALSE,"Tran"}</definedName>
    <definedName name="al" localSheetId="58" hidden="1">{"Riqfin97",#N/A,FALSE,"Tran";"Riqfinpro",#N/A,FALSE,"Tran"}</definedName>
    <definedName name="al" localSheetId="59" hidden="1">{"Riqfin97",#N/A,FALSE,"Tran";"Riqfinpro",#N/A,FALSE,"Tran"}</definedName>
    <definedName name="al" localSheetId="4" hidden="1">{"Riqfin97",#N/A,FALSE,"Tran";"Riqfinpro",#N/A,FALSE,"Tran"}</definedName>
    <definedName name="al" localSheetId="64" hidden="1">{"Riqfin97",#N/A,FALSE,"Tran";"Riqfinpro",#N/A,FALSE,"Tran"}</definedName>
    <definedName name="al" localSheetId="65" hidden="1">{"Riqfin97",#N/A,FALSE,"Tran";"Riqfinpro",#N/A,FALSE,"Tran"}</definedName>
    <definedName name="al" localSheetId="66" hidden="1">{"Riqfin97",#N/A,FALSE,"Tran";"Riqfinpro",#N/A,FALSE,"Tran"}</definedName>
    <definedName name="al" localSheetId="67" hidden="1">{"Riqfin97",#N/A,FALSE,"Tran";"Riqfinpro",#N/A,FALSE,"Tran"}</definedName>
    <definedName name="al" localSheetId="68" hidden="1">{"Riqfin97",#N/A,FALSE,"Tran";"Riqfinpro",#N/A,FALSE,"Tran"}</definedName>
    <definedName name="al" localSheetId="69" hidden="1">{"Riqfin97",#N/A,FALSE,"Tran";"Riqfinpro",#N/A,FALSE,"Tran"}</definedName>
    <definedName name="al" localSheetId="70" hidden="1">{"Riqfin97",#N/A,FALSE,"Tran";"Riqfinpro",#N/A,FALSE,"Tran"}</definedName>
    <definedName name="al" localSheetId="10" hidden="1">{"Riqfin97",#N/A,FALSE,"Tran";"Riqfinpro",#N/A,FALSE,"Tran"}</definedName>
    <definedName name="al" localSheetId="71" hidden="1">{"Riqfin97",#N/A,FALSE,"Tran";"Riqfinpro",#N/A,FALSE,"Tran"}</definedName>
    <definedName name="al" localSheetId="72" hidden="1">{"Riqfin97",#N/A,FALSE,"Tran";"Riqfinpro",#N/A,FALSE,"Tran"}</definedName>
    <definedName name="al" localSheetId="75" hidden="1">{"Riqfin97",#N/A,FALSE,"Tran";"Riqfinpro",#N/A,FALSE,"Tran"}</definedName>
    <definedName name="al" localSheetId="76" hidden="1">{"Riqfin97",#N/A,FALSE,"Tran";"Riqfinpro",#N/A,FALSE,"Tran"}</definedName>
    <definedName name="al" localSheetId="77" hidden="1">{"Riqfin97",#N/A,FALSE,"Tran";"Riqfinpro",#N/A,FALSE,"Tran"}</definedName>
    <definedName name="al" localSheetId="78" hidden="1">{"Riqfin97",#N/A,FALSE,"Tran";"Riqfinpro",#N/A,FALSE,"Tran"}</definedName>
    <definedName name="al" localSheetId="79" hidden="1">{"Riqfin97",#N/A,FALSE,"Tran";"Riqfinpro",#N/A,FALSE,"Tran"}</definedName>
    <definedName name="al" localSheetId="80" hidden="1">{"Riqfin97",#N/A,FALSE,"Tran";"Riqfinpro",#N/A,FALSE,"Tran"}</definedName>
    <definedName name="al" localSheetId="11" hidden="1">{"Riqfin97",#N/A,FALSE,"Tran";"Riqfinpro",#N/A,FALSE,"Tran"}</definedName>
    <definedName name="al" localSheetId="83" hidden="1">{"Riqfin97",#N/A,FALSE,"Tran";"Riqfinpro",#N/A,FALSE,"Tran"}</definedName>
    <definedName name="al" localSheetId="84" hidden="1">{"Riqfin97",#N/A,FALSE,"Tran";"Riqfinpro",#N/A,FALSE,"Tran"}</definedName>
    <definedName name="al" localSheetId="13" hidden="1">{"Riqfin97",#N/A,FALSE,"Tran";"Riqfinpro",#N/A,FALSE,"Tran"}</definedName>
    <definedName name="al" localSheetId="14" hidden="1">{"Riqfin97",#N/A,FALSE,"Tran";"Riqfinpro",#N/A,FALSE,"Tran"}</definedName>
    <definedName name="al" localSheetId="15" hidden="1">{"Riqfin97",#N/A,FALSE,"Tran";"Riqfinpro",#N/A,FALSE,"Tran"}</definedName>
    <definedName name="al" localSheetId="73" hidden="1">{"Riqfin97",#N/A,FALSE,"Tran";"Riqfinpro",#N/A,FALSE,"Tran"}</definedName>
    <definedName name="al" localSheetId="74" hidden="1">{"Riqfin97",#N/A,FALSE,"Tran";"Riqfinpro",#N/A,FALSE,"Tran"}</definedName>
    <definedName name="al" hidden="1">{"Riqfin97",#N/A,FALSE,"Tran";"Riqfinpro",#N/A,FALSE,"Tran"}</definedName>
    <definedName name="alj" localSheetId="26" hidden="1">{"Riqfin97",#N/A,FALSE,"Tran";"Riqfinpro",#N/A,FALSE,"Tran"}</definedName>
    <definedName name="alj" localSheetId="54" hidden="1">{"Riqfin97",#N/A,FALSE,"Tran";"Riqfinpro",#N/A,FALSE,"Tran"}</definedName>
    <definedName name="alj" localSheetId="56" hidden="1">{"Riqfin97",#N/A,FALSE,"Tran";"Riqfinpro",#N/A,FALSE,"Tran"}</definedName>
    <definedName name="alj" localSheetId="63" hidden="1">{"Riqfin97",#N/A,FALSE,"Tran";"Riqfinpro",#N/A,FALSE,"Tran"}</definedName>
    <definedName name="alj" localSheetId="81" hidden="1">{"Riqfin97",#N/A,FALSE,"Tran";"Riqfinpro",#N/A,FALSE,"Tran"}</definedName>
    <definedName name="alj" localSheetId="9" hidden="1">{"Riqfin97",#N/A,FALSE,"Tran";"Riqfinpro",#N/A,FALSE,"Tran"}</definedName>
    <definedName name="alj" localSheetId="12" hidden="1">{"Riqfin97",#N/A,FALSE,"Tran";"Riqfinpro",#N/A,FALSE,"Tran"}</definedName>
    <definedName name="alj" localSheetId="16" hidden="1">{"Riqfin97",#N/A,FALSE,"Tran";"Riqfinpro",#N/A,FALSE,"Tran"}</definedName>
    <definedName name="alj" localSheetId="18" hidden="1">{"Riqfin97",#N/A,FALSE,"Tran";"Riqfinpro",#N/A,FALSE,"Tran"}</definedName>
    <definedName name="alj" localSheetId="21" hidden="1">{"Riqfin97",#N/A,FALSE,"Tran";"Riqfinpro",#N/A,FALSE,"Tran"}</definedName>
    <definedName name="alj" localSheetId="53" hidden="1">{"Riqfin97",#N/A,FALSE,"Tran";"Riqfinpro",#N/A,FALSE,"Tran"}</definedName>
    <definedName name="alj" localSheetId="17" hidden="1">{"Riqfin97",#N/A,FALSE,"Tran";"Riqfinpro",#N/A,FALSE,"Tran"}</definedName>
    <definedName name="alj" localSheetId="19" hidden="1">{"Riqfin97",#N/A,FALSE,"Tran";"Riqfinpro",#N/A,FALSE,"Tran"}</definedName>
    <definedName name="alj" localSheetId="20" hidden="1">{"Riqfin97",#N/A,FALSE,"Tran";"Riqfinpro",#N/A,FALSE,"Tran"}</definedName>
    <definedName name="alj" localSheetId="22" hidden="1">{"Riqfin97",#N/A,FALSE,"Tran";"Riqfinpro",#N/A,FALSE,"Tran"}</definedName>
    <definedName name="alj" localSheetId="23" hidden="1">{"Riqfin97",#N/A,FALSE,"Tran";"Riqfinpro",#N/A,FALSE,"Tran"}</definedName>
    <definedName name="alj" localSheetId="24" hidden="1">{"Riqfin97",#N/A,FALSE,"Tran";"Riqfinpro",#N/A,FALSE,"Tran"}</definedName>
    <definedName name="alj" localSheetId="25" hidden="1">{"Riqfin97",#N/A,FALSE,"Tran";"Riqfinpro",#N/A,FALSE,"Tran"}</definedName>
    <definedName name="alj" localSheetId="27" hidden="1">{"Riqfin97",#N/A,FALSE,"Tran";"Riqfinpro",#N/A,FALSE,"Tran"}</definedName>
    <definedName name="alj" localSheetId="29" hidden="1">{"Riqfin97",#N/A,FALSE,"Tran";"Riqfinpro",#N/A,FALSE,"Tran"}</definedName>
    <definedName name="alj" localSheetId="1" hidden="1">{"Riqfin97",#N/A,FALSE,"Tran";"Riqfinpro",#N/A,FALSE,"Tran"}</definedName>
    <definedName name="alj" localSheetId="30" hidden="1">{"Riqfin97",#N/A,FALSE,"Tran";"Riqfinpro",#N/A,FALSE,"Tran"}</definedName>
    <definedName name="alj" localSheetId="31" hidden="1">{"Riqfin97",#N/A,FALSE,"Tran";"Riqfinpro",#N/A,FALSE,"Tran"}</definedName>
    <definedName name="alj" localSheetId="2" hidden="1">{"Riqfin97",#N/A,FALSE,"Tran";"Riqfinpro",#N/A,FALSE,"Tran"}</definedName>
    <definedName name="alj" localSheetId="50" hidden="1">{"Riqfin97",#N/A,FALSE,"Tran";"Riqfinpro",#N/A,FALSE,"Tran"}</definedName>
    <definedName name="alj" localSheetId="55" hidden="1">{"Riqfin97",#N/A,FALSE,"Tran";"Riqfinpro",#N/A,FALSE,"Tran"}</definedName>
    <definedName name="alj" localSheetId="57" hidden="1">{"Riqfin97",#N/A,FALSE,"Tran";"Riqfinpro",#N/A,FALSE,"Tran"}</definedName>
    <definedName name="alj" localSheetId="58" hidden="1">{"Riqfin97",#N/A,FALSE,"Tran";"Riqfinpro",#N/A,FALSE,"Tran"}</definedName>
    <definedName name="alj" localSheetId="59" hidden="1">{"Riqfin97",#N/A,FALSE,"Tran";"Riqfinpro",#N/A,FALSE,"Tran"}</definedName>
    <definedName name="alj" localSheetId="4" hidden="1">{"Riqfin97",#N/A,FALSE,"Tran";"Riqfinpro",#N/A,FALSE,"Tran"}</definedName>
    <definedName name="alj" localSheetId="64" hidden="1">{"Riqfin97",#N/A,FALSE,"Tran";"Riqfinpro",#N/A,FALSE,"Tran"}</definedName>
    <definedName name="alj" localSheetId="65" hidden="1">{"Riqfin97",#N/A,FALSE,"Tran";"Riqfinpro",#N/A,FALSE,"Tran"}</definedName>
    <definedName name="alj" localSheetId="66" hidden="1">{"Riqfin97",#N/A,FALSE,"Tran";"Riqfinpro",#N/A,FALSE,"Tran"}</definedName>
    <definedName name="alj" localSheetId="67" hidden="1">{"Riqfin97",#N/A,FALSE,"Tran";"Riqfinpro",#N/A,FALSE,"Tran"}</definedName>
    <definedName name="alj" localSheetId="68" hidden="1">{"Riqfin97",#N/A,FALSE,"Tran";"Riqfinpro",#N/A,FALSE,"Tran"}</definedName>
    <definedName name="alj" localSheetId="69" hidden="1">{"Riqfin97",#N/A,FALSE,"Tran";"Riqfinpro",#N/A,FALSE,"Tran"}</definedName>
    <definedName name="alj" localSheetId="70" hidden="1">{"Riqfin97",#N/A,FALSE,"Tran";"Riqfinpro",#N/A,FALSE,"Tran"}</definedName>
    <definedName name="alj" localSheetId="10" hidden="1">{"Riqfin97",#N/A,FALSE,"Tran";"Riqfinpro",#N/A,FALSE,"Tran"}</definedName>
    <definedName name="alj" localSheetId="71" hidden="1">{"Riqfin97",#N/A,FALSE,"Tran";"Riqfinpro",#N/A,FALSE,"Tran"}</definedName>
    <definedName name="alj" localSheetId="72" hidden="1">{"Riqfin97",#N/A,FALSE,"Tran";"Riqfinpro",#N/A,FALSE,"Tran"}</definedName>
    <definedName name="alj" localSheetId="75" hidden="1">{"Riqfin97",#N/A,FALSE,"Tran";"Riqfinpro",#N/A,FALSE,"Tran"}</definedName>
    <definedName name="alj" localSheetId="76" hidden="1">{"Riqfin97",#N/A,FALSE,"Tran";"Riqfinpro",#N/A,FALSE,"Tran"}</definedName>
    <definedName name="alj" localSheetId="77" hidden="1">{"Riqfin97",#N/A,FALSE,"Tran";"Riqfinpro",#N/A,FALSE,"Tran"}</definedName>
    <definedName name="alj" localSheetId="78" hidden="1">{"Riqfin97",#N/A,FALSE,"Tran";"Riqfinpro",#N/A,FALSE,"Tran"}</definedName>
    <definedName name="alj" localSheetId="79" hidden="1">{"Riqfin97",#N/A,FALSE,"Tran";"Riqfinpro",#N/A,FALSE,"Tran"}</definedName>
    <definedName name="alj" localSheetId="80" hidden="1">{"Riqfin97",#N/A,FALSE,"Tran";"Riqfinpro",#N/A,FALSE,"Tran"}</definedName>
    <definedName name="alj" localSheetId="11" hidden="1">{"Riqfin97",#N/A,FALSE,"Tran";"Riqfinpro",#N/A,FALSE,"Tran"}</definedName>
    <definedName name="alj" localSheetId="83" hidden="1">{"Riqfin97",#N/A,FALSE,"Tran";"Riqfinpro",#N/A,FALSE,"Tran"}</definedName>
    <definedName name="alj" localSheetId="84" hidden="1">{"Riqfin97",#N/A,FALSE,"Tran";"Riqfinpro",#N/A,FALSE,"Tran"}</definedName>
    <definedName name="alj" localSheetId="13" hidden="1">{"Riqfin97",#N/A,FALSE,"Tran";"Riqfinpro",#N/A,FALSE,"Tran"}</definedName>
    <definedName name="alj" localSheetId="14" hidden="1">{"Riqfin97",#N/A,FALSE,"Tran";"Riqfinpro",#N/A,FALSE,"Tran"}</definedName>
    <definedName name="alj" localSheetId="15" hidden="1">{"Riqfin97",#N/A,FALSE,"Tran";"Riqfinpro",#N/A,FALSE,"Tran"}</definedName>
    <definedName name="alj" localSheetId="73" hidden="1">{"Riqfin97",#N/A,FALSE,"Tran";"Riqfinpro",#N/A,FALSE,"Tran"}</definedName>
    <definedName name="alj" localSheetId="74" hidden="1">{"Riqfin97",#N/A,FALSE,"Tran";"Riqfinpro",#N/A,FALSE,"Tran"}</definedName>
    <definedName name="alj" hidden="1">{"Riqfin97",#N/A,FALSE,"Tran";"Riqfinpro",#N/A,FALSE,"Tran"}</definedName>
    <definedName name="ALL">'[1]Imp:DSA output'!$C$9:$R$464</definedName>
    <definedName name="ALLBIRR" localSheetId="26">#REF!</definedName>
    <definedName name="ALLBIRR" localSheetId="54">#REF!</definedName>
    <definedName name="ALLBIRR" localSheetId="56">#REF!</definedName>
    <definedName name="ALLBIRR" localSheetId="63">#REF!</definedName>
    <definedName name="ALLBIRR" localSheetId="81">#REF!</definedName>
    <definedName name="ALLBIRR" localSheetId="9">#REF!</definedName>
    <definedName name="ALLBIRR" localSheetId="12">#REF!</definedName>
    <definedName name="ALLBIRR" localSheetId="16">#REF!</definedName>
    <definedName name="ALLBIRR" localSheetId="18">#REF!</definedName>
    <definedName name="ALLBIRR" localSheetId="21">#REF!</definedName>
    <definedName name="ALLBIRR" localSheetId="53">#REF!</definedName>
    <definedName name="ALLBIRR" localSheetId="17">#REF!</definedName>
    <definedName name="ALLBIRR" localSheetId="19">#REF!</definedName>
    <definedName name="ALLBIRR" localSheetId="20">#REF!</definedName>
    <definedName name="ALLBIRR" localSheetId="22">#REF!</definedName>
    <definedName name="ALLBIRR" localSheetId="27">#REF!</definedName>
    <definedName name="ALLBIRR" localSheetId="29">#REF!</definedName>
    <definedName name="ALLBIRR" localSheetId="1">#REF!</definedName>
    <definedName name="ALLBIRR" localSheetId="30">#REF!</definedName>
    <definedName name="ALLBIRR" localSheetId="2">#REF!</definedName>
    <definedName name="ALLBIRR" localSheetId="55">#REF!</definedName>
    <definedName name="ALLBIRR" localSheetId="57">#REF!</definedName>
    <definedName name="ALLBIRR" localSheetId="58">#REF!</definedName>
    <definedName name="ALLBIRR" localSheetId="4">#REF!</definedName>
    <definedName name="ALLBIRR" localSheetId="65">#REF!</definedName>
    <definedName name="ALLBIRR" localSheetId="67">#REF!</definedName>
    <definedName name="ALLBIRR" localSheetId="68">#REF!</definedName>
    <definedName name="ALLBIRR" localSheetId="69">#REF!</definedName>
    <definedName name="ALLBIRR" localSheetId="70">#REF!</definedName>
    <definedName name="ALLBIRR" localSheetId="10">#REF!</definedName>
    <definedName name="ALLBIRR" localSheetId="71">#REF!</definedName>
    <definedName name="ALLBIRR" localSheetId="75">#REF!</definedName>
    <definedName name="ALLBIRR" localSheetId="77">#REF!</definedName>
    <definedName name="ALLBIRR" localSheetId="78">#REF!</definedName>
    <definedName name="ALLBIRR" localSheetId="79">#REF!</definedName>
    <definedName name="ALLBIRR" localSheetId="80">#REF!</definedName>
    <definedName name="ALLBIRR" localSheetId="11">#REF!</definedName>
    <definedName name="ALLBIRR" localSheetId="83">#REF!</definedName>
    <definedName name="ALLBIRR" localSheetId="84">#REF!</definedName>
    <definedName name="ALLBIRR" localSheetId="13">#REF!</definedName>
    <definedName name="ALLBIRR" localSheetId="14">#REF!</definedName>
    <definedName name="ALLBIRR" localSheetId="15">#REF!</definedName>
    <definedName name="ALLBIRR">#REF!</definedName>
    <definedName name="AllData" localSheetId="56">#REF!</definedName>
    <definedName name="AllData" localSheetId="21">#REF!</definedName>
    <definedName name="AllData" localSheetId="20">#REF!</definedName>
    <definedName name="AllData" localSheetId="22">#REF!</definedName>
    <definedName name="AllData" localSheetId="27">#REF!</definedName>
    <definedName name="AllData" localSheetId="29">#REF!</definedName>
    <definedName name="AllData" localSheetId="1">#REF!</definedName>
    <definedName name="AllData" localSheetId="30">#REF!</definedName>
    <definedName name="AllData" localSheetId="2">#REF!</definedName>
    <definedName name="AllData" localSheetId="55">#REF!</definedName>
    <definedName name="AllData" localSheetId="57">#REF!</definedName>
    <definedName name="AllData" localSheetId="58">#REF!</definedName>
    <definedName name="AllData" localSheetId="4">#REF!</definedName>
    <definedName name="AllData" localSheetId="65">#REF!</definedName>
    <definedName name="AllData" localSheetId="67">#REF!</definedName>
    <definedName name="AllData" localSheetId="68">#REF!</definedName>
    <definedName name="AllData" localSheetId="69">#REF!</definedName>
    <definedName name="AllData" localSheetId="70">#REF!</definedName>
    <definedName name="AllData" localSheetId="71">#REF!</definedName>
    <definedName name="AllData" localSheetId="75">#REF!</definedName>
    <definedName name="AllData" localSheetId="77">#REF!</definedName>
    <definedName name="AllData" localSheetId="78">#REF!</definedName>
    <definedName name="AllData" localSheetId="79">#REF!</definedName>
    <definedName name="AllData" localSheetId="83">#REF!</definedName>
    <definedName name="AllData" localSheetId="84">#REF!</definedName>
    <definedName name="AllData">#REF!</definedName>
    <definedName name="ALLSDR" localSheetId="56">#REF!</definedName>
    <definedName name="ALLSDR" localSheetId="21">#REF!</definedName>
    <definedName name="ALLSDR" localSheetId="20">#REF!</definedName>
    <definedName name="ALLSDR" localSheetId="22">#REF!</definedName>
    <definedName name="ALLSDR" localSheetId="27">#REF!</definedName>
    <definedName name="ALLSDR" localSheetId="29">#REF!</definedName>
    <definedName name="ALLSDR" localSheetId="1">#REF!</definedName>
    <definedName name="ALLSDR" localSheetId="30">#REF!</definedName>
    <definedName name="ALLSDR" localSheetId="2">#REF!</definedName>
    <definedName name="ALLSDR" localSheetId="55">#REF!</definedName>
    <definedName name="ALLSDR" localSheetId="57">#REF!</definedName>
    <definedName name="ALLSDR" localSheetId="58">#REF!</definedName>
    <definedName name="ALLSDR" localSheetId="4">#REF!</definedName>
    <definedName name="ALLSDR" localSheetId="65">#REF!</definedName>
    <definedName name="ALLSDR" localSheetId="67">#REF!</definedName>
    <definedName name="ALLSDR" localSheetId="68">#REF!</definedName>
    <definedName name="ALLSDR" localSheetId="69">#REF!</definedName>
    <definedName name="ALLSDR" localSheetId="70">#REF!</definedName>
    <definedName name="ALLSDR" localSheetId="71">#REF!</definedName>
    <definedName name="ALLSDR" localSheetId="75">#REF!</definedName>
    <definedName name="ALLSDR" localSheetId="77">#REF!</definedName>
    <definedName name="ALLSDR" localSheetId="78">#REF!</definedName>
    <definedName name="ALLSDR" localSheetId="79">#REF!</definedName>
    <definedName name="ALLSDR" localSheetId="83">#REF!</definedName>
    <definedName name="ALLSDR" localSheetId="84">#REF!</definedName>
    <definedName name="ALLSDR">#REF!</definedName>
    <definedName name="alpha">'[38]Int rate table spreads'!$C$7</definedName>
    <definedName name="AMORTI" localSheetId="26">#REF!</definedName>
    <definedName name="AMORTI" localSheetId="54">#REF!</definedName>
    <definedName name="AMORTI" localSheetId="56">#REF!</definedName>
    <definedName name="AMORTI" localSheetId="63">#REF!</definedName>
    <definedName name="AMORTI" localSheetId="81">#REF!</definedName>
    <definedName name="AMORTI" localSheetId="9">#REF!</definedName>
    <definedName name="AMORTI" localSheetId="12">#REF!</definedName>
    <definedName name="AMORTI" localSheetId="16">#REF!</definedName>
    <definedName name="AMORTI" localSheetId="18">#REF!</definedName>
    <definedName name="AMORTI" localSheetId="21">#REF!</definedName>
    <definedName name="AMORTI" localSheetId="53">#REF!</definedName>
    <definedName name="AMORTI" localSheetId="17">#REF!</definedName>
    <definedName name="AMORTI" localSheetId="19">#REF!</definedName>
    <definedName name="AMORTI" localSheetId="20">#REF!</definedName>
    <definedName name="AMORTI" localSheetId="22">#REF!</definedName>
    <definedName name="AMORTI" localSheetId="27">#REF!</definedName>
    <definedName name="AMORTI" localSheetId="29">#REF!</definedName>
    <definedName name="AMORTI" localSheetId="1">#REF!</definedName>
    <definedName name="AMORTI" localSheetId="30">#REF!</definedName>
    <definedName name="AMORTI" localSheetId="2">#REF!</definedName>
    <definedName name="AMORTI" localSheetId="55">#REF!</definedName>
    <definedName name="AMORTI" localSheetId="57">#REF!</definedName>
    <definedName name="AMORTI" localSheetId="58">#REF!</definedName>
    <definedName name="AMORTI" localSheetId="4">#REF!</definedName>
    <definedName name="AMORTI" localSheetId="65">#REF!</definedName>
    <definedName name="AMORTI" localSheetId="67">#REF!</definedName>
    <definedName name="AMORTI" localSheetId="68">#REF!</definedName>
    <definedName name="AMORTI" localSheetId="69">#REF!</definedName>
    <definedName name="AMORTI" localSheetId="70">#REF!</definedName>
    <definedName name="AMORTI" localSheetId="10">#REF!</definedName>
    <definedName name="AMORTI" localSheetId="71">#REF!</definedName>
    <definedName name="AMORTI" localSheetId="75">#REF!</definedName>
    <definedName name="AMORTI" localSheetId="77">#REF!</definedName>
    <definedName name="AMORTI" localSheetId="78">#REF!</definedName>
    <definedName name="AMORTI" localSheetId="79">#REF!</definedName>
    <definedName name="AMORTI" localSheetId="80">#REF!</definedName>
    <definedName name="AMORTI" localSheetId="11">#REF!</definedName>
    <definedName name="AMORTI" localSheetId="83">#REF!</definedName>
    <definedName name="AMORTI" localSheetId="84">#REF!</definedName>
    <definedName name="AMORTI" localSheetId="13">#REF!</definedName>
    <definedName name="AMORTI" localSheetId="14">#REF!</definedName>
    <definedName name="AMORTI" localSheetId="15">#REF!</definedName>
    <definedName name="AMORTI">#REF!</definedName>
    <definedName name="ANEXO2" localSheetId="54">[39]BCP!#REF!</definedName>
    <definedName name="ANEXO2" localSheetId="56">[39]BCP!#REF!</definedName>
    <definedName name="ANEXO2" localSheetId="63">[39]BCP!#REF!</definedName>
    <definedName name="ANEXO2" localSheetId="81">[39]BCP!#REF!</definedName>
    <definedName name="ANEXO2" localSheetId="9">[39]BCP!#REF!</definedName>
    <definedName name="ANEXO2" localSheetId="12">[39]BCP!#REF!</definedName>
    <definedName name="ANEXO2" localSheetId="16">[39]BCP!#REF!</definedName>
    <definedName name="ANEXO2" localSheetId="18">[39]BCP!#REF!</definedName>
    <definedName name="ANEXO2" localSheetId="21">[39]BCP!#REF!</definedName>
    <definedName name="ANEXO2" localSheetId="53">[39]BCP!#REF!</definedName>
    <definedName name="ANEXO2" localSheetId="17">[39]BCP!#REF!</definedName>
    <definedName name="ANEXO2" localSheetId="19">[39]BCP!#REF!</definedName>
    <definedName name="ANEXO2" localSheetId="20">[39]BCP!#REF!</definedName>
    <definedName name="ANEXO2" localSheetId="29">[39]BCP!#REF!</definedName>
    <definedName name="ANEXO2" localSheetId="1">[39]BCP!#REF!</definedName>
    <definedName name="ANEXO2" localSheetId="30">[39]BCP!#REF!</definedName>
    <definedName name="ANEXO2" localSheetId="39">[39]BCP!#REF!</definedName>
    <definedName name="ANEXO2" localSheetId="44">[39]BCP!#REF!</definedName>
    <definedName name="ANEXO2" localSheetId="45">[39]BCP!#REF!</definedName>
    <definedName name="ANEXO2" localSheetId="55">[39]BCP!#REF!</definedName>
    <definedName name="ANEXO2" localSheetId="57">[39]BCP!#REF!</definedName>
    <definedName name="ANEXO2" localSheetId="58">[39]BCP!#REF!</definedName>
    <definedName name="ANEXO2" localSheetId="65">[39]BCP!#REF!</definedName>
    <definedName name="ANEXO2" localSheetId="67">[39]BCP!#REF!</definedName>
    <definedName name="ANEXO2" localSheetId="68">[39]BCP!#REF!</definedName>
    <definedName name="ANEXO2" localSheetId="69">[39]BCP!#REF!</definedName>
    <definedName name="ANEXO2" localSheetId="70">[39]BCP!#REF!</definedName>
    <definedName name="ANEXO2" localSheetId="10">[39]BCP!#REF!</definedName>
    <definedName name="ANEXO2" localSheetId="75">[39]BCP!#REF!</definedName>
    <definedName name="ANEXO2" localSheetId="77">[39]BCP!#REF!</definedName>
    <definedName name="ANEXO2" localSheetId="78">[39]BCP!#REF!</definedName>
    <definedName name="ANEXO2" localSheetId="79">[39]BCP!#REF!</definedName>
    <definedName name="ANEXO2" localSheetId="80">[39]BCP!#REF!</definedName>
    <definedName name="ANEXO2" localSheetId="11">[39]BCP!#REF!</definedName>
    <definedName name="ANEXO2" localSheetId="83">[39]BCP!#REF!</definedName>
    <definedName name="ANEXO2" localSheetId="84">[39]BCP!#REF!</definedName>
    <definedName name="ANEXO2" localSheetId="13">[39]BCP!#REF!</definedName>
    <definedName name="ANEXO2" localSheetId="14">[39]BCP!#REF!</definedName>
    <definedName name="ANEXO2" localSheetId="15">[39]BCP!#REF!</definedName>
    <definedName name="ANEXO2">[39]BCP!#REF!</definedName>
    <definedName name="ANEXO3">#N/A</definedName>
    <definedName name="ANEXO4">#N/A</definedName>
    <definedName name="ANEXO5">#N/A</definedName>
    <definedName name="ANEXO6">#N/A</definedName>
    <definedName name="apigraphs">#N/A</definedName>
    <definedName name="appendix">[27]QNEWLOR!$J$3:$AU$7,[27]QNEWLOR!$J$21:$AU$77,[27]QNEWLOR!$J$91:$AU$149</definedName>
    <definedName name="_xlnm.Print_Area" localSheetId="35">'Tabla 23'!#REF!</definedName>
    <definedName name="_xlnm.Print_Area" localSheetId="37">'Tabla 25'!$B$2:$G$44</definedName>
    <definedName name="_xlnm.Print_Area" localSheetId="38">'Tabla 26'!$B$2:$G$2</definedName>
    <definedName name="_xlnm.Print_Area" localSheetId="39">'Tabla 27'!$B$1:$G$43</definedName>
    <definedName name="_xlnm.Print_Area" localSheetId="42">'Tabla 30'!$B$3:$E$103</definedName>
    <definedName name="_xlnm.Print_Area" localSheetId="43">'Tabla 31'!#REF!</definedName>
    <definedName name="_xlnm.Print_Area" localSheetId="44">'Tabla 32'!$B$1:$J$43</definedName>
    <definedName name="_xlnm.Print_Area" localSheetId="75">'Tabla 54'!#REF!</definedName>
    <definedName name="_xlnm.Print_Area" localSheetId="82">'Tabla 60'!$G$3:$I$40</definedName>
    <definedName name="_xlnm.Print_Area">[40]MONTHLY!$A$2:$U$25,[40]MONTHLY!$A$29:$U$66,[40]MONTHLY!$A$71:$U$124,[40]MONTHLY!$A$127:$U$180,[40]MONTHLY!$A$183:$U$238,[40]MONTHLY!$A$244:$U$287,[40]MONTHLY!$A$291:$U$330</definedName>
    <definedName name="AREACONSTRUCCIO" localSheetId="54">#REF!</definedName>
    <definedName name="AREACONSTRUCCIO" localSheetId="56">#REF!</definedName>
    <definedName name="AREACONSTRUCCIO" localSheetId="63">#REF!</definedName>
    <definedName name="AREACONSTRUCCIO" localSheetId="81">#REF!</definedName>
    <definedName name="AREACONSTRUCCIO" localSheetId="9">#REF!</definedName>
    <definedName name="AREACONSTRUCCIO" localSheetId="12">#REF!</definedName>
    <definedName name="AREACONSTRUCCIO" localSheetId="16">#REF!</definedName>
    <definedName name="AREACONSTRUCCIO" localSheetId="18">#REF!</definedName>
    <definedName name="AREACONSTRUCCIO" localSheetId="21">#REF!</definedName>
    <definedName name="AREACONSTRUCCIO" localSheetId="53">#REF!</definedName>
    <definedName name="AREACONSTRUCCIO" localSheetId="17">#REF!</definedName>
    <definedName name="AREACONSTRUCCIO" localSheetId="19">#REF!</definedName>
    <definedName name="AREACONSTRUCCIO" localSheetId="20">#REF!</definedName>
    <definedName name="AREACONSTRUCCIO" localSheetId="22">#REF!</definedName>
    <definedName name="AREACONSTRUCCIO" localSheetId="29">#REF!</definedName>
    <definedName name="AREACONSTRUCCIO" localSheetId="1">#REF!</definedName>
    <definedName name="AREACONSTRUCCIO" localSheetId="30">#REF!</definedName>
    <definedName name="AREACONSTRUCCIO" localSheetId="39">#REF!</definedName>
    <definedName name="AREACONSTRUCCIO" localSheetId="2">#REF!</definedName>
    <definedName name="AREACONSTRUCCIO" localSheetId="44">#REF!</definedName>
    <definedName name="AREACONSTRUCCIO" localSheetId="45">#REF!</definedName>
    <definedName name="AREACONSTRUCCIO" localSheetId="55">#REF!</definedName>
    <definedName name="AREACONSTRUCCIO" localSheetId="57">#REF!</definedName>
    <definedName name="AREACONSTRUCCIO" localSheetId="58">#REF!</definedName>
    <definedName name="AREACONSTRUCCIO" localSheetId="4">#REF!</definedName>
    <definedName name="AREACONSTRUCCIO" localSheetId="65">#REF!</definedName>
    <definedName name="AREACONSTRUCCIO" localSheetId="67">#REF!</definedName>
    <definedName name="AREACONSTRUCCIO" localSheetId="68">#REF!</definedName>
    <definedName name="AREACONSTRUCCIO" localSheetId="69">#REF!</definedName>
    <definedName name="AREACONSTRUCCIO" localSheetId="70">#REF!</definedName>
    <definedName name="AREACONSTRUCCIO" localSheetId="10">#REF!</definedName>
    <definedName name="AREACONSTRUCCIO" localSheetId="75">#REF!</definedName>
    <definedName name="AREACONSTRUCCIO" localSheetId="77">#REF!</definedName>
    <definedName name="AREACONSTRUCCIO" localSheetId="78">#REF!</definedName>
    <definedName name="AREACONSTRUCCIO" localSheetId="79">#REF!</definedName>
    <definedName name="AREACONSTRUCCIO" localSheetId="80">#REF!</definedName>
    <definedName name="AREACONSTRUCCIO" localSheetId="11">#REF!</definedName>
    <definedName name="AREACONSTRUCCIO" localSheetId="83">#REF!</definedName>
    <definedName name="AREACONSTRUCCIO" localSheetId="84">#REF!</definedName>
    <definedName name="AREACONSTRUCCIO" localSheetId="13">#REF!</definedName>
    <definedName name="AREACONSTRUCCIO" localSheetId="14">#REF!</definedName>
    <definedName name="AREACONSTRUCCIO" localSheetId="15">#REF!</definedName>
    <definedName name="AREACONSTRUCCIO">#REF!</definedName>
    <definedName name="as" localSheetId="26" hidden="1">'[41]Fax a enviar'!#REF!</definedName>
    <definedName name="as" localSheetId="54" hidden="1">'[41]Fax a enviar'!#REF!</definedName>
    <definedName name="as" localSheetId="56" hidden="1">'[41]Fax a enviar'!#REF!</definedName>
    <definedName name="as" localSheetId="63" hidden="1">'[41]Fax a enviar'!#REF!</definedName>
    <definedName name="as" localSheetId="81" hidden="1">'[41]Fax a enviar'!#REF!</definedName>
    <definedName name="as" localSheetId="9" hidden="1">'[41]Fax a enviar'!#REF!</definedName>
    <definedName name="as" localSheetId="12" hidden="1">'[41]Fax a enviar'!#REF!</definedName>
    <definedName name="as" localSheetId="16" hidden="1">'[41]Fax a enviar'!#REF!</definedName>
    <definedName name="as" localSheetId="18" hidden="1">'[41]Fax a enviar'!#REF!</definedName>
    <definedName name="as" localSheetId="21" hidden="1">'[41]Fax a enviar'!#REF!</definedName>
    <definedName name="as" localSheetId="53" hidden="1">'[41]Fax a enviar'!#REF!</definedName>
    <definedName name="as" localSheetId="17" hidden="1">'[41]Fax a enviar'!#REF!</definedName>
    <definedName name="as" localSheetId="19" hidden="1">'[41]Fax a enviar'!#REF!</definedName>
    <definedName name="as" localSheetId="20" hidden="1">'[41]Fax a enviar'!#REF!</definedName>
    <definedName name="as" localSheetId="29" hidden="1">'[41]Fax a enviar'!#REF!</definedName>
    <definedName name="as" localSheetId="1" hidden="1">'[41]Fax a enviar'!#REF!</definedName>
    <definedName name="as" localSheetId="30" hidden="1">'[41]Fax a enviar'!#REF!</definedName>
    <definedName name="as" localSheetId="55" hidden="1">'[41]Fax a enviar'!#REF!</definedName>
    <definedName name="as" localSheetId="57" hidden="1">'[41]Fax a enviar'!#REF!</definedName>
    <definedName name="as" localSheetId="58" hidden="1">'[41]Fax a enviar'!#REF!</definedName>
    <definedName name="as" localSheetId="65" hidden="1">'[41]Fax a enviar'!#REF!</definedName>
    <definedName name="as" localSheetId="67" hidden="1">'[41]Fax a enviar'!#REF!</definedName>
    <definedName name="as" localSheetId="68" hidden="1">'[41]Fax a enviar'!#REF!</definedName>
    <definedName name="as" localSheetId="69" hidden="1">'[41]Fax a enviar'!#REF!</definedName>
    <definedName name="as" localSheetId="70" hidden="1">'[41]Fax a enviar'!#REF!</definedName>
    <definedName name="as" localSheetId="10" hidden="1">'[41]Fax a enviar'!#REF!</definedName>
    <definedName name="as" localSheetId="71" hidden="1">'[41]Fax a enviar'!#REF!</definedName>
    <definedName name="as" localSheetId="75" hidden="1">'[41]Fax a enviar'!#REF!</definedName>
    <definedName name="as" localSheetId="77" hidden="1">'[41]Fax a enviar'!#REF!</definedName>
    <definedName name="as" localSheetId="78" hidden="1">'[41]Fax a enviar'!#REF!</definedName>
    <definedName name="as" localSheetId="79" hidden="1">'[41]Fax a enviar'!#REF!</definedName>
    <definedName name="as" localSheetId="80" hidden="1">'[41]Fax a enviar'!#REF!</definedName>
    <definedName name="as" localSheetId="11" hidden="1">'[41]Fax a enviar'!#REF!</definedName>
    <definedName name="as" localSheetId="83" hidden="1">'[41]Fax a enviar'!#REF!</definedName>
    <definedName name="as" localSheetId="84" hidden="1">'[41]Fax a enviar'!#REF!</definedName>
    <definedName name="as" localSheetId="13" hidden="1">'[41]Fax a enviar'!#REF!</definedName>
    <definedName name="as" localSheetId="14" hidden="1">'[41]Fax a enviar'!#REF!</definedName>
    <definedName name="as" localSheetId="15" hidden="1">'[41]Fax a enviar'!#REF!</definedName>
    <definedName name="as" hidden="1">'[41]Fax a enviar'!#REF!</definedName>
    <definedName name="ASAU" localSheetId="26">#REF!</definedName>
    <definedName name="ASAU" localSheetId="54">#REF!</definedName>
    <definedName name="ASAU" localSheetId="56">#REF!</definedName>
    <definedName name="ASAU" localSheetId="63">#REF!</definedName>
    <definedName name="ASAU" localSheetId="81">#REF!</definedName>
    <definedName name="ASAU" localSheetId="9">#REF!</definedName>
    <definedName name="ASAU" localSheetId="12">#REF!</definedName>
    <definedName name="ASAU" localSheetId="16">#REF!</definedName>
    <definedName name="ASAU" localSheetId="18">#REF!</definedName>
    <definedName name="ASAU" localSheetId="21">#REF!</definedName>
    <definedName name="ASAU" localSheetId="53">#REF!</definedName>
    <definedName name="ASAU" localSheetId="17">#REF!</definedName>
    <definedName name="ASAU" localSheetId="19">#REF!</definedName>
    <definedName name="ASAU" localSheetId="20">#REF!</definedName>
    <definedName name="ASAU" localSheetId="22">#REF!</definedName>
    <definedName name="ASAU" localSheetId="27">#REF!</definedName>
    <definedName name="ASAU" localSheetId="29">#REF!</definedName>
    <definedName name="ASAU" localSheetId="1">#REF!</definedName>
    <definedName name="ASAU" localSheetId="30">#REF!</definedName>
    <definedName name="ASAU" localSheetId="2">#REF!</definedName>
    <definedName name="ASAU" localSheetId="55">#REF!</definedName>
    <definedName name="ASAU" localSheetId="57">#REF!</definedName>
    <definedName name="ASAU" localSheetId="58">#REF!</definedName>
    <definedName name="ASAU" localSheetId="4">#REF!</definedName>
    <definedName name="ASAU" localSheetId="65">#REF!</definedName>
    <definedName name="ASAU" localSheetId="67">#REF!</definedName>
    <definedName name="ASAU" localSheetId="68">#REF!</definedName>
    <definedName name="ASAU" localSheetId="69">#REF!</definedName>
    <definedName name="ASAU" localSheetId="70">#REF!</definedName>
    <definedName name="ASAU" localSheetId="10">#REF!</definedName>
    <definedName name="ASAU" localSheetId="71">#REF!</definedName>
    <definedName name="ASAU" localSheetId="75">#REF!</definedName>
    <definedName name="ASAU" localSheetId="77">#REF!</definedName>
    <definedName name="ASAU" localSheetId="78">#REF!</definedName>
    <definedName name="ASAU" localSheetId="79">#REF!</definedName>
    <definedName name="ASAU" localSheetId="80">#REF!</definedName>
    <definedName name="ASAU" localSheetId="11">#REF!</definedName>
    <definedName name="ASAU" localSheetId="83">#REF!</definedName>
    <definedName name="ASAU" localSheetId="84">#REF!</definedName>
    <definedName name="ASAU" localSheetId="13">#REF!</definedName>
    <definedName name="ASAU" localSheetId="14">#REF!</definedName>
    <definedName name="ASAU" localSheetId="15">#REF!</definedName>
    <definedName name="ASAU">#REF!</definedName>
    <definedName name="ASAU1" localSheetId="21">#REF!</definedName>
    <definedName name="ASAU1" localSheetId="20">#REF!</definedName>
    <definedName name="ASAU1" localSheetId="22">#REF!</definedName>
    <definedName name="ASAU1" localSheetId="27">#REF!</definedName>
    <definedName name="ASAU1" localSheetId="2">#REF!</definedName>
    <definedName name="ASAU1" localSheetId="4">#REF!</definedName>
    <definedName name="ASAU1" localSheetId="65">#REF!</definedName>
    <definedName name="ASAU1" localSheetId="67">#REF!</definedName>
    <definedName name="ASAU1" localSheetId="68">#REF!</definedName>
    <definedName name="ASAU1" localSheetId="69">#REF!</definedName>
    <definedName name="ASAU1" localSheetId="70">#REF!</definedName>
    <definedName name="ASAU1" localSheetId="71">#REF!</definedName>
    <definedName name="ASAU1" localSheetId="75">#REF!</definedName>
    <definedName name="ASAU1" localSheetId="77">#REF!</definedName>
    <definedName name="ASAU1" localSheetId="78">#REF!</definedName>
    <definedName name="ASAU1" localSheetId="79">#REF!</definedName>
    <definedName name="ASAU1" localSheetId="84">#REF!</definedName>
    <definedName name="ASAU1">#REF!</definedName>
    <definedName name="asd" localSheetId="21">#REF!</definedName>
    <definedName name="asd" localSheetId="20">#REF!</definedName>
    <definedName name="asd" localSheetId="22">#REF!</definedName>
    <definedName name="asd" localSheetId="27">#REF!</definedName>
    <definedName name="asd" localSheetId="35">'[42]SPNF Acuerdo Incl. Int.'!asd</definedName>
    <definedName name="asd" localSheetId="36">'[42]SPNF Acuerdo Incl. Int.'!asd</definedName>
    <definedName name="asd" localSheetId="37">'[42]SPNF Acuerdo Incl. Int.'!asd</definedName>
    <definedName name="asd" localSheetId="38">'[42]SPNF Acuerdo Incl. Int.'!asd</definedName>
    <definedName name="asd" localSheetId="39">'[42]SPNF Acuerdo Incl. Int.'!asd</definedName>
    <definedName name="asd" localSheetId="40">'[42]SPNF Acuerdo Incl. Int.'!asd</definedName>
    <definedName name="asd" localSheetId="41">'[42]SPNF Acuerdo Incl. Int.'!asd</definedName>
    <definedName name="asd" localSheetId="2">#REF!</definedName>
    <definedName name="asd" localSheetId="42">'[42]SPNF Acuerdo Incl. Int.'!asd</definedName>
    <definedName name="asd" localSheetId="43">'[42]SPNF Acuerdo Incl. Int.'!asd</definedName>
    <definedName name="asd" localSheetId="44">'[42]SPNF Acuerdo Incl. Int.'!asd</definedName>
    <definedName name="asd" localSheetId="45">'[42]SPNF Acuerdo Incl. Int.'!asd</definedName>
    <definedName name="asd" localSheetId="4">#REF!</definedName>
    <definedName name="asd" localSheetId="65">#REF!</definedName>
    <definedName name="asd" localSheetId="67">#REF!</definedName>
    <definedName name="asd" localSheetId="68">#REF!</definedName>
    <definedName name="asd" localSheetId="69">#REF!</definedName>
    <definedName name="asd" localSheetId="70">#REF!</definedName>
    <definedName name="asd" localSheetId="71">#REF!</definedName>
    <definedName name="asd" localSheetId="75">#REF!</definedName>
    <definedName name="asd" localSheetId="77">#REF!</definedName>
    <definedName name="asd" localSheetId="78">#REF!</definedName>
    <definedName name="asd" localSheetId="79">#REF!</definedName>
    <definedName name="asd" localSheetId="83">#REF!</definedName>
    <definedName name="asd" localSheetId="84">#REF!</definedName>
    <definedName name="asd">#REF!</definedName>
    <definedName name="asdrae" localSheetId="20" hidden="1">#REF!</definedName>
    <definedName name="asdrae" localSheetId="22" hidden="1">#REF!</definedName>
    <definedName name="asdrae" localSheetId="27" hidden="1">#REF!</definedName>
    <definedName name="asdrae" localSheetId="2" hidden="1">#REF!</definedName>
    <definedName name="asdrae" localSheetId="4" hidden="1">#REF!</definedName>
    <definedName name="asdrae" localSheetId="77" hidden="1">#REF!</definedName>
    <definedName name="asdrae" localSheetId="78" hidden="1">#REF!</definedName>
    <definedName name="asdrae" localSheetId="79" hidden="1">#REF!</definedName>
    <definedName name="asdrae" localSheetId="83" hidden="1">#REF!</definedName>
    <definedName name="asdrae" hidden="1">#REF!</definedName>
    <definedName name="asdrra" localSheetId="20">#REF!</definedName>
    <definedName name="asdrra" localSheetId="22">#REF!</definedName>
    <definedName name="asdrra" localSheetId="27">#REF!</definedName>
    <definedName name="asdrra" localSheetId="2">#REF!</definedName>
    <definedName name="asdrra" localSheetId="4">#REF!</definedName>
    <definedName name="asdrra" localSheetId="77">#REF!</definedName>
    <definedName name="asdrra" localSheetId="78">#REF!</definedName>
    <definedName name="asdrra" localSheetId="79">#REF!</definedName>
    <definedName name="asdrra">#REF!</definedName>
    <definedName name="ase" localSheetId="20">#REF!</definedName>
    <definedName name="ase" localSheetId="22">#REF!</definedName>
    <definedName name="ase" localSheetId="27">#REF!</definedName>
    <definedName name="ase" localSheetId="2">#REF!</definedName>
    <definedName name="ase" localSheetId="4">#REF!</definedName>
    <definedName name="ase" localSheetId="77">#REF!</definedName>
    <definedName name="ase" localSheetId="78">#REF!</definedName>
    <definedName name="ase" localSheetId="79">#REF!</definedName>
    <definedName name="ase">#REF!</definedName>
    <definedName name="aser" localSheetId="20">#REF!</definedName>
    <definedName name="aser" localSheetId="22">#REF!</definedName>
    <definedName name="aser" localSheetId="27">#REF!</definedName>
    <definedName name="aser" localSheetId="2">#REF!</definedName>
    <definedName name="aser" localSheetId="4">#REF!</definedName>
    <definedName name="aser" localSheetId="77">#REF!</definedName>
    <definedName name="aser" localSheetId="78">#REF!</definedName>
    <definedName name="aser" localSheetId="79">#REF!</definedName>
    <definedName name="aser">#REF!</definedName>
    <definedName name="AsignadoA" localSheetId="27">#REF!</definedName>
    <definedName name="AsignadoA" localSheetId="50">#REF!</definedName>
    <definedName name="AsignadoA" localSheetId="59">#REF!</definedName>
    <definedName name="AsignadoA" localSheetId="66">#REF!</definedName>
    <definedName name="AsignadoA" localSheetId="71">#REF!</definedName>
    <definedName name="AsignadoA">#REF!</definedName>
    <definedName name="ASO" localSheetId="22">#REF!</definedName>
    <definedName name="ASO" localSheetId="39">#REF!</definedName>
    <definedName name="ASO" localSheetId="2">#REF!</definedName>
    <definedName name="ASO" localSheetId="44">#REF!</definedName>
    <definedName name="ASO" localSheetId="45">#REF!</definedName>
    <definedName name="ASO" localSheetId="4">#REF!</definedName>
    <definedName name="ASO" localSheetId="77">#REF!</definedName>
    <definedName name="ASO" localSheetId="78">#REF!</definedName>
    <definedName name="ASO" localSheetId="79">#REF!</definedName>
    <definedName name="ASO">#REF!</definedName>
    <definedName name="asraa" localSheetId="20">#REF!</definedName>
    <definedName name="asraa" localSheetId="22">#REF!</definedName>
    <definedName name="asraa" localSheetId="27">#REF!</definedName>
    <definedName name="asraa" localSheetId="2">#REF!</definedName>
    <definedName name="asraa" localSheetId="4">#REF!</definedName>
    <definedName name="asraa" localSheetId="77">#REF!</definedName>
    <definedName name="asraa" localSheetId="78">#REF!</definedName>
    <definedName name="asraa" localSheetId="79">#REF!</definedName>
    <definedName name="asraa">#REF!</definedName>
    <definedName name="asrraa44" localSheetId="20">#REF!</definedName>
    <definedName name="asrraa44" localSheetId="22">#REF!</definedName>
    <definedName name="asrraa44" localSheetId="27">#REF!</definedName>
    <definedName name="asrraa44" localSheetId="2">#REF!</definedName>
    <definedName name="asrraa44" localSheetId="4">#REF!</definedName>
    <definedName name="asrraa44" localSheetId="77">#REF!</definedName>
    <definedName name="asrraa44" localSheetId="78">#REF!</definedName>
    <definedName name="asrraa44" localSheetId="79">#REF!</definedName>
    <definedName name="asrraa44">#REF!</definedName>
    <definedName name="ass">#N/A</definedName>
    <definedName name="ASSUM" localSheetId="26">#REF!</definedName>
    <definedName name="ASSUM" localSheetId="54">#REF!</definedName>
    <definedName name="ASSUM" localSheetId="56">#REF!</definedName>
    <definedName name="ASSUM" localSheetId="63">#REF!</definedName>
    <definedName name="ASSUM" localSheetId="81">#REF!</definedName>
    <definedName name="ASSUM" localSheetId="9">#REF!</definedName>
    <definedName name="ASSUM" localSheetId="12">#REF!</definedName>
    <definedName name="ASSUM" localSheetId="16">#REF!</definedName>
    <definedName name="ASSUM" localSheetId="18">#REF!</definedName>
    <definedName name="ASSUM" localSheetId="21">#REF!</definedName>
    <definedName name="ASSUM" localSheetId="53">#REF!</definedName>
    <definedName name="ASSUM" localSheetId="17">#REF!</definedName>
    <definedName name="ASSUM" localSheetId="19">#REF!</definedName>
    <definedName name="ASSUM" localSheetId="20">#REF!</definedName>
    <definedName name="ASSUM" localSheetId="22">#REF!</definedName>
    <definedName name="ASSUM" localSheetId="27">#REF!</definedName>
    <definedName name="ASSUM" localSheetId="29">#REF!</definedName>
    <definedName name="ASSUM" localSheetId="1">#REF!</definedName>
    <definedName name="ASSUM" localSheetId="30">#REF!</definedName>
    <definedName name="ASSUM" localSheetId="2">#REF!</definedName>
    <definedName name="ASSUM" localSheetId="55">#REF!</definedName>
    <definedName name="ASSUM" localSheetId="57">#REF!</definedName>
    <definedName name="ASSUM" localSheetId="58">#REF!</definedName>
    <definedName name="ASSUM" localSheetId="4">#REF!</definedName>
    <definedName name="ASSUM" localSheetId="65">#REF!</definedName>
    <definedName name="ASSUM" localSheetId="67">#REF!</definedName>
    <definedName name="ASSUM" localSheetId="68">#REF!</definedName>
    <definedName name="ASSUM" localSheetId="69">#REF!</definedName>
    <definedName name="ASSUM" localSheetId="70">#REF!</definedName>
    <definedName name="ASSUM" localSheetId="10">#REF!</definedName>
    <definedName name="ASSUM" localSheetId="71">#REF!</definedName>
    <definedName name="ASSUM" localSheetId="75">#REF!</definedName>
    <definedName name="ASSUM" localSheetId="77">#REF!</definedName>
    <definedName name="ASSUM" localSheetId="78">#REF!</definedName>
    <definedName name="ASSUM" localSheetId="79">#REF!</definedName>
    <definedName name="ASSUM" localSheetId="80">#REF!</definedName>
    <definedName name="ASSUM" localSheetId="11">#REF!</definedName>
    <definedName name="ASSUM" localSheetId="83">#REF!</definedName>
    <definedName name="ASSUM" localSheetId="84">#REF!</definedName>
    <definedName name="ASSUM" localSheetId="13">#REF!</definedName>
    <definedName name="ASSUM" localSheetId="14">#REF!</definedName>
    <definedName name="ASSUM" localSheetId="15">#REF!</definedName>
    <definedName name="ASSUM">#REF!</definedName>
    <definedName name="atlantic">[43]nonopec!$D$424:$D$433</definedName>
    <definedName name="atrade" localSheetId="26">[17]!atrade</definedName>
    <definedName name="atrade" localSheetId="54">[17]!atrade</definedName>
    <definedName name="atrade" localSheetId="63">[17]!atrade</definedName>
    <definedName name="atrade" localSheetId="33">[17]!atrade</definedName>
    <definedName name="atrade" localSheetId="46">[17]!atrade</definedName>
    <definedName name="atrade" localSheetId="47">[17]!atrade</definedName>
    <definedName name="atrade" localSheetId="48">[17]!atrade</definedName>
    <definedName name="atrade" localSheetId="53">[17]!atrade</definedName>
    <definedName name="atrade" localSheetId="31">[17]!atrade</definedName>
    <definedName name="atrade" localSheetId="38">[17]!atrade</definedName>
    <definedName name="atrade" localSheetId="39">[17]!atrade</definedName>
    <definedName name="atrade" localSheetId="42">[17]!atrade</definedName>
    <definedName name="atrade" localSheetId="44">[17]!atrade</definedName>
    <definedName name="atrade" localSheetId="45">[17]!atrade</definedName>
    <definedName name="atrade" localSheetId="64">[17]!atrade</definedName>
    <definedName name="atrade" localSheetId="73">[17]!atrade</definedName>
    <definedName name="atrade" localSheetId="74">[17]!atrade</definedName>
    <definedName name="atrade">[17]!atrade</definedName>
    <definedName name="AUS" localSheetId="26">#REF!</definedName>
    <definedName name="AUS" localSheetId="54">#REF!</definedName>
    <definedName name="AUS" localSheetId="56">#REF!</definedName>
    <definedName name="AUS" localSheetId="63">#REF!</definedName>
    <definedName name="AUS" localSheetId="81">#REF!</definedName>
    <definedName name="AUS" localSheetId="9">#REF!</definedName>
    <definedName name="AUS" localSheetId="12">#REF!</definedName>
    <definedName name="AUS" localSheetId="16">#REF!</definedName>
    <definedName name="AUS" localSheetId="18">#REF!</definedName>
    <definedName name="AUS" localSheetId="21">#REF!</definedName>
    <definedName name="AUS" localSheetId="53">#REF!</definedName>
    <definedName name="AUS" localSheetId="17">#REF!</definedName>
    <definedName name="AUS" localSheetId="19">#REF!</definedName>
    <definedName name="AUS" localSheetId="20">#REF!</definedName>
    <definedName name="AUS" localSheetId="22">#REF!</definedName>
    <definedName name="AUS" localSheetId="27">#REF!</definedName>
    <definedName name="AUS" localSheetId="29">#REF!</definedName>
    <definedName name="AUS" localSheetId="1">#REF!</definedName>
    <definedName name="AUS" localSheetId="30">#REF!</definedName>
    <definedName name="AUS" localSheetId="2">#REF!</definedName>
    <definedName name="AUS" localSheetId="55">#REF!</definedName>
    <definedName name="AUS" localSheetId="57">#REF!</definedName>
    <definedName name="AUS" localSheetId="58">#REF!</definedName>
    <definedName name="AUS" localSheetId="4">#REF!</definedName>
    <definedName name="AUS" localSheetId="65">#REF!</definedName>
    <definedName name="AUS" localSheetId="67">#REF!</definedName>
    <definedName name="AUS" localSheetId="68">#REF!</definedName>
    <definedName name="AUS" localSheetId="69">#REF!</definedName>
    <definedName name="AUS" localSheetId="70">#REF!</definedName>
    <definedName name="AUS" localSheetId="10">#REF!</definedName>
    <definedName name="AUS" localSheetId="71">#REF!</definedName>
    <definedName name="AUS" localSheetId="75">#REF!</definedName>
    <definedName name="AUS" localSheetId="77">#REF!</definedName>
    <definedName name="AUS" localSheetId="78">#REF!</definedName>
    <definedName name="AUS" localSheetId="79">#REF!</definedName>
    <definedName name="AUS" localSheetId="80">#REF!</definedName>
    <definedName name="AUS" localSheetId="11">#REF!</definedName>
    <definedName name="AUS" localSheetId="83">#REF!</definedName>
    <definedName name="AUS" localSheetId="84">#REF!</definedName>
    <definedName name="AUS" localSheetId="13">#REF!</definedName>
    <definedName name="AUS" localSheetId="14">#REF!</definedName>
    <definedName name="AUS" localSheetId="15">#REF!</definedName>
    <definedName name="AUS">#REF!</definedName>
    <definedName name="Average_Daily_Depreciation">'[44]Inter-Bank'!$G$5</definedName>
    <definedName name="Average_Weekly_Depreciation">'[44]Inter-Bank'!$K$5</definedName>
    <definedName name="Average_Weekly_Inter_Bank_Exchange_Rate">'[44]Inter-Bank'!$H$5</definedName>
    <definedName name="AVISO" localSheetId="26">#REF!</definedName>
    <definedName name="AVISO" localSheetId="54">#REF!</definedName>
    <definedName name="AVISO" localSheetId="56">#REF!</definedName>
    <definedName name="AVISO" localSheetId="63">#REF!</definedName>
    <definedName name="AVISO" localSheetId="81">#REF!</definedName>
    <definedName name="AVISO" localSheetId="9">#REF!</definedName>
    <definedName name="AVISO" localSheetId="12">#REF!</definedName>
    <definedName name="AVISO" localSheetId="16">#REF!</definedName>
    <definedName name="AVISO" localSheetId="18">#REF!</definedName>
    <definedName name="AVISO" localSheetId="21">#REF!</definedName>
    <definedName name="AVISO" localSheetId="53">#REF!</definedName>
    <definedName name="AVISO" localSheetId="17">#REF!</definedName>
    <definedName name="AVISO" localSheetId="19">#REF!</definedName>
    <definedName name="AVISO" localSheetId="20">#REF!</definedName>
    <definedName name="AVISO" localSheetId="22">#REF!</definedName>
    <definedName name="AVISO" localSheetId="27">#REF!</definedName>
    <definedName name="AVISO" localSheetId="29">#REF!</definedName>
    <definedName name="AVISO" localSheetId="1">#REF!</definedName>
    <definedName name="AVISO" localSheetId="30">#REF!</definedName>
    <definedName name="AVISO" localSheetId="2">#REF!</definedName>
    <definedName name="AVISO" localSheetId="55">#REF!</definedName>
    <definedName name="AVISO" localSheetId="57">#REF!</definedName>
    <definedName name="AVISO" localSheetId="58">#REF!</definedName>
    <definedName name="AVISO" localSheetId="4">#REF!</definedName>
    <definedName name="AVISO" localSheetId="65">#REF!</definedName>
    <definedName name="AVISO" localSheetId="67">#REF!</definedName>
    <definedName name="AVISO" localSheetId="68">#REF!</definedName>
    <definedName name="AVISO" localSheetId="69">#REF!</definedName>
    <definedName name="AVISO" localSheetId="70">#REF!</definedName>
    <definedName name="AVISO" localSheetId="10">#REF!</definedName>
    <definedName name="AVISO" localSheetId="71">#REF!</definedName>
    <definedName name="AVISO" localSheetId="75">#REF!</definedName>
    <definedName name="AVISO" localSheetId="77">#REF!</definedName>
    <definedName name="AVISO" localSheetId="78">#REF!</definedName>
    <definedName name="AVISO" localSheetId="79">#REF!</definedName>
    <definedName name="AVISO" localSheetId="80">#REF!</definedName>
    <definedName name="AVISO" localSheetId="11">#REF!</definedName>
    <definedName name="AVISO" localSheetId="83">#REF!</definedName>
    <definedName name="AVISO" localSheetId="84">#REF!</definedName>
    <definedName name="AVISO" localSheetId="13">#REF!</definedName>
    <definedName name="AVISO" localSheetId="14">#REF!</definedName>
    <definedName name="AVISO" localSheetId="15">#REF!</definedName>
    <definedName name="AVISO">#REF!</definedName>
    <definedName name="B" localSheetId="21">#REF!</definedName>
    <definedName name="B" localSheetId="20">#REF!</definedName>
    <definedName name="B" localSheetId="22">#REF!</definedName>
    <definedName name="B" localSheetId="27">#REF!</definedName>
    <definedName name="B" localSheetId="2">#REF!</definedName>
    <definedName name="B" localSheetId="4">#REF!</definedName>
    <definedName name="B" localSheetId="65">#REF!</definedName>
    <definedName name="B" localSheetId="67">#REF!</definedName>
    <definedName name="B" localSheetId="68">#REF!</definedName>
    <definedName name="B" localSheetId="69">#REF!</definedName>
    <definedName name="B" localSheetId="70">#REF!</definedName>
    <definedName name="B" localSheetId="71">#REF!</definedName>
    <definedName name="B" localSheetId="75">#REF!</definedName>
    <definedName name="B" localSheetId="77">#REF!</definedName>
    <definedName name="B" localSheetId="78">#REF!</definedName>
    <definedName name="B" localSheetId="79">#REF!</definedName>
    <definedName name="B" localSheetId="84">#REF!</definedName>
    <definedName name="B">#REF!</definedName>
    <definedName name="BAL" localSheetId="21">#REF!</definedName>
    <definedName name="BAL" localSheetId="22">#REF!</definedName>
    <definedName name="BAL" localSheetId="39">#REF!</definedName>
    <definedName name="BAL" localSheetId="2">#REF!</definedName>
    <definedName name="BAL" localSheetId="44">#REF!</definedName>
    <definedName name="BAL" localSheetId="45">#REF!</definedName>
    <definedName name="BAL" localSheetId="4">#REF!</definedName>
    <definedName name="BAL" localSheetId="65">#REF!</definedName>
    <definedName name="BAL" localSheetId="67">#REF!</definedName>
    <definedName name="BAL" localSheetId="68">#REF!</definedName>
    <definedName name="BAL" localSheetId="69">#REF!</definedName>
    <definedName name="BAL" localSheetId="70">#REF!</definedName>
    <definedName name="BAL" localSheetId="75">#REF!</definedName>
    <definedName name="BAL" localSheetId="77">#REF!</definedName>
    <definedName name="BAL" localSheetId="78">#REF!</definedName>
    <definedName name="BAL" localSheetId="79">#REF!</definedName>
    <definedName name="BAL" localSheetId="84">#REF!</definedName>
    <definedName name="BAL">#REF!</definedName>
    <definedName name="bALANCE" localSheetId="26" hidden="1">{"Minpmon",#N/A,FALSE,"Monthinput"}</definedName>
    <definedName name="bALANCE" localSheetId="54" hidden="1">{"Minpmon",#N/A,FALSE,"Monthinput"}</definedName>
    <definedName name="bALANCE" localSheetId="56" hidden="1">{"Minpmon",#N/A,FALSE,"Monthinput"}</definedName>
    <definedName name="bALANCE" localSheetId="63" hidden="1">{"Minpmon",#N/A,FALSE,"Monthinput"}</definedName>
    <definedName name="bALANCE" localSheetId="81" hidden="1">{"Minpmon",#N/A,FALSE,"Monthinput"}</definedName>
    <definedName name="bALANCE" localSheetId="9" hidden="1">{"Minpmon",#N/A,FALSE,"Monthinput"}</definedName>
    <definedName name="bALANCE" localSheetId="12" hidden="1">{"Minpmon",#N/A,FALSE,"Monthinput"}</definedName>
    <definedName name="bALANCE" localSheetId="16" hidden="1">{"Minpmon",#N/A,FALSE,"Monthinput"}</definedName>
    <definedName name="bALANCE" localSheetId="18" hidden="1">{"Minpmon",#N/A,FALSE,"Monthinput"}</definedName>
    <definedName name="bALANCE" localSheetId="21" hidden="1">{"Minpmon",#N/A,FALSE,"Monthinput"}</definedName>
    <definedName name="bALANCE" localSheetId="53" hidden="1">{"Minpmon",#N/A,FALSE,"Monthinput"}</definedName>
    <definedName name="bALANCE" localSheetId="17" hidden="1">{"Minpmon",#N/A,FALSE,"Monthinput"}</definedName>
    <definedName name="bALANCE" localSheetId="19" hidden="1">{"Minpmon",#N/A,FALSE,"Monthinput"}</definedName>
    <definedName name="bALANCE" localSheetId="20" hidden="1">{"Minpmon",#N/A,FALSE,"Monthinput"}</definedName>
    <definedName name="bALANCE" localSheetId="22" hidden="1">{"Minpmon",#N/A,FALSE,"Monthinput"}</definedName>
    <definedName name="bALANCE" localSheetId="23" hidden="1">{"Minpmon",#N/A,FALSE,"Monthinput"}</definedName>
    <definedName name="bALANCE" localSheetId="24" hidden="1">{"Minpmon",#N/A,FALSE,"Monthinput"}</definedName>
    <definedName name="bALANCE" localSheetId="25" hidden="1">{"Minpmon",#N/A,FALSE,"Monthinput"}</definedName>
    <definedName name="bALANCE" localSheetId="27" hidden="1">{"Minpmon",#N/A,FALSE,"Monthinput"}</definedName>
    <definedName name="bALANCE" localSheetId="29" hidden="1">{"Minpmon",#N/A,FALSE,"Monthinput"}</definedName>
    <definedName name="bALANCE" localSheetId="1" hidden="1">{"Minpmon",#N/A,FALSE,"Monthinput"}</definedName>
    <definedName name="bALANCE" localSheetId="30" hidden="1">{"Minpmon",#N/A,FALSE,"Monthinput"}</definedName>
    <definedName name="bALANCE" localSheetId="31" hidden="1">{"Minpmon",#N/A,FALSE,"Monthinput"}</definedName>
    <definedName name="bALANCE" localSheetId="2" hidden="1">{"Minpmon",#N/A,FALSE,"Monthinput"}</definedName>
    <definedName name="bALANCE" localSheetId="50" hidden="1">{"Minpmon",#N/A,FALSE,"Monthinput"}</definedName>
    <definedName name="bALANCE" localSheetId="55" hidden="1">{"Minpmon",#N/A,FALSE,"Monthinput"}</definedName>
    <definedName name="bALANCE" localSheetId="57" hidden="1">{"Minpmon",#N/A,FALSE,"Monthinput"}</definedName>
    <definedName name="bALANCE" localSheetId="58" hidden="1">{"Minpmon",#N/A,FALSE,"Monthinput"}</definedName>
    <definedName name="bALANCE" localSheetId="59" hidden="1">{"Minpmon",#N/A,FALSE,"Monthinput"}</definedName>
    <definedName name="bALANCE" localSheetId="4" hidden="1">{"Minpmon",#N/A,FALSE,"Monthinput"}</definedName>
    <definedName name="bALANCE" localSheetId="64" hidden="1">{"Minpmon",#N/A,FALSE,"Monthinput"}</definedName>
    <definedName name="bALANCE" localSheetId="65" hidden="1">{"Minpmon",#N/A,FALSE,"Monthinput"}</definedName>
    <definedName name="bALANCE" localSheetId="66" hidden="1">{"Minpmon",#N/A,FALSE,"Monthinput"}</definedName>
    <definedName name="bALANCE" localSheetId="67" hidden="1">{"Minpmon",#N/A,FALSE,"Monthinput"}</definedName>
    <definedName name="bALANCE" localSheetId="68" hidden="1">{"Minpmon",#N/A,FALSE,"Monthinput"}</definedName>
    <definedName name="bALANCE" localSheetId="69" hidden="1">{"Minpmon",#N/A,FALSE,"Monthinput"}</definedName>
    <definedName name="bALANCE" localSheetId="70" hidden="1">{"Minpmon",#N/A,FALSE,"Monthinput"}</definedName>
    <definedName name="bALANCE" localSheetId="10" hidden="1">{"Minpmon",#N/A,FALSE,"Monthinput"}</definedName>
    <definedName name="bALANCE" localSheetId="71" hidden="1">{"Minpmon",#N/A,FALSE,"Monthinput"}</definedName>
    <definedName name="bALANCE" localSheetId="72" hidden="1">{"Minpmon",#N/A,FALSE,"Monthinput"}</definedName>
    <definedName name="bALANCE" localSheetId="75" hidden="1">{"Minpmon",#N/A,FALSE,"Monthinput"}</definedName>
    <definedName name="bALANCE" localSheetId="76" hidden="1">{"Minpmon",#N/A,FALSE,"Monthinput"}</definedName>
    <definedName name="bALANCE" localSheetId="77" hidden="1">{"Minpmon",#N/A,FALSE,"Monthinput"}</definedName>
    <definedName name="bALANCE" localSheetId="78" hidden="1">{"Minpmon",#N/A,FALSE,"Monthinput"}</definedName>
    <definedName name="bALANCE" localSheetId="79" hidden="1">{"Minpmon",#N/A,FALSE,"Monthinput"}</definedName>
    <definedName name="bALANCE" localSheetId="80" hidden="1">{"Minpmon",#N/A,FALSE,"Monthinput"}</definedName>
    <definedName name="bALANCE" localSheetId="11" hidden="1">{"Minpmon",#N/A,FALSE,"Monthinput"}</definedName>
    <definedName name="bALANCE" localSheetId="83" hidden="1">{"Minpmon",#N/A,FALSE,"Monthinput"}</definedName>
    <definedName name="bALANCE" localSheetId="84" hidden="1">{"Minpmon",#N/A,FALSE,"Monthinput"}</definedName>
    <definedName name="bALANCE" localSheetId="13" hidden="1">{"Minpmon",#N/A,FALSE,"Monthinput"}</definedName>
    <definedName name="bALANCE" localSheetId="14" hidden="1">{"Minpmon",#N/A,FALSE,"Monthinput"}</definedName>
    <definedName name="bALANCE" localSheetId="15" hidden="1">{"Minpmon",#N/A,FALSE,"Monthinput"}</definedName>
    <definedName name="bALANCE" localSheetId="73" hidden="1">{"Minpmon",#N/A,FALSE,"Monthinput"}</definedName>
    <definedName name="bALANCE" localSheetId="74" hidden="1">{"Minpmon",#N/A,FALSE,"Monthinput"}</definedName>
    <definedName name="bALANCE" hidden="1">{"Minpmon",#N/A,FALSE,"Monthinput"}</definedName>
    <definedName name="BANCOS" localSheetId="26">#REF!</definedName>
    <definedName name="BANCOS" localSheetId="54">#REF!</definedName>
    <definedName name="BANCOS" localSheetId="56">#REF!</definedName>
    <definedName name="BANCOS" localSheetId="63">#REF!</definedName>
    <definedName name="BANCOS" localSheetId="81">#REF!</definedName>
    <definedName name="BANCOS" localSheetId="9">#REF!</definedName>
    <definedName name="BANCOS" localSheetId="12">#REF!</definedName>
    <definedName name="BANCOS" localSheetId="16">#REF!</definedName>
    <definedName name="BANCOS" localSheetId="18">#REF!</definedName>
    <definedName name="BANCOS" localSheetId="21">#REF!</definedName>
    <definedName name="BANCOS" localSheetId="53">#REF!</definedName>
    <definedName name="BANCOS" localSheetId="17">#REF!</definedName>
    <definedName name="BANCOS" localSheetId="19">#REF!</definedName>
    <definedName name="BANCOS" localSheetId="20">#REF!</definedName>
    <definedName name="BANCOS" localSheetId="22">#REF!</definedName>
    <definedName name="BANCOS" localSheetId="27">#REF!</definedName>
    <definedName name="BANCOS" localSheetId="29">#REF!</definedName>
    <definedName name="BANCOS" localSheetId="1">#REF!</definedName>
    <definedName name="BANCOS" localSheetId="30">#REF!</definedName>
    <definedName name="BANCOS" localSheetId="2">#REF!</definedName>
    <definedName name="BANCOS" localSheetId="55">#REF!</definedName>
    <definedName name="BANCOS" localSheetId="57">#REF!</definedName>
    <definedName name="BANCOS" localSheetId="58">#REF!</definedName>
    <definedName name="BANCOS" localSheetId="4">#REF!</definedName>
    <definedName name="BANCOS" localSheetId="65">#REF!</definedName>
    <definedName name="BANCOS" localSheetId="67">#REF!</definedName>
    <definedName name="BANCOS" localSheetId="68">#REF!</definedName>
    <definedName name="BANCOS" localSheetId="69">#REF!</definedName>
    <definedName name="BANCOS" localSheetId="70">#REF!</definedName>
    <definedName name="BANCOS" localSheetId="10">#REF!</definedName>
    <definedName name="BANCOS" localSheetId="71">#REF!</definedName>
    <definedName name="BANCOS" localSheetId="75">#REF!</definedName>
    <definedName name="BANCOS" localSheetId="77">#REF!</definedName>
    <definedName name="BANCOS" localSheetId="78">#REF!</definedName>
    <definedName name="BANCOS" localSheetId="79">#REF!</definedName>
    <definedName name="BANCOS" localSheetId="80">#REF!</definedName>
    <definedName name="BANCOS" localSheetId="11">#REF!</definedName>
    <definedName name="BANCOS" localSheetId="83">#REF!</definedName>
    <definedName name="BANCOS" localSheetId="84">#REF!</definedName>
    <definedName name="BANCOS" localSheetId="13">#REF!</definedName>
    <definedName name="BANCOS" localSheetId="14">#REF!</definedName>
    <definedName name="BANCOS" localSheetId="15">#REF!</definedName>
    <definedName name="BANCOS">#REF!</definedName>
    <definedName name="_xlnm.Database" localSheetId="56">#REF!</definedName>
    <definedName name="_xlnm.Database" localSheetId="21">#REF!</definedName>
    <definedName name="_xlnm.Database" localSheetId="20">#REF!</definedName>
    <definedName name="_xlnm.Database" localSheetId="22">#REF!</definedName>
    <definedName name="_xlnm.Database" localSheetId="27">#REF!</definedName>
    <definedName name="_xlnm.Database" localSheetId="29">#REF!</definedName>
    <definedName name="_xlnm.Database" localSheetId="1">#REF!</definedName>
    <definedName name="_xlnm.Database" localSheetId="30">#REF!</definedName>
    <definedName name="_xlnm.Database" localSheetId="39">#REF!</definedName>
    <definedName name="_xlnm.Database" localSheetId="2">#REF!</definedName>
    <definedName name="_xlnm.Database" localSheetId="44">#REF!</definedName>
    <definedName name="_xlnm.Database" localSheetId="45">#REF!</definedName>
    <definedName name="_xlnm.Database" localSheetId="50">#REF!</definedName>
    <definedName name="_xlnm.Database" localSheetId="55">#REF!</definedName>
    <definedName name="_xlnm.Database" localSheetId="57">#REF!</definedName>
    <definedName name="_xlnm.Database" localSheetId="58">#REF!</definedName>
    <definedName name="_xlnm.Database" localSheetId="59">#REF!</definedName>
    <definedName name="_xlnm.Database" localSheetId="4">#REF!</definedName>
    <definedName name="_xlnm.Database" localSheetId="65">#REF!</definedName>
    <definedName name="_xlnm.Database" localSheetId="66">#REF!</definedName>
    <definedName name="_xlnm.Database" localSheetId="67">#REF!</definedName>
    <definedName name="_xlnm.Database" localSheetId="68">#REF!</definedName>
    <definedName name="_xlnm.Database" localSheetId="69">#REF!</definedName>
    <definedName name="_xlnm.Database" localSheetId="70">#REF!</definedName>
    <definedName name="_xlnm.Database" localSheetId="71">#REF!</definedName>
    <definedName name="_xlnm.Database" localSheetId="75">#REF!</definedName>
    <definedName name="_xlnm.Database" localSheetId="77">#REF!</definedName>
    <definedName name="_xlnm.Database" localSheetId="78">#REF!</definedName>
    <definedName name="_xlnm.Database" localSheetId="79">#REF!</definedName>
    <definedName name="_xlnm.Database" localSheetId="83">#REF!</definedName>
    <definedName name="_xlnm.Database" localSheetId="84">#REF!</definedName>
    <definedName name="_xlnm.Database">#REF!</definedName>
    <definedName name="Batumi_debt" localSheetId="56">#REF!</definedName>
    <definedName name="Batumi_debt" localSheetId="21">#REF!</definedName>
    <definedName name="Batumi_debt" localSheetId="22">#REF!</definedName>
    <definedName name="Batumi_debt" localSheetId="29">#REF!</definedName>
    <definedName name="Batumi_debt" localSheetId="1">#REF!</definedName>
    <definedName name="Batumi_debt" localSheetId="30">#REF!</definedName>
    <definedName name="Batumi_debt" localSheetId="39">#REF!</definedName>
    <definedName name="Batumi_debt" localSheetId="2">#REF!</definedName>
    <definedName name="Batumi_debt" localSheetId="44">#REF!</definedName>
    <definedName name="Batumi_debt" localSheetId="45">#REF!</definedName>
    <definedName name="Batumi_debt" localSheetId="55">#REF!</definedName>
    <definedName name="Batumi_debt" localSheetId="57">#REF!</definedName>
    <definedName name="Batumi_debt" localSheetId="58">#REF!</definedName>
    <definedName name="Batumi_debt" localSheetId="4">#REF!</definedName>
    <definedName name="Batumi_debt" localSheetId="65">#REF!</definedName>
    <definedName name="Batumi_debt" localSheetId="67">#REF!</definedName>
    <definedName name="Batumi_debt" localSheetId="68">#REF!</definedName>
    <definedName name="Batumi_debt" localSheetId="69">#REF!</definedName>
    <definedName name="Batumi_debt" localSheetId="70">#REF!</definedName>
    <definedName name="Batumi_debt" localSheetId="75">#REF!</definedName>
    <definedName name="Batumi_debt" localSheetId="77">#REF!</definedName>
    <definedName name="Batumi_debt" localSheetId="78">#REF!</definedName>
    <definedName name="Batumi_debt" localSheetId="79">#REF!</definedName>
    <definedName name="Batumi_debt" localSheetId="83">#REF!</definedName>
    <definedName name="Batumi_debt" localSheetId="84">#REF!</definedName>
    <definedName name="Batumi_debt">#REF!</definedName>
    <definedName name="bb" localSheetId="26" hidden="1">{"Riqfin97",#N/A,FALSE,"Tran";"Riqfinpro",#N/A,FALSE,"Tran"}</definedName>
    <definedName name="bb" localSheetId="54" hidden="1">{"Riqfin97",#N/A,FALSE,"Tran";"Riqfinpro",#N/A,FALSE,"Tran"}</definedName>
    <definedName name="bb" localSheetId="56" hidden="1">{"Riqfin97",#N/A,FALSE,"Tran";"Riqfinpro",#N/A,FALSE,"Tran"}</definedName>
    <definedName name="bb" localSheetId="63" hidden="1">{"Riqfin97",#N/A,FALSE,"Tran";"Riqfinpro",#N/A,FALSE,"Tran"}</definedName>
    <definedName name="bb" localSheetId="81" hidden="1">{"Riqfin97",#N/A,FALSE,"Tran";"Riqfinpro",#N/A,FALSE,"Tran"}</definedName>
    <definedName name="bb" localSheetId="9" hidden="1">{"Riqfin97",#N/A,FALSE,"Tran";"Riqfinpro",#N/A,FALSE,"Tran"}</definedName>
    <definedName name="bb" localSheetId="12" hidden="1">{"Riqfin97",#N/A,FALSE,"Tran";"Riqfinpro",#N/A,FALSE,"Tran"}</definedName>
    <definedName name="bb" localSheetId="16" hidden="1">{"Riqfin97",#N/A,FALSE,"Tran";"Riqfinpro",#N/A,FALSE,"Tran"}</definedName>
    <definedName name="bb" localSheetId="18" hidden="1">{"Riqfin97",#N/A,FALSE,"Tran";"Riqfinpro",#N/A,FALSE,"Tran"}</definedName>
    <definedName name="bb" localSheetId="21" hidden="1">{"Riqfin97",#N/A,FALSE,"Tran";"Riqfinpro",#N/A,FALSE,"Tran"}</definedName>
    <definedName name="bb" localSheetId="53" hidden="1">{"Riqfin97",#N/A,FALSE,"Tran";"Riqfinpro",#N/A,FALSE,"Tran"}</definedName>
    <definedName name="bb" localSheetId="17" hidden="1">{"Riqfin97",#N/A,FALSE,"Tran";"Riqfinpro",#N/A,FALSE,"Tran"}</definedName>
    <definedName name="bb" localSheetId="19" hidden="1">{"Riqfin97",#N/A,FALSE,"Tran";"Riqfinpro",#N/A,FALSE,"Tran"}</definedName>
    <definedName name="bb" localSheetId="20" hidden="1">{"Riqfin97",#N/A,FALSE,"Tran";"Riqfinpro",#N/A,FALSE,"Tran"}</definedName>
    <definedName name="bb" localSheetId="22" hidden="1">{"Riqfin97",#N/A,FALSE,"Tran";"Riqfinpro",#N/A,FALSE,"Tran"}</definedName>
    <definedName name="bb" localSheetId="23" hidden="1">{"Riqfin97",#N/A,FALSE,"Tran";"Riqfinpro",#N/A,FALSE,"Tran"}</definedName>
    <definedName name="bb" localSheetId="24" hidden="1">{"Riqfin97",#N/A,FALSE,"Tran";"Riqfinpro",#N/A,FALSE,"Tran"}</definedName>
    <definedName name="bb" localSheetId="25" hidden="1">{"Riqfin97",#N/A,FALSE,"Tran";"Riqfinpro",#N/A,FALSE,"Tran"}</definedName>
    <definedName name="bb" localSheetId="27" hidden="1">{"Riqfin97",#N/A,FALSE,"Tran";"Riqfinpro",#N/A,FALSE,"Tran"}</definedName>
    <definedName name="bb" localSheetId="29" hidden="1">{"Riqfin97",#N/A,FALSE,"Tran";"Riqfinpro",#N/A,FALSE,"Tran"}</definedName>
    <definedName name="bb" localSheetId="1" hidden="1">{"Riqfin97",#N/A,FALSE,"Tran";"Riqfinpro",#N/A,FALSE,"Tran"}</definedName>
    <definedName name="bb" localSheetId="30" hidden="1">{"Riqfin97",#N/A,FALSE,"Tran";"Riqfinpro",#N/A,FALSE,"Tran"}</definedName>
    <definedName name="bb" localSheetId="31" hidden="1">{"Riqfin97",#N/A,FALSE,"Tran";"Riqfinpro",#N/A,FALSE,"Tran"}</definedName>
    <definedName name="bb" localSheetId="2" hidden="1">{"Riqfin97",#N/A,FALSE,"Tran";"Riqfinpro",#N/A,FALSE,"Tran"}</definedName>
    <definedName name="bb" localSheetId="50" hidden="1">{"Riqfin97",#N/A,FALSE,"Tran";"Riqfinpro",#N/A,FALSE,"Tran"}</definedName>
    <definedName name="bb" localSheetId="55" hidden="1">{"Riqfin97",#N/A,FALSE,"Tran";"Riqfinpro",#N/A,FALSE,"Tran"}</definedName>
    <definedName name="bb" localSheetId="57" hidden="1">{"Riqfin97",#N/A,FALSE,"Tran";"Riqfinpro",#N/A,FALSE,"Tran"}</definedName>
    <definedName name="bb" localSheetId="58" hidden="1">{"Riqfin97",#N/A,FALSE,"Tran";"Riqfinpro",#N/A,FALSE,"Tran"}</definedName>
    <definedName name="bb" localSheetId="59" hidden="1">{"Riqfin97",#N/A,FALSE,"Tran";"Riqfinpro",#N/A,FALSE,"Tran"}</definedName>
    <definedName name="bb" localSheetId="4" hidden="1">{"Riqfin97",#N/A,FALSE,"Tran";"Riqfinpro",#N/A,FALSE,"Tran"}</definedName>
    <definedName name="bb" localSheetId="64" hidden="1">{"Riqfin97",#N/A,FALSE,"Tran";"Riqfinpro",#N/A,FALSE,"Tran"}</definedName>
    <definedName name="bb" localSheetId="65" hidden="1">{"Riqfin97",#N/A,FALSE,"Tran";"Riqfinpro",#N/A,FALSE,"Tran"}</definedName>
    <definedName name="bb" localSheetId="66" hidden="1">{"Riqfin97",#N/A,FALSE,"Tran";"Riqfinpro",#N/A,FALSE,"Tran"}</definedName>
    <definedName name="bb" localSheetId="67" hidden="1">{"Riqfin97",#N/A,FALSE,"Tran";"Riqfinpro",#N/A,FALSE,"Tran"}</definedName>
    <definedName name="bb" localSheetId="68" hidden="1">{"Riqfin97",#N/A,FALSE,"Tran";"Riqfinpro",#N/A,FALSE,"Tran"}</definedName>
    <definedName name="bb" localSheetId="69" hidden="1">{"Riqfin97",#N/A,FALSE,"Tran";"Riqfinpro",#N/A,FALSE,"Tran"}</definedName>
    <definedName name="bb" localSheetId="70" hidden="1">{"Riqfin97",#N/A,FALSE,"Tran";"Riqfinpro",#N/A,FALSE,"Tran"}</definedName>
    <definedName name="bb" localSheetId="10" hidden="1">{"Riqfin97",#N/A,FALSE,"Tran";"Riqfinpro",#N/A,FALSE,"Tran"}</definedName>
    <definedName name="bb" localSheetId="71" hidden="1">{"Riqfin97",#N/A,FALSE,"Tran";"Riqfinpro",#N/A,FALSE,"Tran"}</definedName>
    <definedName name="bb" localSheetId="72" hidden="1">{"Riqfin97",#N/A,FALSE,"Tran";"Riqfinpro",#N/A,FALSE,"Tran"}</definedName>
    <definedName name="bb" localSheetId="75" hidden="1">{"Riqfin97",#N/A,FALSE,"Tran";"Riqfinpro",#N/A,FALSE,"Tran"}</definedName>
    <definedName name="bb" localSheetId="76" hidden="1">{"Riqfin97",#N/A,FALSE,"Tran";"Riqfinpro",#N/A,FALSE,"Tran"}</definedName>
    <definedName name="bb" localSheetId="77" hidden="1">{"Riqfin97",#N/A,FALSE,"Tran";"Riqfinpro",#N/A,FALSE,"Tran"}</definedName>
    <definedName name="bb" localSheetId="78" hidden="1">{"Riqfin97",#N/A,FALSE,"Tran";"Riqfinpro",#N/A,FALSE,"Tran"}</definedName>
    <definedName name="bb" localSheetId="79" hidden="1">{"Riqfin97",#N/A,FALSE,"Tran";"Riqfinpro",#N/A,FALSE,"Tran"}</definedName>
    <definedName name="bb" localSheetId="80" hidden="1">{"Riqfin97",#N/A,FALSE,"Tran";"Riqfinpro",#N/A,FALSE,"Tran"}</definedName>
    <definedName name="bb" localSheetId="11" hidden="1">{"Riqfin97",#N/A,FALSE,"Tran";"Riqfinpro",#N/A,FALSE,"Tran"}</definedName>
    <definedName name="bb" localSheetId="83" hidden="1">{"Riqfin97",#N/A,FALSE,"Tran";"Riqfinpro",#N/A,FALSE,"Tran"}</definedName>
    <definedName name="bb" localSheetId="84" hidden="1">{"Riqfin97",#N/A,FALSE,"Tran";"Riqfinpro",#N/A,FALSE,"Tran"}</definedName>
    <definedName name="bb" localSheetId="13" hidden="1">{"Riqfin97",#N/A,FALSE,"Tran";"Riqfinpro",#N/A,FALSE,"Tran"}</definedName>
    <definedName name="bb" localSheetId="14" hidden="1">{"Riqfin97",#N/A,FALSE,"Tran";"Riqfinpro",#N/A,FALSE,"Tran"}</definedName>
    <definedName name="bb" localSheetId="15" hidden="1">{"Riqfin97",#N/A,FALSE,"Tran";"Riqfinpro",#N/A,FALSE,"Tran"}</definedName>
    <definedName name="bb" localSheetId="73" hidden="1">{"Riqfin97",#N/A,FALSE,"Tran";"Riqfinpro",#N/A,FALSE,"Tran"}</definedName>
    <definedName name="bb" localSheetId="74" hidden="1">{"Riqfin97",#N/A,FALSE,"Tran";"Riqfinpro",#N/A,FALSE,"Tran"}</definedName>
    <definedName name="bb" hidden="1">{"Riqfin97",#N/A,FALSE,"Tran";"Riqfinpro",#N/A,FALSE,"Tran"}</definedName>
    <definedName name="BBB" localSheetId="54">#REF!</definedName>
    <definedName name="BBB" localSheetId="56">#REF!</definedName>
    <definedName name="BBB" localSheetId="63">#REF!</definedName>
    <definedName name="BBB" localSheetId="81">#REF!</definedName>
    <definedName name="BBB" localSheetId="9">#REF!</definedName>
    <definedName name="BBB" localSheetId="12">#REF!</definedName>
    <definedName name="BBB" localSheetId="16">#REF!</definedName>
    <definedName name="BBB" localSheetId="18">#REF!</definedName>
    <definedName name="BBB" localSheetId="53">#REF!</definedName>
    <definedName name="BBB" localSheetId="17">#REF!</definedName>
    <definedName name="BBB" localSheetId="19">#REF!</definedName>
    <definedName name="BBB" localSheetId="22">#REF!</definedName>
    <definedName name="BBB" localSheetId="29">#REF!</definedName>
    <definedName name="BBB" localSheetId="1">#REF!</definedName>
    <definedName name="BBB" localSheetId="30">#REF!</definedName>
    <definedName name="BBB" localSheetId="39">#REF!</definedName>
    <definedName name="BBB" localSheetId="2">#REF!</definedName>
    <definedName name="BBB" localSheetId="44">#REF!</definedName>
    <definedName name="BBB" localSheetId="45">#REF!</definedName>
    <definedName name="BBB" localSheetId="50">#REF!</definedName>
    <definedName name="BBB" localSheetId="55">#REF!</definedName>
    <definedName name="BBB" localSheetId="57">#REF!</definedName>
    <definedName name="BBB" localSheetId="58">#REF!</definedName>
    <definedName name="BBB" localSheetId="59">#REF!</definedName>
    <definedName name="BBB" localSheetId="4">#REF!</definedName>
    <definedName name="BBB" localSheetId="65">#REF!</definedName>
    <definedName name="BBB" localSheetId="67">#REF!</definedName>
    <definedName name="BBB" localSheetId="68">#REF!</definedName>
    <definedName name="BBB" localSheetId="69">#REF!</definedName>
    <definedName name="BBB" localSheetId="70">#REF!</definedName>
    <definedName name="BBB" localSheetId="10">#REF!</definedName>
    <definedName name="BBB" localSheetId="75">#REF!</definedName>
    <definedName name="BBB" localSheetId="77">#REF!</definedName>
    <definedName name="BBB" localSheetId="78">#REF!</definedName>
    <definedName name="BBB" localSheetId="79">#REF!</definedName>
    <definedName name="BBB" localSheetId="80">#REF!</definedName>
    <definedName name="BBB" localSheetId="11">#REF!</definedName>
    <definedName name="BBB" localSheetId="83">#REF!</definedName>
    <definedName name="BBB" localSheetId="84">#REF!</definedName>
    <definedName name="BBB" localSheetId="13">#REF!</definedName>
    <definedName name="BBB" localSheetId="14">#REF!</definedName>
    <definedName name="BBB" localSheetId="15">#REF!</definedName>
    <definedName name="BBB">#REF!</definedName>
    <definedName name="bbbb" localSheetId="26" hidden="1">{"Minpmon",#N/A,FALSE,"Monthinput"}</definedName>
    <definedName name="bbbb" localSheetId="54" hidden="1">{"Minpmon",#N/A,FALSE,"Monthinput"}</definedName>
    <definedName name="bbbb" localSheetId="56" hidden="1">{"Minpmon",#N/A,FALSE,"Monthinput"}</definedName>
    <definedName name="bbbb" localSheetId="63" hidden="1">{"Minpmon",#N/A,FALSE,"Monthinput"}</definedName>
    <definedName name="bbbb" localSheetId="81" hidden="1">{"Minpmon",#N/A,FALSE,"Monthinput"}</definedName>
    <definedName name="bbbb" localSheetId="9" hidden="1">{"Minpmon",#N/A,FALSE,"Monthinput"}</definedName>
    <definedName name="bbbb" localSheetId="12" hidden="1">{"Minpmon",#N/A,FALSE,"Monthinput"}</definedName>
    <definedName name="bbbb" localSheetId="16" hidden="1">{"Minpmon",#N/A,FALSE,"Monthinput"}</definedName>
    <definedName name="bbbb" localSheetId="18" hidden="1">{"Minpmon",#N/A,FALSE,"Monthinput"}</definedName>
    <definedName name="bbbb" localSheetId="21" hidden="1">{"Minpmon",#N/A,FALSE,"Monthinput"}</definedName>
    <definedName name="bbbb" localSheetId="53" hidden="1">{"Minpmon",#N/A,FALSE,"Monthinput"}</definedName>
    <definedName name="bbbb" localSheetId="17" hidden="1">{"Minpmon",#N/A,FALSE,"Monthinput"}</definedName>
    <definedName name="bbbb" localSheetId="19" hidden="1">{"Minpmon",#N/A,FALSE,"Monthinput"}</definedName>
    <definedName name="bbbb" localSheetId="20" hidden="1">{"Minpmon",#N/A,FALSE,"Monthinput"}</definedName>
    <definedName name="bbbb" localSheetId="22" hidden="1">{"Minpmon",#N/A,FALSE,"Monthinput"}</definedName>
    <definedName name="bbbb" localSheetId="23" hidden="1">{"Minpmon",#N/A,FALSE,"Monthinput"}</definedName>
    <definedName name="bbbb" localSheetId="24" hidden="1">{"Minpmon",#N/A,FALSE,"Monthinput"}</definedName>
    <definedName name="bbbb" localSheetId="25" hidden="1">{"Minpmon",#N/A,FALSE,"Monthinput"}</definedName>
    <definedName name="bbbb" localSheetId="27" hidden="1">{"Minpmon",#N/A,FALSE,"Monthinput"}</definedName>
    <definedName name="bbbb" localSheetId="29" hidden="1">{"Minpmon",#N/A,FALSE,"Monthinput"}</definedName>
    <definedName name="bbbb" localSheetId="1" hidden="1">{"Minpmon",#N/A,FALSE,"Monthinput"}</definedName>
    <definedName name="bbbb" localSheetId="30" hidden="1">{"Minpmon",#N/A,FALSE,"Monthinput"}</definedName>
    <definedName name="bbbb" localSheetId="31" hidden="1">{"Minpmon",#N/A,FALSE,"Monthinput"}</definedName>
    <definedName name="bbbb" localSheetId="2" hidden="1">{"Minpmon",#N/A,FALSE,"Monthinput"}</definedName>
    <definedName name="bbbb" localSheetId="50" hidden="1">{"Minpmon",#N/A,FALSE,"Monthinput"}</definedName>
    <definedName name="bbbb" localSheetId="55" hidden="1">{"Minpmon",#N/A,FALSE,"Monthinput"}</definedName>
    <definedName name="bbbb" localSheetId="57" hidden="1">{"Minpmon",#N/A,FALSE,"Monthinput"}</definedName>
    <definedName name="bbbb" localSheetId="58" hidden="1">{"Minpmon",#N/A,FALSE,"Monthinput"}</definedName>
    <definedName name="bbbb" localSheetId="59" hidden="1">{"Minpmon",#N/A,FALSE,"Monthinput"}</definedName>
    <definedName name="bbbb" localSheetId="4" hidden="1">{"Minpmon",#N/A,FALSE,"Monthinput"}</definedName>
    <definedName name="bbbb" localSheetId="64" hidden="1">{"Minpmon",#N/A,FALSE,"Monthinput"}</definedName>
    <definedName name="bbbb" localSheetId="65" hidden="1">{"Minpmon",#N/A,FALSE,"Monthinput"}</definedName>
    <definedName name="bbbb" localSheetId="66" hidden="1">{"Minpmon",#N/A,FALSE,"Monthinput"}</definedName>
    <definedName name="bbbb" localSheetId="67" hidden="1">{"Minpmon",#N/A,FALSE,"Monthinput"}</definedName>
    <definedName name="bbbb" localSheetId="68" hidden="1">{"Minpmon",#N/A,FALSE,"Monthinput"}</definedName>
    <definedName name="bbbb" localSheetId="69" hidden="1">{"Minpmon",#N/A,FALSE,"Monthinput"}</definedName>
    <definedName name="bbbb" localSheetId="70" hidden="1">{"Minpmon",#N/A,FALSE,"Monthinput"}</definedName>
    <definedName name="bbbb" localSheetId="10" hidden="1">{"Minpmon",#N/A,FALSE,"Monthinput"}</definedName>
    <definedName name="bbbb" localSheetId="71" hidden="1">{"Minpmon",#N/A,FALSE,"Monthinput"}</definedName>
    <definedName name="bbbb" localSheetId="72" hidden="1">{"Minpmon",#N/A,FALSE,"Monthinput"}</definedName>
    <definedName name="bbbb" localSheetId="75" hidden="1">{"Minpmon",#N/A,FALSE,"Monthinput"}</definedName>
    <definedName name="bbbb" localSheetId="76" hidden="1">{"Minpmon",#N/A,FALSE,"Monthinput"}</definedName>
    <definedName name="bbbb" localSheetId="77" hidden="1">{"Minpmon",#N/A,FALSE,"Monthinput"}</definedName>
    <definedName name="bbbb" localSheetId="78" hidden="1">{"Minpmon",#N/A,FALSE,"Monthinput"}</definedName>
    <definedName name="bbbb" localSheetId="79" hidden="1">{"Minpmon",#N/A,FALSE,"Monthinput"}</definedName>
    <definedName name="bbbb" localSheetId="80" hidden="1">{"Minpmon",#N/A,FALSE,"Monthinput"}</definedName>
    <definedName name="bbbb" localSheetId="11" hidden="1">{"Minpmon",#N/A,FALSE,"Monthinput"}</definedName>
    <definedName name="bbbb" localSheetId="83" hidden="1">{"Minpmon",#N/A,FALSE,"Monthinput"}</definedName>
    <definedName name="bbbb" localSheetId="84" hidden="1">{"Minpmon",#N/A,FALSE,"Monthinput"}</definedName>
    <definedName name="bbbb" localSheetId="13" hidden="1">{"Minpmon",#N/A,FALSE,"Monthinput"}</definedName>
    <definedName name="bbbb" localSheetId="14" hidden="1">{"Minpmon",#N/A,FALSE,"Monthinput"}</definedName>
    <definedName name="bbbb" localSheetId="15" hidden="1">{"Minpmon",#N/A,FALSE,"Monthinput"}</definedName>
    <definedName name="bbbb" localSheetId="73" hidden="1">{"Minpmon",#N/A,FALSE,"Monthinput"}</definedName>
    <definedName name="bbbb" localSheetId="74" hidden="1">{"Minpmon",#N/A,FALSE,"Monthinput"}</definedName>
    <definedName name="bbbb" hidden="1">{"Minpmon",#N/A,FALSE,"Monthinput"}</definedName>
    <definedName name="bbbbbbbbbbbbb" localSheetId="26" hidden="1">{"Tab1",#N/A,FALSE,"P";"Tab2",#N/A,FALSE,"P"}</definedName>
    <definedName name="bbbbbbbbbbbbb" localSheetId="54" hidden="1">{"Tab1",#N/A,FALSE,"P";"Tab2",#N/A,FALSE,"P"}</definedName>
    <definedName name="bbbbbbbbbbbbb" localSheetId="56" hidden="1">{"Tab1",#N/A,FALSE,"P";"Tab2",#N/A,FALSE,"P"}</definedName>
    <definedName name="bbbbbbbbbbbbb" localSheetId="63" hidden="1">{"Tab1",#N/A,FALSE,"P";"Tab2",#N/A,FALSE,"P"}</definedName>
    <definedName name="bbbbbbbbbbbbb" localSheetId="81" hidden="1">{"Tab1",#N/A,FALSE,"P";"Tab2",#N/A,FALSE,"P"}</definedName>
    <definedName name="bbbbbbbbbbbbb" localSheetId="9" hidden="1">{"Tab1",#N/A,FALSE,"P";"Tab2",#N/A,FALSE,"P"}</definedName>
    <definedName name="bbbbbbbbbbbbb" localSheetId="12" hidden="1">{"Tab1",#N/A,FALSE,"P";"Tab2",#N/A,FALSE,"P"}</definedName>
    <definedName name="bbbbbbbbbbbbb" localSheetId="16" hidden="1">{"Tab1",#N/A,FALSE,"P";"Tab2",#N/A,FALSE,"P"}</definedName>
    <definedName name="bbbbbbbbbbbbb" localSheetId="18" hidden="1">{"Tab1",#N/A,FALSE,"P";"Tab2",#N/A,FALSE,"P"}</definedName>
    <definedName name="bbbbbbbbbbbbb" localSheetId="21" hidden="1">{"Tab1",#N/A,FALSE,"P";"Tab2",#N/A,FALSE,"P"}</definedName>
    <definedName name="bbbbbbbbbbbbb" localSheetId="53" hidden="1">{"Tab1",#N/A,FALSE,"P";"Tab2",#N/A,FALSE,"P"}</definedName>
    <definedName name="bbbbbbbbbbbbb" localSheetId="17" hidden="1">{"Tab1",#N/A,FALSE,"P";"Tab2",#N/A,FALSE,"P"}</definedName>
    <definedName name="bbbbbbbbbbbbb" localSheetId="19" hidden="1">{"Tab1",#N/A,FALSE,"P";"Tab2",#N/A,FALSE,"P"}</definedName>
    <definedName name="bbbbbbbbbbbbb" localSheetId="20" hidden="1">{"Tab1",#N/A,FALSE,"P";"Tab2",#N/A,FALSE,"P"}</definedName>
    <definedName name="bbbbbbbbbbbbb" localSheetId="22" hidden="1">{"Tab1",#N/A,FALSE,"P";"Tab2",#N/A,FALSE,"P"}</definedName>
    <definedName name="bbbbbbbbbbbbb" localSheetId="23" hidden="1">{"Tab1",#N/A,FALSE,"P";"Tab2",#N/A,FALSE,"P"}</definedName>
    <definedName name="bbbbbbbbbbbbb" localSheetId="24" hidden="1">{"Tab1",#N/A,FALSE,"P";"Tab2",#N/A,FALSE,"P"}</definedName>
    <definedName name="bbbbbbbbbbbbb" localSheetId="25" hidden="1">{"Tab1",#N/A,FALSE,"P";"Tab2",#N/A,FALSE,"P"}</definedName>
    <definedName name="bbbbbbbbbbbbb" localSheetId="27" hidden="1">{"Tab1",#N/A,FALSE,"P";"Tab2",#N/A,FALSE,"P"}</definedName>
    <definedName name="bbbbbbbbbbbbb" localSheetId="29" hidden="1">{"Tab1",#N/A,FALSE,"P";"Tab2",#N/A,FALSE,"P"}</definedName>
    <definedName name="bbbbbbbbbbbbb" localSheetId="1" hidden="1">{"Tab1",#N/A,FALSE,"P";"Tab2",#N/A,FALSE,"P"}</definedName>
    <definedName name="bbbbbbbbbbbbb" localSheetId="30" hidden="1">{"Tab1",#N/A,FALSE,"P";"Tab2",#N/A,FALSE,"P"}</definedName>
    <definedName name="bbbbbbbbbbbbb" localSheetId="31" hidden="1">{"Tab1",#N/A,FALSE,"P";"Tab2",#N/A,FALSE,"P"}</definedName>
    <definedName name="bbbbbbbbbbbbb" localSheetId="2" hidden="1">{"Tab1",#N/A,FALSE,"P";"Tab2",#N/A,FALSE,"P"}</definedName>
    <definedName name="bbbbbbbbbbbbb" localSheetId="50" hidden="1">{"Tab1",#N/A,FALSE,"P";"Tab2",#N/A,FALSE,"P"}</definedName>
    <definedName name="bbbbbbbbbbbbb" localSheetId="55" hidden="1">{"Tab1",#N/A,FALSE,"P";"Tab2",#N/A,FALSE,"P"}</definedName>
    <definedName name="bbbbbbbbbbbbb" localSheetId="57" hidden="1">{"Tab1",#N/A,FALSE,"P";"Tab2",#N/A,FALSE,"P"}</definedName>
    <definedName name="bbbbbbbbbbbbb" localSheetId="58" hidden="1">{"Tab1",#N/A,FALSE,"P";"Tab2",#N/A,FALSE,"P"}</definedName>
    <definedName name="bbbbbbbbbbbbb" localSheetId="59" hidden="1">{"Tab1",#N/A,FALSE,"P";"Tab2",#N/A,FALSE,"P"}</definedName>
    <definedName name="bbbbbbbbbbbbb" localSheetId="4" hidden="1">{"Tab1",#N/A,FALSE,"P";"Tab2",#N/A,FALSE,"P"}</definedName>
    <definedName name="bbbbbbbbbbbbb" localSheetId="64" hidden="1">{"Tab1",#N/A,FALSE,"P";"Tab2",#N/A,FALSE,"P"}</definedName>
    <definedName name="bbbbbbbbbbbbb" localSheetId="65" hidden="1">{"Tab1",#N/A,FALSE,"P";"Tab2",#N/A,FALSE,"P"}</definedName>
    <definedName name="bbbbbbbbbbbbb" localSheetId="66" hidden="1">{"Tab1",#N/A,FALSE,"P";"Tab2",#N/A,FALSE,"P"}</definedName>
    <definedName name="bbbbbbbbbbbbb" localSheetId="67" hidden="1">{"Tab1",#N/A,FALSE,"P";"Tab2",#N/A,FALSE,"P"}</definedName>
    <definedName name="bbbbbbbbbbbbb" localSheetId="68" hidden="1">{"Tab1",#N/A,FALSE,"P";"Tab2",#N/A,FALSE,"P"}</definedName>
    <definedName name="bbbbbbbbbbbbb" localSheetId="69" hidden="1">{"Tab1",#N/A,FALSE,"P";"Tab2",#N/A,FALSE,"P"}</definedName>
    <definedName name="bbbbbbbbbbbbb" localSheetId="70" hidden="1">{"Tab1",#N/A,FALSE,"P";"Tab2",#N/A,FALSE,"P"}</definedName>
    <definedName name="bbbbbbbbbbbbb" localSheetId="10" hidden="1">{"Tab1",#N/A,FALSE,"P";"Tab2",#N/A,FALSE,"P"}</definedName>
    <definedName name="bbbbbbbbbbbbb" localSheetId="71" hidden="1">{"Tab1",#N/A,FALSE,"P";"Tab2",#N/A,FALSE,"P"}</definedName>
    <definedName name="bbbbbbbbbbbbb" localSheetId="72" hidden="1">{"Tab1",#N/A,FALSE,"P";"Tab2",#N/A,FALSE,"P"}</definedName>
    <definedName name="bbbbbbbbbbbbb" localSheetId="75" hidden="1">{"Tab1",#N/A,FALSE,"P";"Tab2",#N/A,FALSE,"P"}</definedName>
    <definedName name="bbbbbbbbbbbbb" localSheetId="76" hidden="1">{"Tab1",#N/A,FALSE,"P";"Tab2",#N/A,FALSE,"P"}</definedName>
    <definedName name="bbbbbbbbbbbbb" localSheetId="77" hidden="1">{"Tab1",#N/A,FALSE,"P";"Tab2",#N/A,FALSE,"P"}</definedName>
    <definedName name="bbbbbbbbbbbbb" localSheetId="78" hidden="1">{"Tab1",#N/A,FALSE,"P";"Tab2",#N/A,FALSE,"P"}</definedName>
    <definedName name="bbbbbbbbbbbbb" localSheetId="79" hidden="1">{"Tab1",#N/A,FALSE,"P";"Tab2",#N/A,FALSE,"P"}</definedName>
    <definedName name="bbbbbbbbbbbbb" localSheetId="80" hidden="1">{"Tab1",#N/A,FALSE,"P";"Tab2",#N/A,FALSE,"P"}</definedName>
    <definedName name="bbbbbbbbbbbbb" localSheetId="11" hidden="1">{"Tab1",#N/A,FALSE,"P";"Tab2",#N/A,FALSE,"P"}</definedName>
    <definedName name="bbbbbbbbbbbbb" localSheetId="83" hidden="1">{"Tab1",#N/A,FALSE,"P";"Tab2",#N/A,FALSE,"P"}</definedName>
    <definedName name="bbbbbbbbbbbbb" localSheetId="84" hidden="1">{"Tab1",#N/A,FALSE,"P";"Tab2",#N/A,FALSE,"P"}</definedName>
    <definedName name="bbbbbbbbbbbbb" localSheetId="13" hidden="1">{"Tab1",#N/A,FALSE,"P";"Tab2",#N/A,FALSE,"P"}</definedName>
    <definedName name="bbbbbbbbbbbbb" localSheetId="14" hidden="1">{"Tab1",#N/A,FALSE,"P";"Tab2",#N/A,FALSE,"P"}</definedName>
    <definedName name="bbbbbbbbbbbbb" localSheetId="15" hidden="1">{"Tab1",#N/A,FALSE,"P";"Tab2",#N/A,FALSE,"P"}</definedName>
    <definedName name="bbbbbbbbbbbbb" localSheetId="73" hidden="1">{"Tab1",#N/A,FALSE,"P";"Tab2",#N/A,FALSE,"P"}</definedName>
    <definedName name="bbbbbbbbbbbbb" localSheetId="74" hidden="1">{"Tab1",#N/A,FALSE,"P";"Tab2",#N/A,FALSE,"P"}</definedName>
    <definedName name="bbbbbbbbbbbbb" hidden="1">{"Tab1",#N/A,FALSE,"P";"Tab2",#N/A,FALSE,"P"}</definedName>
    <definedName name="BC" localSheetId="26">#REF!</definedName>
    <definedName name="BC" localSheetId="54">#REF!</definedName>
    <definedName name="BC" localSheetId="56">#REF!</definedName>
    <definedName name="BC" localSheetId="63">#REF!</definedName>
    <definedName name="BC" localSheetId="81">#REF!</definedName>
    <definedName name="BC" localSheetId="9">#REF!</definedName>
    <definedName name="BC" localSheetId="12">#REF!</definedName>
    <definedName name="BC" localSheetId="16">#REF!</definedName>
    <definedName name="BC" localSheetId="18">#REF!</definedName>
    <definedName name="BC" localSheetId="21">#REF!</definedName>
    <definedName name="BC" localSheetId="53">#REF!</definedName>
    <definedName name="BC" localSheetId="17">#REF!</definedName>
    <definedName name="BC" localSheetId="19">#REF!</definedName>
    <definedName name="BC" localSheetId="20">#REF!</definedName>
    <definedName name="BC" localSheetId="22">#REF!</definedName>
    <definedName name="BC" localSheetId="27">#REF!</definedName>
    <definedName name="BC" localSheetId="29">#REF!</definedName>
    <definedName name="BC" localSheetId="1">#REF!</definedName>
    <definedName name="BC" localSheetId="30">#REF!</definedName>
    <definedName name="bc" localSheetId="35" hidden="1">'[7]Crédito SPNF (fiscal)'!#REF!</definedName>
    <definedName name="bc" localSheetId="36" hidden="1">'[7]Crédito SPNF (fiscal)'!#REF!</definedName>
    <definedName name="bc" localSheetId="37" hidden="1">'[7]Crédito SPNF (fiscal)'!#REF!</definedName>
    <definedName name="bc" localSheetId="38" hidden="1">'[7]Crédito SPNF (fiscal)'!#REF!</definedName>
    <definedName name="bc" localSheetId="39" hidden="1">'[7]Crédito SPNF (fiscal)'!#REF!</definedName>
    <definedName name="bc" localSheetId="40" hidden="1">'[7]Crédito SPNF (fiscal)'!#REF!</definedName>
    <definedName name="bc" localSheetId="41" hidden="1">'[7]Crédito SPNF (fiscal)'!#REF!</definedName>
    <definedName name="BC" localSheetId="2">#REF!</definedName>
    <definedName name="bc" localSheetId="42" hidden="1">'[7]Crédito SPNF (fiscal)'!#REF!</definedName>
    <definedName name="bc" localSheetId="43" hidden="1">'[7]Crédito SPNF (fiscal)'!#REF!</definedName>
    <definedName name="bc" localSheetId="44" hidden="1">'[7]Crédito SPNF (fiscal)'!#REF!</definedName>
    <definedName name="bc" localSheetId="45" hidden="1">'[7]Crédito SPNF (fiscal)'!#REF!</definedName>
    <definedName name="BC" localSheetId="55">#REF!</definedName>
    <definedName name="BC" localSheetId="57">#REF!</definedName>
    <definedName name="BC" localSheetId="58">#REF!</definedName>
    <definedName name="BC" localSheetId="4">#REF!</definedName>
    <definedName name="BC" localSheetId="65">#REF!</definedName>
    <definedName name="BC" localSheetId="67">#REF!</definedName>
    <definedName name="BC" localSheetId="68">#REF!</definedName>
    <definedName name="BC" localSheetId="69">#REF!</definedName>
    <definedName name="BC" localSheetId="70">#REF!</definedName>
    <definedName name="BC" localSheetId="10">#REF!</definedName>
    <definedName name="BC" localSheetId="71">#REF!</definedName>
    <definedName name="BC" localSheetId="75">#REF!</definedName>
    <definedName name="BC" localSheetId="77">#REF!</definedName>
    <definedName name="BC" localSheetId="78">#REF!</definedName>
    <definedName name="BC" localSheetId="79">#REF!</definedName>
    <definedName name="BC" localSheetId="80">#REF!</definedName>
    <definedName name="BC" localSheetId="11">#REF!</definedName>
    <definedName name="BC" localSheetId="83">#REF!</definedName>
    <definedName name="BC" localSheetId="84">#REF!</definedName>
    <definedName name="BC" localSheetId="13">#REF!</definedName>
    <definedName name="BC" localSheetId="14">#REF!</definedName>
    <definedName name="BC" localSheetId="15">#REF!</definedName>
    <definedName name="BC">#REF!</definedName>
    <definedName name="BCA">#N/A</definedName>
    <definedName name="BCA_GDP">#N/A</definedName>
    <definedName name="BCA_NGDP" localSheetId="54">#REF!</definedName>
    <definedName name="BCA_NGDP" localSheetId="56">#REF!</definedName>
    <definedName name="BCA_NGDP" localSheetId="63">#REF!</definedName>
    <definedName name="BCA_NGDP" localSheetId="81">#REF!</definedName>
    <definedName name="BCA_NGDP" localSheetId="9">#REF!</definedName>
    <definedName name="BCA_NGDP" localSheetId="12">#REF!</definedName>
    <definedName name="BCA_NGDP" localSheetId="16">#REF!</definedName>
    <definedName name="BCA_NGDP" localSheetId="18">#REF!</definedName>
    <definedName name="BCA_NGDP" localSheetId="21">#REF!</definedName>
    <definedName name="BCA_NGDP" localSheetId="53">#REF!</definedName>
    <definedName name="BCA_NGDP" localSheetId="17">#REF!</definedName>
    <definedName name="BCA_NGDP" localSheetId="19">#REF!</definedName>
    <definedName name="BCA_NGDP" localSheetId="20">#REF!</definedName>
    <definedName name="BCA_NGDP" localSheetId="22">#REF!</definedName>
    <definedName name="BCA_NGDP" localSheetId="29">#REF!</definedName>
    <definedName name="BCA_NGDP" localSheetId="1">#REF!</definedName>
    <definedName name="BCA_NGDP" localSheetId="30">#REF!</definedName>
    <definedName name="BCA_NGDP" localSheetId="39">#REF!</definedName>
    <definedName name="BCA_NGDP" localSheetId="2">#REF!</definedName>
    <definedName name="BCA_NGDP" localSheetId="44">#REF!</definedName>
    <definedName name="BCA_NGDP" localSheetId="45">#REF!</definedName>
    <definedName name="BCA_NGDP" localSheetId="55">#REF!</definedName>
    <definedName name="BCA_NGDP" localSheetId="57">#REF!</definedName>
    <definedName name="BCA_NGDP" localSheetId="58">#REF!</definedName>
    <definedName name="BCA_NGDP" localSheetId="4">#REF!</definedName>
    <definedName name="BCA_NGDP" localSheetId="65">#REF!</definedName>
    <definedName name="BCA_NGDP" localSheetId="67">#REF!</definedName>
    <definedName name="BCA_NGDP" localSheetId="68">#REF!</definedName>
    <definedName name="BCA_NGDP" localSheetId="69">#REF!</definedName>
    <definedName name="BCA_NGDP" localSheetId="70">#REF!</definedName>
    <definedName name="BCA_NGDP" localSheetId="10">#REF!</definedName>
    <definedName name="BCA_NGDP" localSheetId="75">#REF!</definedName>
    <definedName name="BCA_NGDP" localSheetId="77">#REF!</definedName>
    <definedName name="BCA_NGDP" localSheetId="78">#REF!</definedName>
    <definedName name="BCA_NGDP" localSheetId="79">#REF!</definedName>
    <definedName name="BCA_NGDP" localSheetId="80">#REF!</definedName>
    <definedName name="BCA_NGDP" localSheetId="11">#REF!</definedName>
    <definedName name="BCA_NGDP" localSheetId="83">#REF!</definedName>
    <definedName name="BCA_NGDP" localSheetId="84">#REF!</definedName>
    <definedName name="BCA_NGDP" localSheetId="13">#REF!</definedName>
    <definedName name="BCA_NGDP" localSheetId="14">#REF!</definedName>
    <definedName name="BCA_NGDP" localSheetId="15">#REF!</definedName>
    <definedName name="BCA_NGDP">#REF!</definedName>
    <definedName name="BCH" localSheetId="21">#REF!</definedName>
    <definedName name="BCH" localSheetId="20">#REF!</definedName>
    <definedName name="BCH" localSheetId="22">#REF!</definedName>
    <definedName name="BCH" localSheetId="39">#REF!</definedName>
    <definedName name="BCH" localSheetId="2">#REF!</definedName>
    <definedName name="BCH" localSheetId="44">#REF!</definedName>
    <definedName name="BCH" localSheetId="45">#REF!</definedName>
    <definedName name="BCH" localSheetId="4">#REF!</definedName>
    <definedName name="BCH" localSheetId="65">#REF!</definedName>
    <definedName name="BCH" localSheetId="67">#REF!</definedName>
    <definedName name="BCH" localSheetId="68">#REF!</definedName>
    <definedName name="BCH" localSheetId="69">#REF!</definedName>
    <definedName name="BCH" localSheetId="70">#REF!</definedName>
    <definedName name="BCH" localSheetId="75">#REF!</definedName>
    <definedName name="BCH" localSheetId="77">#REF!</definedName>
    <definedName name="BCH" localSheetId="78">#REF!</definedName>
    <definedName name="BCH" localSheetId="79">#REF!</definedName>
    <definedName name="BCH" localSheetId="84">#REF!</definedName>
    <definedName name="BCH">#REF!</definedName>
    <definedName name="BCH_10G" localSheetId="21">#REF!</definedName>
    <definedName name="BCH_10G" localSheetId="20">#REF!</definedName>
    <definedName name="BCH_10G" localSheetId="22">#REF!</definedName>
    <definedName name="BCH_10G" localSheetId="39">#REF!</definedName>
    <definedName name="BCH_10G" localSheetId="2">#REF!</definedName>
    <definedName name="BCH_10G" localSheetId="44">#REF!</definedName>
    <definedName name="BCH_10G" localSheetId="45">#REF!</definedName>
    <definedName name="BCH_10G" localSheetId="4">#REF!</definedName>
    <definedName name="BCH_10G" localSheetId="67">#REF!</definedName>
    <definedName name="BCH_10G" localSheetId="68">#REF!</definedName>
    <definedName name="BCH_10G" localSheetId="69">#REF!</definedName>
    <definedName name="BCH_10G" localSheetId="70">#REF!</definedName>
    <definedName name="BCH_10G" localSheetId="75">#REF!</definedName>
    <definedName name="BCH_10G" localSheetId="77">#REF!</definedName>
    <definedName name="BCH_10G" localSheetId="78">#REF!</definedName>
    <definedName name="BCH_10G" localSheetId="79">#REF!</definedName>
    <definedName name="BCH_10G" localSheetId="84">#REF!</definedName>
    <definedName name="BCH_10G">#REF!</definedName>
    <definedName name="BCH_10R" localSheetId="22">#REF!</definedName>
    <definedName name="BCH_10R" localSheetId="39">#REF!</definedName>
    <definedName name="BCH_10R" localSheetId="2">#REF!</definedName>
    <definedName name="BCH_10R" localSheetId="44">#REF!</definedName>
    <definedName name="BCH_10R" localSheetId="45">#REF!</definedName>
    <definedName name="BCH_10R" localSheetId="4">#REF!</definedName>
    <definedName name="BCH_10R" localSheetId="77">#REF!</definedName>
    <definedName name="BCH_10R" localSheetId="78">#REF!</definedName>
    <definedName name="BCH_10R" localSheetId="79">#REF!</definedName>
    <definedName name="BCH_10R">#REF!</definedName>
    <definedName name="Bcos_Com_20G" localSheetId="22">#REF!</definedName>
    <definedName name="Bcos_Com_20G" localSheetId="39">#REF!</definedName>
    <definedName name="Bcos_Com_20G" localSheetId="2">#REF!</definedName>
    <definedName name="Bcos_Com_20G" localSheetId="44">#REF!</definedName>
    <definedName name="Bcos_Com_20G" localSheetId="45">#REF!</definedName>
    <definedName name="Bcos_Com_20G" localSheetId="4">#REF!</definedName>
    <definedName name="Bcos_Com_20G" localSheetId="77">#REF!</definedName>
    <definedName name="Bcos_Com_20G" localSheetId="78">#REF!</definedName>
    <definedName name="Bcos_Com_20G" localSheetId="79">#REF!</definedName>
    <definedName name="Bcos_Com_20G">#REF!</definedName>
    <definedName name="Bcos_Com20R" localSheetId="22">#REF!</definedName>
    <definedName name="Bcos_Com20R" localSheetId="39">#REF!</definedName>
    <definedName name="Bcos_Com20R" localSheetId="2">#REF!</definedName>
    <definedName name="Bcos_Com20R" localSheetId="44">#REF!</definedName>
    <definedName name="Bcos_Com20R" localSheetId="45">#REF!</definedName>
    <definedName name="Bcos_Com20R" localSheetId="4">#REF!</definedName>
    <definedName name="Bcos_Com20R" localSheetId="77">#REF!</definedName>
    <definedName name="Bcos_Com20R" localSheetId="78">#REF!</definedName>
    <definedName name="Bcos_Com20R" localSheetId="79">#REF!</definedName>
    <definedName name="Bcos_Com20R">#REF!</definedName>
    <definedName name="BCRD15" localSheetId="27" hidden="1">'[7]Crédito SPNF (fiscal)'!#REF!</definedName>
    <definedName name="BCRD15" localSheetId="39" hidden="1">'[7]Crédito SPNF (fiscal)'!#REF!</definedName>
    <definedName name="BCRD15" localSheetId="44" hidden="1">'[7]Crédito SPNF (fiscal)'!#REF!</definedName>
    <definedName name="BCRD15" localSheetId="45" hidden="1">'[7]Crédito SPNF (fiscal)'!#REF!</definedName>
    <definedName name="BCRD15" localSheetId="50" hidden="1">'[7]Crédito SPNF (fiscal)'!#REF!</definedName>
    <definedName name="BCRD15" localSheetId="59" hidden="1">'[7]Crédito SPNF (fiscal)'!#REF!</definedName>
    <definedName name="BCRD15" localSheetId="66" hidden="1">'[7]Crédito SPNF (fiscal)'!#REF!</definedName>
    <definedName name="BCRD15" localSheetId="71" hidden="1">'[7]Crédito SPNF (fiscal)'!#REF!</definedName>
    <definedName name="BCRD15" hidden="1">'[7]Crédito SPNF (fiscal)'!#REF!</definedName>
    <definedName name="BE">#N/A</definedName>
    <definedName name="BEA" localSheetId="54">#REF!</definedName>
    <definedName name="BEA" localSheetId="56">#REF!</definedName>
    <definedName name="BEA" localSheetId="63">#REF!</definedName>
    <definedName name="BEA" localSheetId="81">#REF!</definedName>
    <definedName name="BEA" localSheetId="9">#REF!</definedName>
    <definedName name="BEA" localSheetId="12">#REF!</definedName>
    <definedName name="BEA" localSheetId="16">#REF!</definedName>
    <definedName name="BEA" localSheetId="18">#REF!</definedName>
    <definedName name="BEA" localSheetId="21">#REF!</definedName>
    <definedName name="BEA" localSheetId="53">#REF!</definedName>
    <definedName name="BEA" localSheetId="17">#REF!</definedName>
    <definedName name="BEA" localSheetId="19">#REF!</definedName>
    <definedName name="BEA" localSheetId="20">#REF!</definedName>
    <definedName name="BEA" localSheetId="22">#REF!</definedName>
    <definedName name="BEA" localSheetId="29">#REF!</definedName>
    <definedName name="BEA" localSheetId="1">#REF!</definedName>
    <definedName name="BEA" localSheetId="30">#REF!</definedName>
    <definedName name="BEA" localSheetId="39">#REF!</definedName>
    <definedName name="BEA" localSheetId="2">#REF!</definedName>
    <definedName name="BEA" localSheetId="44">#REF!</definedName>
    <definedName name="BEA" localSheetId="45">#REF!</definedName>
    <definedName name="BEA" localSheetId="55">#REF!</definedName>
    <definedName name="BEA" localSheetId="57">#REF!</definedName>
    <definedName name="BEA" localSheetId="58">#REF!</definedName>
    <definedName name="BEA" localSheetId="4">#REF!</definedName>
    <definedName name="BEA" localSheetId="65">#REF!</definedName>
    <definedName name="BEA" localSheetId="67">#REF!</definedName>
    <definedName name="BEA" localSheetId="68">#REF!</definedName>
    <definedName name="BEA" localSheetId="69">#REF!</definedName>
    <definedName name="BEA" localSheetId="70">#REF!</definedName>
    <definedName name="BEA" localSheetId="10">#REF!</definedName>
    <definedName name="BEA" localSheetId="75">#REF!</definedName>
    <definedName name="BEA" localSheetId="77">#REF!</definedName>
    <definedName name="BEA" localSheetId="78">#REF!</definedName>
    <definedName name="BEA" localSheetId="79">#REF!</definedName>
    <definedName name="BEA" localSheetId="80">#REF!</definedName>
    <definedName name="BEA" localSheetId="11">#REF!</definedName>
    <definedName name="BEA" localSheetId="83">#REF!</definedName>
    <definedName name="BEA" localSheetId="84">#REF!</definedName>
    <definedName name="BEA" localSheetId="13">#REF!</definedName>
    <definedName name="BEA" localSheetId="14">#REF!</definedName>
    <definedName name="BEA" localSheetId="15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54">#REF!</definedName>
    <definedName name="BED" localSheetId="56">#REF!</definedName>
    <definedName name="BED" localSheetId="63">#REF!</definedName>
    <definedName name="BED" localSheetId="81">#REF!</definedName>
    <definedName name="BED" localSheetId="9">#REF!</definedName>
    <definedName name="BED" localSheetId="12">#REF!</definedName>
    <definedName name="BED" localSheetId="16">#REF!</definedName>
    <definedName name="BED" localSheetId="18">#REF!</definedName>
    <definedName name="BED" localSheetId="21">#REF!</definedName>
    <definedName name="BED" localSheetId="53">#REF!</definedName>
    <definedName name="BED" localSheetId="17">#REF!</definedName>
    <definedName name="BED" localSheetId="19">#REF!</definedName>
    <definedName name="BED" localSheetId="20">#REF!</definedName>
    <definedName name="BED" localSheetId="22">#REF!</definedName>
    <definedName name="BED" localSheetId="29">#REF!</definedName>
    <definedName name="BED" localSheetId="1">#REF!</definedName>
    <definedName name="BED" localSheetId="30">#REF!</definedName>
    <definedName name="BED" localSheetId="39">#REF!</definedName>
    <definedName name="BED" localSheetId="2">#REF!</definedName>
    <definedName name="BED" localSheetId="44">#REF!</definedName>
    <definedName name="BED" localSheetId="45">#REF!</definedName>
    <definedName name="BED" localSheetId="55">#REF!</definedName>
    <definedName name="BED" localSheetId="57">#REF!</definedName>
    <definedName name="BED" localSheetId="58">#REF!</definedName>
    <definedName name="BED" localSheetId="4">#REF!</definedName>
    <definedName name="BED" localSheetId="65">#REF!</definedName>
    <definedName name="BED" localSheetId="67">#REF!</definedName>
    <definedName name="BED" localSheetId="68">#REF!</definedName>
    <definedName name="BED" localSheetId="69">#REF!</definedName>
    <definedName name="BED" localSheetId="70">#REF!</definedName>
    <definedName name="BED" localSheetId="10">#REF!</definedName>
    <definedName name="BED" localSheetId="75">#REF!</definedName>
    <definedName name="BED" localSheetId="77">#REF!</definedName>
    <definedName name="BED" localSheetId="78">#REF!</definedName>
    <definedName name="BED" localSheetId="79">#REF!</definedName>
    <definedName name="BED" localSheetId="80">#REF!</definedName>
    <definedName name="BED" localSheetId="11">#REF!</definedName>
    <definedName name="BED" localSheetId="83">#REF!</definedName>
    <definedName name="BED" localSheetId="84">#REF!</definedName>
    <definedName name="BED" localSheetId="13">#REF!</definedName>
    <definedName name="BED" localSheetId="14">#REF!</definedName>
    <definedName name="BED" localSheetId="15">#REF!</definedName>
    <definedName name="BED">#REF!</definedName>
    <definedName name="BED_6" localSheetId="56">#REF!</definedName>
    <definedName name="BED_6" localSheetId="21">#REF!</definedName>
    <definedName name="BED_6" localSheetId="20">#REF!</definedName>
    <definedName name="BED_6" localSheetId="22">#REF!</definedName>
    <definedName name="BED_6" localSheetId="29">#REF!</definedName>
    <definedName name="BED_6" localSheetId="1">#REF!</definedName>
    <definedName name="BED_6" localSheetId="30">#REF!</definedName>
    <definedName name="BED_6" localSheetId="39">#REF!</definedName>
    <definedName name="BED_6" localSheetId="2">#REF!</definedName>
    <definedName name="BED_6" localSheetId="44">#REF!</definedName>
    <definedName name="BED_6" localSheetId="45">#REF!</definedName>
    <definedName name="BED_6" localSheetId="55">#REF!</definedName>
    <definedName name="BED_6" localSheetId="57">#REF!</definedName>
    <definedName name="BED_6" localSheetId="58">#REF!</definedName>
    <definedName name="BED_6" localSheetId="4">#REF!</definedName>
    <definedName name="BED_6" localSheetId="65">#REF!</definedName>
    <definedName name="BED_6" localSheetId="67">#REF!</definedName>
    <definedName name="BED_6" localSheetId="68">#REF!</definedName>
    <definedName name="BED_6" localSheetId="69">#REF!</definedName>
    <definedName name="BED_6" localSheetId="70">#REF!</definedName>
    <definedName name="BED_6" localSheetId="75">#REF!</definedName>
    <definedName name="BED_6" localSheetId="77">#REF!</definedName>
    <definedName name="BED_6" localSheetId="78">#REF!</definedName>
    <definedName name="BED_6" localSheetId="79">#REF!</definedName>
    <definedName name="BED_6" localSheetId="83">#REF!</definedName>
    <definedName name="BED_6" localSheetId="84">#REF!</definedName>
    <definedName name="BED_6">#REF!</definedName>
    <definedName name="BEO" localSheetId="56">#REF!</definedName>
    <definedName name="BEO" localSheetId="21">#REF!</definedName>
    <definedName name="BEO" localSheetId="20">#REF!</definedName>
    <definedName name="BEO" localSheetId="22">#REF!</definedName>
    <definedName name="BEO" localSheetId="29">#REF!</definedName>
    <definedName name="BEO" localSheetId="1">#REF!</definedName>
    <definedName name="BEO" localSheetId="30">#REF!</definedName>
    <definedName name="BEO" localSheetId="39">#REF!</definedName>
    <definedName name="BEO" localSheetId="2">#REF!</definedName>
    <definedName name="BEO" localSheetId="44">#REF!</definedName>
    <definedName name="BEO" localSheetId="45">#REF!</definedName>
    <definedName name="BEO" localSheetId="55">#REF!</definedName>
    <definedName name="BEO" localSheetId="57">#REF!</definedName>
    <definedName name="BEO" localSheetId="58">#REF!</definedName>
    <definedName name="BEO" localSheetId="4">#REF!</definedName>
    <definedName name="BEO" localSheetId="65">#REF!</definedName>
    <definedName name="BEO" localSheetId="67">#REF!</definedName>
    <definedName name="BEO" localSheetId="68">#REF!</definedName>
    <definedName name="BEO" localSheetId="69">#REF!</definedName>
    <definedName name="BEO" localSheetId="70">#REF!</definedName>
    <definedName name="BEO" localSheetId="75">#REF!</definedName>
    <definedName name="BEO" localSheetId="77">#REF!</definedName>
    <definedName name="BEO" localSheetId="78">#REF!</definedName>
    <definedName name="BEO" localSheetId="79">#REF!</definedName>
    <definedName name="BEO" localSheetId="83">#REF!</definedName>
    <definedName name="BEO" localSheetId="84">#REF!</definedName>
    <definedName name="BEO">#REF!</definedName>
    <definedName name="BER" localSheetId="22">#REF!</definedName>
    <definedName name="BER" localSheetId="39">#REF!</definedName>
    <definedName name="BER" localSheetId="2">#REF!</definedName>
    <definedName name="BER" localSheetId="44">#REF!</definedName>
    <definedName name="BER" localSheetId="45">#REF!</definedName>
    <definedName name="BER" localSheetId="4">#REF!</definedName>
    <definedName name="BER" localSheetId="77">#REF!</definedName>
    <definedName name="BER" localSheetId="78">#REF!</definedName>
    <definedName name="BER" localSheetId="79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54">#REF!</definedName>
    <definedName name="BFD" localSheetId="56">#REF!</definedName>
    <definedName name="BFD" localSheetId="63">#REF!</definedName>
    <definedName name="BFD" localSheetId="81">#REF!</definedName>
    <definedName name="BFD" localSheetId="9">#REF!</definedName>
    <definedName name="BFD" localSheetId="12">#REF!</definedName>
    <definedName name="BFD" localSheetId="16">#REF!</definedName>
    <definedName name="BFD" localSheetId="18">#REF!</definedName>
    <definedName name="BFD" localSheetId="21">#REF!</definedName>
    <definedName name="BFD" localSheetId="53">#REF!</definedName>
    <definedName name="BFD" localSheetId="17">#REF!</definedName>
    <definedName name="BFD" localSheetId="19">#REF!</definedName>
    <definedName name="BFD" localSheetId="20">#REF!</definedName>
    <definedName name="BFD" localSheetId="22">#REF!</definedName>
    <definedName name="BFD" localSheetId="29">#REF!</definedName>
    <definedName name="BFD" localSheetId="1">#REF!</definedName>
    <definedName name="BFD" localSheetId="30">#REF!</definedName>
    <definedName name="BFD" localSheetId="39">#REF!</definedName>
    <definedName name="BFD" localSheetId="2">#REF!</definedName>
    <definedName name="BFD" localSheetId="44">#REF!</definedName>
    <definedName name="BFD" localSheetId="45">#REF!</definedName>
    <definedName name="BFD" localSheetId="55">#REF!</definedName>
    <definedName name="BFD" localSheetId="57">#REF!</definedName>
    <definedName name="BFD" localSheetId="58">#REF!</definedName>
    <definedName name="BFD" localSheetId="4">#REF!</definedName>
    <definedName name="BFD" localSheetId="65">#REF!</definedName>
    <definedName name="BFD" localSheetId="67">#REF!</definedName>
    <definedName name="BFD" localSheetId="68">#REF!</definedName>
    <definedName name="BFD" localSheetId="69">#REF!</definedName>
    <definedName name="BFD" localSheetId="70">#REF!</definedName>
    <definedName name="BFD" localSheetId="10">#REF!</definedName>
    <definedName name="BFD" localSheetId="75">#REF!</definedName>
    <definedName name="BFD" localSheetId="77">#REF!</definedName>
    <definedName name="BFD" localSheetId="78">#REF!</definedName>
    <definedName name="BFD" localSheetId="79">#REF!</definedName>
    <definedName name="BFD" localSheetId="80">#REF!</definedName>
    <definedName name="BFD" localSheetId="11">#REF!</definedName>
    <definedName name="BFD" localSheetId="83">#REF!</definedName>
    <definedName name="BFD" localSheetId="84">#REF!</definedName>
    <definedName name="BFD" localSheetId="13">#REF!</definedName>
    <definedName name="BFD" localSheetId="14">#REF!</definedName>
    <definedName name="BFD" localSheetId="15">#REF!</definedName>
    <definedName name="BFD">#REF!</definedName>
    <definedName name="BFDA" localSheetId="56">#REF!</definedName>
    <definedName name="BFDA" localSheetId="21">#REF!</definedName>
    <definedName name="BFDA" localSheetId="20">#REF!</definedName>
    <definedName name="BFDA" localSheetId="22">#REF!</definedName>
    <definedName name="BFDA" localSheetId="29">#REF!</definedName>
    <definedName name="BFDA" localSheetId="1">#REF!</definedName>
    <definedName name="BFDA" localSheetId="30">#REF!</definedName>
    <definedName name="BFDA" localSheetId="39">#REF!</definedName>
    <definedName name="BFDA" localSheetId="2">#REF!</definedName>
    <definedName name="BFDA" localSheetId="44">#REF!</definedName>
    <definedName name="BFDA" localSheetId="45">#REF!</definedName>
    <definedName name="BFDA" localSheetId="55">#REF!</definedName>
    <definedName name="BFDA" localSheetId="57">#REF!</definedName>
    <definedName name="BFDA" localSheetId="58">#REF!</definedName>
    <definedName name="BFDA" localSheetId="4">#REF!</definedName>
    <definedName name="BFDA" localSheetId="65">#REF!</definedName>
    <definedName name="BFDA" localSheetId="67">#REF!</definedName>
    <definedName name="BFDA" localSheetId="68">#REF!</definedName>
    <definedName name="BFDA" localSheetId="69">#REF!</definedName>
    <definedName name="BFDA" localSheetId="70">#REF!</definedName>
    <definedName name="BFDA" localSheetId="75">#REF!</definedName>
    <definedName name="BFDA" localSheetId="77">#REF!</definedName>
    <definedName name="BFDA" localSheetId="78">#REF!</definedName>
    <definedName name="BFDA" localSheetId="79">#REF!</definedName>
    <definedName name="BFDA" localSheetId="83">#REF!</definedName>
    <definedName name="BFDA" localSheetId="84">#REF!</definedName>
    <definedName name="BFDA">#REF!</definedName>
    <definedName name="BFDI" localSheetId="56">#REF!</definedName>
    <definedName name="BFDI" localSheetId="21">#REF!</definedName>
    <definedName name="BFDI" localSheetId="20">#REF!</definedName>
    <definedName name="BFDI" localSheetId="22">#REF!</definedName>
    <definedName name="BFDI" localSheetId="29">#REF!</definedName>
    <definedName name="BFDI" localSheetId="1">#REF!</definedName>
    <definedName name="BFDI" localSheetId="30">#REF!</definedName>
    <definedName name="BFDI" localSheetId="39">#REF!</definedName>
    <definedName name="BFDI" localSheetId="2">#REF!</definedName>
    <definedName name="BFDI" localSheetId="44">#REF!</definedName>
    <definedName name="BFDI" localSheetId="45">#REF!</definedName>
    <definedName name="BFDI" localSheetId="55">#REF!</definedName>
    <definedName name="BFDI" localSheetId="57">#REF!</definedName>
    <definedName name="BFDI" localSheetId="58">#REF!</definedName>
    <definedName name="BFDI" localSheetId="4">#REF!</definedName>
    <definedName name="BFDI" localSheetId="65">#REF!</definedName>
    <definedName name="BFDI" localSheetId="67">#REF!</definedName>
    <definedName name="BFDI" localSheetId="68">#REF!</definedName>
    <definedName name="BFDI" localSheetId="69">#REF!</definedName>
    <definedName name="BFDI" localSheetId="70">#REF!</definedName>
    <definedName name="BFDI" localSheetId="75">#REF!</definedName>
    <definedName name="BFDI" localSheetId="77">#REF!</definedName>
    <definedName name="BFDI" localSheetId="78">#REF!</definedName>
    <definedName name="BFDI" localSheetId="79">#REF!</definedName>
    <definedName name="BFDI" localSheetId="83">#REF!</definedName>
    <definedName name="BFDI" localSheetId="84">#REF!</definedName>
    <definedName name="BFDI">#REF!</definedName>
    <definedName name="BFDIL" localSheetId="22">#REF!</definedName>
    <definedName name="BFDIL" localSheetId="39">#REF!</definedName>
    <definedName name="BFDIL" localSheetId="2">#REF!</definedName>
    <definedName name="BFDIL" localSheetId="44">#REF!</definedName>
    <definedName name="BFDIL" localSheetId="45">#REF!</definedName>
    <definedName name="BFDIL" localSheetId="4">#REF!</definedName>
    <definedName name="BFDIL" localSheetId="77">#REF!</definedName>
    <definedName name="BFDIL" localSheetId="78">#REF!</definedName>
    <definedName name="BFDIL" localSheetId="79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26">[45]!BFLD_DF</definedName>
    <definedName name="BFLD_DF" localSheetId="54">[45]!BFLD_DF</definedName>
    <definedName name="BFLD_DF" localSheetId="63">[45]!BFLD_DF</definedName>
    <definedName name="BFLD_DF" localSheetId="33">[45]!BFLD_DF</definedName>
    <definedName name="BFLD_DF" localSheetId="46">[45]!BFLD_DF</definedName>
    <definedName name="BFLD_DF" localSheetId="47">[45]!BFLD_DF</definedName>
    <definedName name="BFLD_DF" localSheetId="48">[45]!BFLD_DF</definedName>
    <definedName name="BFLD_DF" localSheetId="53">[45]!BFLD_DF</definedName>
    <definedName name="BFLD_DF" localSheetId="31">[45]!BFLD_DF</definedName>
    <definedName name="BFLD_DF" localSheetId="38">[45]!BFLD_DF</definedName>
    <definedName name="BFLD_DF" localSheetId="39">[45]!BFLD_DF</definedName>
    <definedName name="BFLD_DF" localSheetId="42">[45]!BFLD_DF</definedName>
    <definedName name="BFLD_DF" localSheetId="44">[45]!BFLD_DF</definedName>
    <definedName name="BFLD_DF" localSheetId="45">[45]!BFLD_DF</definedName>
    <definedName name="BFLD_DF" localSheetId="64">[45]!BFLD_DF</definedName>
    <definedName name="BFLD_DF" localSheetId="73">[45]!BFLD_DF</definedName>
    <definedName name="BFLD_DF" localSheetId="74">[45]!BFLD_DF</definedName>
    <definedName name="BFLD_DF">[45]!BFLD_DF</definedName>
    <definedName name="BFLD_DF1">#N/A</definedName>
    <definedName name="BFLG">#N/A</definedName>
    <definedName name="BFLG_D">#N/A</definedName>
    <definedName name="BFLG_DF">#N/A</definedName>
    <definedName name="BFO" localSheetId="54">#REF!</definedName>
    <definedName name="BFO" localSheetId="56">#REF!</definedName>
    <definedName name="BFO" localSheetId="63">#REF!</definedName>
    <definedName name="BFO" localSheetId="81">#REF!</definedName>
    <definedName name="BFO" localSheetId="9">#REF!</definedName>
    <definedName name="BFO" localSheetId="12">#REF!</definedName>
    <definedName name="BFO" localSheetId="16">#REF!</definedName>
    <definedName name="BFO" localSheetId="18">#REF!</definedName>
    <definedName name="BFO" localSheetId="53">#REF!</definedName>
    <definedName name="BFO" localSheetId="17">#REF!</definedName>
    <definedName name="BFO" localSheetId="19">#REF!</definedName>
    <definedName name="BFO" localSheetId="22">#REF!</definedName>
    <definedName name="BFO" localSheetId="29">#REF!</definedName>
    <definedName name="BFO" localSheetId="1">#REF!</definedName>
    <definedName name="BFO" localSheetId="30">#REF!</definedName>
    <definedName name="BFO" localSheetId="39">#REF!</definedName>
    <definedName name="BFO" localSheetId="2">#REF!</definedName>
    <definedName name="BFO" localSheetId="44">#REF!</definedName>
    <definedName name="BFO" localSheetId="45">#REF!</definedName>
    <definedName name="BFO" localSheetId="50">#REF!</definedName>
    <definedName name="BFO" localSheetId="55">#REF!</definedName>
    <definedName name="BFO" localSheetId="57">#REF!</definedName>
    <definedName name="BFO" localSheetId="58">#REF!</definedName>
    <definedName name="BFO" localSheetId="59">#REF!</definedName>
    <definedName name="BFO" localSheetId="4">#REF!</definedName>
    <definedName name="BFO" localSheetId="65">#REF!</definedName>
    <definedName name="BFO" localSheetId="67">#REF!</definedName>
    <definedName name="BFO" localSheetId="68">#REF!</definedName>
    <definedName name="BFO" localSheetId="69">#REF!</definedName>
    <definedName name="BFO" localSheetId="70">#REF!</definedName>
    <definedName name="BFO" localSheetId="10">#REF!</definedName>
    <definedName name="BFO" localSheetId="75">#REF!</definedName>
    <definedName name="BFO" localSheetId="77">#REF!</definedName>
    <definedName name="BFO" localSheetId="78">#REF!</definedName>
    <definedName name="BFO" localSheetId="79">#REF!</definedName>
    <definedName name="BFO" localSheetId="80">#REF!</definedName>
    <definedName name="BFO" localSheetId="11">#REF!</definedName>
    <definedName name="BFO" localSheetId="83">#REF!</definedName>
    <definedName name="BFO" localSheetId="84">#REF!</definedName>
    <definedName name="BFO" localSheetId="13">#REF!</definedName>
    <definedName name="BFO" localSheetId="14">#REF!</definedName>
    <definedName name="BFO" localSheetId="15">#REF!</definedName>
    <definedName name="BFO">#REF!</definedName>
    <definedName name="BFOA" localSheetId="56">#REF!</definedName>
    <definedName name="BFOA" localSheetId="21">#REF!</definedName>
    <definedName name="BFOA" localSheetId="20">#REF!</definedName>
    <definedName name="BFOA" localSheetId="22">#REF!</definedName>
    <definedName name="BFOA" localSheetId="29">#REF!</definedName>
    <definedName name="BFOA" localSheetId="1">#REF!</definedName>
    <definedName name="BFOA" localSheetId="30">#REF!</definedName>
    <definedName name="BFOA" localSheetId="39">#REF!</definedName>
    <definedName name="BFOA" localSheetId="2">#REF!</definedName>
    <definedName name="BFOA" localSheetId="44">#REF!</definedName>
    <definedName name="BFOA" localSheetId="45">#REF!</definedName>
    <definedName name="BFOA" localSheetId="55">#REF!</definedName>
    <definedName name="BFOA" localSheetId="57">#REF!</definedName>
    <definedName name="BFOA" localSheetId="58">#REF!</definedName>
    <definedName name="BFOA" localSheetId="4">#REF!</definedName>
    <definedName name="BFOA" localSheetId="65">#REF!</definedName>
    <definedName name="BFOA" localSheetId="67">#REF!</definedName>
    <definedName name="BFOA" localSheetId="68">#REF!</definedName>
    <definedName name="BFOA" localSheetId="69">#REF!</definedName>
    <definedName name="BFOA" localSheetId="70">#REF!</definedName>
    <definedName name="BFOA" localSheetId="75">#REF!</definedName>
    <definedName name="BFOA" localSheetId="77">#REF!</definedName>
    <definedName name="BFOA" localSheetId="78">#REF!</definedName>
    <definedName name="BFOA" localSheetId="79">#REF!</definedName>
    <definedName name="BFOA" localSheetId="83">#REF!</definedName>
    <definedName name="BFOA" localSheetId="84">#REF!</definedName>
    <definedName name="BFOA">#REF!</definedName>
    <definedName name="BFOAG" localSheetId="56">#REF!</definedName>
    <definedName name="BFOAG" localSheetId="21">#REF!</definedName>
    <definedName name="BFOAG" localSheetId="20">#REF!</definedName>
    <definedName name="BFOAG" localSheetId="22">#REF!</definedName>
    <definedName name="BFOAG" localSheetId="29">#REF!</definedName>
    <definedName name="BFOAG" localSheetId="1">#REF!</definedName>
    <definedName name="BFOAG" localSheetId="30">#REF!</definedName>
    <definedName name="BFOAG" localSheetId="39">#REF!</definedName>
    <definedName name="BFOAG" localSheetId="2">#REF!</definedName>
    <definedName name="BFOAG" localSheetId="44">#REF!</definedName>
    <definedName name="BFOAG" localSheetId="45">#REF!</definedName>
    <definedName name="BFOAG" localSheetId="55">#REF!</definedName>
    <definedName name="BFOAG" localSheetId="57">#REF!</definedName>
    <definedName name="BFOAG" localSheetId="58">#REF!</definedName>
    <definedName name="BFOAG" localSheetId="4">#REF!</definedName>
    <definedName name="BFOAG" localSheetId="65">#REF!</definedName>
    <definedName name="BFOAG" localSheetId="67">#REF!</definedName>
    <definedName name="BFOAG" localSheetId="68">#REF!</definedName>
    <definedName name="BFOAG" localSheetId="69">#REF!</definedName>
    <definedName name="BFOAG" localSheetId="70">#REF!</definedName>
    <definedName name="BFOAG" localSheetId="75">#REF!</definedName>
    <definedName name="BFOAG" localSheetId="77">#REF!</definedName>
    <definedName name="BFOAG" localSheetId="78">#REF!</definedName>
    <definedName name="BFOAG" localSheetId="79">#REF!</definedName>
    <definedName name="BFOAG" localSheetId="83">#REF!</definedName>
    <definedName name="BFOAG" localSheetId="84">#REF!</definedName>
    <definedName name="BFOAG">#REF!</definedName>
    <definedName name="BFOL" localSheetId="22">#REF!</definedName>
    <definedName name="BFOL" localSheetId="39">#REF!</definedName>
    <definedName name="BFOL" localSheetId="2">#REF!</definedName>
    <definedName name="BFOL" localSheetId="44">#REF!</definedName>
    <definedName name="BFOL" localSheetId="45">#REF!</definedName>
    <definedName name="BFOL" localSheetId="4">#REF!</definedName>
    <definedName name="BFOL" localSheetId="77">#REF!</definedName>
    <definedName name="BFOL" localSheetId="78">#REF!</definedName>
    <definedName name="BFOL" localSheetId="79">#REF!</definedName>
    <definedName name="BFOL">#REF!</definedName>
    <definedName name="BFOL_B" localSheetId="22">#REF!</definedName>
    <definedName name="BFOL_B" localSheetId="39">#REF!</definedName>
    <definedName name="BFOL_B" localSheetId="2">#REF!</definedName>
    <definedName name="BFOL_B" localSheetId="44">#REF!</definedName>
    <definedName name="BFOL_B" localSheetId="45">#REF!</definedName>
    <definedName name="BFOL_B" localSheetId="4">#REF!</definedName>
    <definedName name="BFOL_B" localSheetId="77">#REF!</definedName>
    <definedName name="BFOL_B" localSheetId="78">#REF!</definedName>
    <definedName name="BFOL_B" localSheetId="79">#REF!</definedName>
    <definedName name="BFOL_B">#REF!</definedName>
    <definedName name="BFOL_G" localSheetId="22">#REF!</definedName>
    <definedName name="BFOL_G" localSheetId="39">#REF!</definedName>
    <definedName name="BFOL_G" localSheetId="2">#REF!</definedName>
    <definedName name="BFOL_G" localSheetId="44">#REF!</definedName>
    <definedName name="BFOL_G" localSheetId="45">#REF!</definedName>
    <definedName name="BFOL_G" localSheetId="4">#REF!</definedName>
    <definedName name="BFOL_G" localSheetId="77">#REF!</definedName>
    <definedName name="BFOL_G" localSheetId="78">#REF!</definedName>
    <definedName name="BFOL_G" localSheetId="79">#REF!</definedName>
    <definedName name="BFOL_G">#REF!</definedName>
    <definedName name="BFOL_L" localSheetId="22">#REF!</definedName>
    <definedName name="BFOL_L" localSheetId="39">#REF!</definedName>
    <definedName name="BFOL_L" localSheetId="2">#REF!</definedName>
    <definedName name="BFOL_L" localSheetId="44">#REF!</definedName>
    <definedName name="BFOL_L" localSheetId="45">#REF!</definedName>
    <definedName name="BFOL_L" localSheetId="4">#REF!</definedName>
    <definedName name="BFOL_L" localSheetId="77">#REF!</definedName>
    <definedName name="BFOL_L" localSheetId="78">#REF!</definedName>
    <definedName name="BFOL_L" localSheetId="79">#REF!</definedName>
    <definedName name="BFOL_L">#REF!</definedName>
    <definedName name="BFOL_O" localSheetId="22">#REF!</definedName>
    <definedName name="BFOL_O" localSheetId="39">#REF!</definedName>
    <definedName name="BFOL_O" localSheetId="2">#REF!</definedName>
    <definedName name="BFOL_O" localSheetId="44">#REF!</definedName>
    <definedName name="BFOL_O" localSheetId="45">#REF!</definedName>
    <definedName name="BFOL_O" localSheetId="4">#REF!</definedName>
    <definedName name="BFOL_O" localSheetId="77">#REF!</definedName>
    <definedName name="BFOL_O" localSheetId="78">#REF!</definedName>
    <definedName name="BFOL_O" localSheetId="79">#REF!</definedName>
    <definedName name="BFOL_O">#REF!</definedName>
    <definedName name="BFOL_S" localSheetId="22">#REF!</definedName>
    <definedName name="BFOL_S" localSheetId="39">#REF!</definedName>
    <definedName name="BFOL_S" localSheetId="2">#REF!</definedName>
    <definedName name="BFOL_S" localSheetId="44">#REF!</definedName>
    <definedName name="BFOL_S" localSheetId="45">#REF!</definedName>
    <definedName name="BFOL_S" localSheetId="4">#REF!</definedName>
    <definedName name="BFOL_S" localSheetId="77">#REF!</definedName>
    <definedName name="BFOL_S" localSheetId="78">#REF!</definedName>
    <definedName name="BFOL_S" localSheetId="79">#REF!</definedName>
    <definedName name="BFOL_S">#REF!</definedName>
    <definedName name="BFOLB" localSheetId="22">#REF!</definedName>
    <definedName name="BFOLB" localSheetId="39">#REF!</definedName>
    <definedName name="BFOLB" localSheetId="2">#REF!</definedName>
    <definedName name="BFOLB" localSheetId="44">#REF!</definedName>
    <definedName name="BFOLB" localSheetId="45">#REF!</definedName>
    <definedName name="BFOLB" localSheetId="4">#REF!</definedName>
    <definedName name="BFOLB" localSheetId="77">#REF!</definedName>
    <definedName name="BFOLB" localSheetId="78">#REF!</definedName>
    <definedName name="BFOLB" localSheetId="79">#REF!</definedName>
    <definedName name="BFOLB">#REF!</definedName>
    <definedName name="BFOLG_L" localSheetId="22">#REF!</definedName>
    <definedName name="BFOLG_L" localSheetId="39">#REF!</definedName>
    <definedName name="BFOLG_L" localSheetId="2">#REF!</definedName>
    <definedName name="BFOLG_L" localSheetId="44">#REF!</definedName>
    <definedName name="BFOLG_L" localSheetId="45">#REF!</definedName>
    <definedName name="BFOLG_L" localSheetId="4">#REF!</definedName>
    <definedName name="BFOLG_L" localSheetId="77">#REF!</definedName>
    <definedName name="BFOLG_L" localSheetId="78">#REF!</definedName>
    <definedName name="BFOLG_L" localSheetId="79">#REF!</definedName>
    <definedName name="BFOLG_L">#REF!</definedName>
    <definedName name="BFP" localSheetId="22">#REF!</definedName>
    <definedName name="BFP" localSheetId="39">#REF!</definedName>
    <definedName name="BFP" localSheetId="2">#REF!</definedName>
    <definedName name="BFP" localSheetId="44">#REF!</definedName>
    <definedName name="BFP" localSheetId="45">#REF!</definedName>
    <definedName name="BFP" localSheetId="4">#REF!</definedName>
    <definedName name="BFP" localSheetId="77">#REF!</definedName>
    <definedName name="BFP" localSheetId="78">#REF!</definedName>
    <definedName name="BFP" localSheetId="79">#REF!</definedName>
    <definedName name="BFP">#REF!</definedName>
    <definedName name="BFPA" localSheetId="22">#REF!</definedName>
    <definedName name="BFPA" localSheetId="39">#REF!</definedName>
    <definedName name="BFPA" localSheetId="2">#REF!</definedName>
    <definedName name="BFPA" localSheetId="44">#REF!</definedName>
    <definedName name="BFPA" localSheetId="45">#REF!</definedName>
    <definedName name="BFPA" localSheetId="4">#REF!</definedName>
    <definedName name="BFPA" localSheetId="77">#REF!</definedName>
    <definedName name="BFPA" localSheetId="78">#REF!</definedName>
    <definedName name="BFPA" localSheetId="79">#REF!</definedName>
    <definedName name="BFPA">#REF!</definedName>
    <definedName name="BFPAG" localSheetId="22">#REF!</definedName>
    <definedName name="BFPAG" localSheetId="39">#REF!</definedName>
    <definedName name="BFPAG" localSheetId="2">#REF!</definedName>
    <definedName name="BFPAG" localSheetId="44">#REF!</definedName>
    <definedName name="BFPAG" localSheetId="45">#REF!</definedName>
    <definedName name="BFPAG" localSheetId="4">#REF!</definedName>
    <definedName name="BFPAG" localSheetId="77">#REF!</definedName>
    <definedName name="BFPAG" localSheetId="78">#REF!</definedName>
    <definedName name="BFPAG" localSheetId="79">#REF!</definedName>
    <definedName name="BFPAG">#REF!</definedName>
    <definedName name="BFPL" localSheetId="22">#REF!</definedName>
    <definedName name="BFPL" localSheetId="39">#REF!</definedName>
    <definedName name="BFPL" localSheetId="2">#REF!</definedName>
    <definedName name="BFPL" localSheetId="44">#REF!</definedName>
    <definedName name="BFPL" localSheetId="45">#REF!</definedName>
    <definedName name="BFPL" localSheetId="4">#REF!</definedName>
    <definedName name="BFPL" localSheetId="77">#REF!</definedName>
    <definedName name="BFPL" localSheetId="78">#REF!</definedName>
    <definedName name="BFPL" localSheetId="79">#REF!</definedName>
    <definedName name="BFPL">#REF!</definedName>
    <definedName name="BFPLBN" localSheetId="22">#REF!</definedName>
    <definedName name="BFPLBN" localSheetId="39">#REF!</definedName>
    <definedName name="BFPLBN" localSheetId="2">#REF!</definedName>
    <definedName name="BFPLBN" localSheetId="44">#REF!</definedName>
    <definedName name="BFPLBN" localSheetId="45">#REF!</definedName>
    <definedName name="BFPLBN" localSheetId="4">#REF!</definedName>
    <definedName name="BFPLBN" localSheetId="77">#REF!</definedName>
    <definedName name="BFPLBN" localSheetId="78">#REF!</definedName>
    <definedName name="BFPLBN" localSheetId="79">#REF!</definedName>
    <definedName name="BFPLBN">#REF!</definedName>
    <definedName name="BFPLD" localSheetId="22">#REF!</definedName>
    <definedName name="BFPLD" localSheetId="39">#REF!</definedName>
    <definedName name="BFPLD" localSheetId="2">#REF!</definedName>
    <definedName name="BFPLD" localSheetId="44">#REF!</definedName>
    <definedName name="BFPLD" localSheetId="45">#REF!</definedName>
    <definedName name="BFPLD" localSheetId="4">#REF!</definedName>
    <definedName name="BFPLD" localSheetId="77">#REF!</definedName>
    <definedName name="BFPLD" localSheetId="78">#REF!</definedName>
    <definedName name="BFPLD" localSheetId="79">#REF!</definedName>
    <definedName name="BFPLD">#REF!</definedName>
    <definedName name="BFPLD_G" localSheetId="22">#REF!</definedName>
    <definedName name="BFPLD_G" localSheetId="39">#REF!</definedName>
    <definedName name="BFPLD_G" localSheetId="2">#REF!</definedName>
    <definedName name="BFPLD_G" localSheetId="44">#REF!</definedName>
    <definedName name="BFPLD_G" localSheetId="45">#REF!</definedName>
    <definedName name="BFPLD_G" localSheetId="4">#REF!</definedName>
    <definedName name="BFPLD_G" localSheetId="77">#REF!</definedName>
    <definedName name="BFPLD_G" localSheetId="78">#REF!</definedName>
    <definedName name="BFPLD_G" localSheetId="79">#REF!</definedName>
    <definedName name="BFPLD_G">#REF!</definedName>
    <definedName name="BFPLE" localSheetId="22">#REF!</definedName>
    <definedName name="BFPLE" localSheetId="39">#REF!</definedName>
    <definedName name="BFPLE" localSheetId="2">#REF!</definedName>
    <definedName name="BFPLE" localSheetId="44">#REF!</definedName>
    <definedName name="BFPLE" localSheetId="45">#REF!</definedName>
    <definedName name="BFPLE" localSheetId="4">#REF!</definedName>
    <definedName name="BFPLE" localSheetId="77">#REF!</definedName>
    <definedName name="BFPLE" localSheetId="78">#REF!</definedName>
    <definedName name="BFPLE" localSheetId="79">#REF!</definedName>
    <definedName name="BFPLE">#REF!</definedName>
    <definedName name="BFPLE_G" localSheetId="22">#REF!</definedName>
    <definedName name="BFPLE_G" localSheetId="39">#REF!</definedName>
    <definedName name="BFPLE_G" localSheetId="2">#REF!</definedName>
    <definedName name="BFPLE_G" localSheetId="44">#REF!</definedName>
    <definedName name="BFPLE_G" localSheetId="45">#REF!</definedName>
    <definedName name="BFPLE_G" localSheetId="4">#REF!</definedName>
    <definedName name="BFPLE_G" localSheetId="77">#REF!</definedName>
    <definedName name="BFPLE_G" localSheetId="78">#REF!</definedName>
    <definedName name="BFPLE_G" localSheetId="79">#REF!</definedName>
    <definedName name="BFPLE_G">#REF!</definedName>
    <definedName name="BFPLMM" localSheetId="22">#REF!</definedName>
    <definedName name="BFPLMM" localSheetId="39">#REF!</definedName>
    <definedName name="BFPLMM" localSheetId="2">#REF!</definedName>
    <definedName name="BFPLMM" localSheetId="44">#REF!</definedName>
    <definedName name="BFPLMM" localSheetId="45">#REF!</definedName>
    <definedName name="BFPLMM" localSheetId="4">#REF!</definedName>
    <definedName name="BFPLMM" localSheetId="77">#REF!</definedName>
    <definedName name="BFPLMM" localSheetId="78">#REF!</definedName>
    <definedName name="BFPLMM" localSheetId="79">#REF!</definedName>
    <definedName name="BFPLMM">#REF!</definedName>
    <definedName name="BFRA">#N/A</definedName>
    <definedName name="BFUND" localSheetId="54">#REF!</definedName>
    <definedName name="BFUND" localSheetId="56">#REF!</definedName>
    <definedName name="BFUND" localSheetId="63">#REF!</definedName>
    <definedName name="BFUND" localSheetId="81">#REF!</definedName>
    <definedName name="BFUND" localSheetId="9">#REF!</definedName>
    <definedName name="BFUND" localSheetId="12">#REF!</definedName>
    <definedName name="BFUND" localSheetId="16">#REF!</definedName>
    <definedName name="BFUND" localSheetId="18">#REF!</definedName>
    <definedName name="BFUND" localSheetId="21">#REF!</definedName>
    <definedName name="BFUND" localSheetId="53">#REF!</definedName>
    <definedName name="BFUND" localSheetId="17">#REF!</definedName>
    <definedName name="BFUND" localSheetId="19">#REF!</definedName>
    <definedName name="BFUND" localSheetId="20">#REF!</definedName>
    <definedName name="BFUND" localSheetId="22">#REF!</definedName>
    <definedName name="BFUND" localSheetId="29">#REF!</definedName>
    <definedName name="BFUND" localSheetId="1">#REF!</definedName>
    <definedName name="BFUND" localSheetId="30">#REF!</definedName>
    <definedName name="BFUND" localSheetId="39">#REF!</definedName>
    <definedName name="BFUND" localSheetId="2">#REF!</definedName>
    <definedName name="BFUND" localSheetId="44">#REF!</definedName>
    <definedName name="BFUND" localSheetId="45">#REF!</definedName>
    <definedName name="BFUND" localSheetId="55">#REF!</definedName>
    <definedName name="BFUND" localSheetId="57">#REF!</definedName>
    <definedName name="BFUND" localSheetId="58">#REF!</definedName>
    <definedName name="BFUND" localSheetId="4">#REF!</definedName>
    <definedName name="BFUND" localSheetId="65">#REF!</definedName>
    <definedName name="BFUND" localSheetId="67">#REF!</definedName>
    <definedName name="BFUND" localSheetId="68">#REF!</definedName>
    <definedName name="BFUND" localSheetId="69">#REF!</definedName>
    <definedName name="BFUND" localSheetId="70">#REF!</definedName>
    <definedName name="BFUND" localSheetId="10">#REF!</definedName>
    <definedName name="BFUND" localSheetId="75">#REF!</definedName>
    <definedName name="BFUND" localSheetId="77">#REF!</definedName>
    <definedName name="BFUND" localSheetId="78">#REF!</definedName>
    <definedName name="BFUND" localSheetId="79">#REF!</definedName>
    <definedName name="BFUND" localSheetId="80">#REF!</definedName>
    <definedName name="BFUND" localSheetId="11">#REF!</definedName>
    <definedName name="BFUND" localSheetId="83">#REF!</definedName>
    <definedName name="BFUND" localSheetId="84">#REF!</definedName>
    <definedName name="BFUND" localSheetId="13">#REF!</definedName>
    <definedName name="BFUND" localSheetId="14">#REF!</definedName>
    <definedName name="BFUND" localSheetId="15">#REF!</definedName>
    <definedName name="BFUND">#REF!</definedName>
    <definedName name="BGS" localSheetId="56">#REF!</definedName>
    <definedName name="BGS" localSheetId="21">#REF!</definedName>
    <definedName name="BGS" localSheetId="20">#REF!</definedName>
    <definedName name="BGS" localSheetId="22">#REF!</definedName>
    <definedName name="BGS" localSheetId="29">#REF!</definedName>
    <definedName name="BGS" localSheetId="1">#REF!</definedName>
    <definedName name="BGS" localSheetId="30">#REF!</definedName>
    <definedName name="BGS" localSheetId="39">#REF!</definedName>
    <definedName name="BGS" localSheetId="2">#REF!</definedName>
    <definedName name="BGS" localSheetId="44">#REF!</definedName>
    <definedName name="BGS" localSheetId="45">#REF!</definedName>
    <definedName name="BGS" localSheetId="55">#REF!</definedName>
    <definedName name="BGS" localSheetId="57">#REF!</definedName>
    <definedName name="BGS" localSheetId="58">#REF!</definedName>
    <definedName name="BGS" localSheetId="4">#REF!</definedName>
    <definedName name="BGS" localSheetId="65">#REF!</definedName>
    <definedName name="BGS" localSheetId="67">#REF!</definedName>
    <definedName name="BGS" localSheetId="68">#REF!</definedName>
    <definedName name="BGS" localSheetId="69">#REF!</definedName>
    <definedName name="BGS" localSheetId="70">#REF!</definedName>
    <definedName name="BGS" localSheetId="75">#REF!</definedName>
    <definedName name="BGS" localSheetId="77">#REF!</definedName>
    <definedName name="BGS" localSheetId="78">#REF!</definedName>
    <definedName name="BGS" localSheetId="79">#REF!</definedName>
    <definedName name="BGS" localSheetId="83">#REF!</definedName>
    <definedName name="BGS" localSheetId="84">#REF!</definedName>
    <definedName name="BGS">#REF!</definedName>
    <definedName name="BI">#N/A</definedName>
    <definedName name="BIP" localSheetId="54">#REF!</definedName>
    <definedName name="BIP" localSheetId="56">#REF!</definedName>
    <definedName name="BIP" localSheetId="63">#REF!</definedName>
    <definedName name="BIP" localSheetId="81">#REF!</definedName>
    <definedName name="BIP" localSheetId="9">#REF!</definedName>
    <definedName name="BIP" localSheetId="12">#REF!</definedName>
    <definedName name="BIP" localSheetId="16">#REF!</definedName>
    <definedName name="BIP" localSheetId="18">#REF!</definedName>
    <definedName name="BIP" localSheetId="21">#REF!</definedName>
    <definedName name="BIP" localSheetId="53">#REF!</definedName>
    <definedName name="BIP" localSheetId="17">#REF!</definedName>
    <definedName name="BIP" localSheetId="19">#REF!</definedName>
    <definedName name="BIP" localSheetId="20">#REF!</definedName>
    <definedName name="BIP" localSheetId="22">#REF!</definedName>
    <definedName name="BIP" localSheetId="29">#REF!</definedName>
    <definedName name="BIP" localSheetId="1">#REF!</definedName>
    <definedName name="BIP" localSheetId="30">#REF!</definedName>
    <definedName name="BIP" localSheetId="39">#REF!</definedName>
    <definedName name="BIP" localSheetId="2">#REF!</definedName>
    <definedName name="BIP" localSheetId="44">#REF!</definedName>
    <definedName name="BIP" localSheetId="45">#REF!</definedName>
    <definedName name="BIP" localSheetId="55">#REF!</definedName>
    <definedName name="BIP" localSheetId="57">#REF!</definedName>
    <definedName name="BIP" localSheetId="58">#REF!</definedName>
    <definedName name="BIP" localSheetId="4">#REF!</definedName>
    <definedName name="BIP" localSheetId="65">#REF!</definedName>
    <definedName name="BIP" localSheetId="67">#REF!</definedName>
    <definedName name="BIP" localSheetId="68">#REF!</definedName>
    <definedName name="BIP" localSheetId="69">#REF!</definedName>
    <definedName name="BIP" localSheetId="70">#REF!</definedName>
    <definedName name="BIP" localSheetId="10">#REF!</definedName>
    <definedName name="BIP" localSheetId="75">#REF!</definedName>
    <definedName name="BIP" localSheetId="77">#REF!</definedName>
    <definedName name="BIP" localSheetId="78">#REF!</definedName>
    <definedName name="BIP" localSheetId="79">#REF!</definedName>
    <definedName name="BIP" localSheetId="80">#REF!</definedName>
    <definedName name="BIP" localSheetId="11">#REF!</definedName>
    <definedName name="BIP" localSheetId="83">#REF!</definedName>
    <definedName name="BIP" localSheetId="84">#REF!</definedName>
    <definedName name="BIP" localSheetId="13">#REF!</definedName>
    <definedName name="BIP" localSheetId="14">#REF!</definedName>
    <definedName name="BIP" localSheetId="15">#REF!</definedName>
    <definedName name="BIP">#REF!</definedName>
    <definedName name="BK">#N/A</definedName>
    <definedName name="BKF">#N/A</definedName>
    <definedName name="BKFA" localSheetId="54">#REF!</definedName>
    <definedName name="BKFA" localSheetId="56">#REF!</definedName>
    <definedName name="BKFA" localSheetId="63">#REF!</definedName>
    <definedName name="BKFA" localSheetId="81">#REF!</definedName>
    <definedName name="BKFA" localSheetId="9">#REF!</definedName>
    <definedName name="BKFA" localSheetId="12">#REF!</definedName>
    <definedName name="BKFA" localSheetId="16">#REF!</definedName>
    <definedName name="BKFA" localSheetId="18">#REF!</definedName>
    <definedName name="BKFA" localSheetId="21">#REF!</definedName>
    <definedName name="BKFA" localSheetId="53">#REF!</definedName>
    <definedName name="BKFA" localSheetId="17">#REF!</definedName>
    <definedName name="BKFA" localSheetId="19">#REF!</definedName>
    <definedName name="BKFA" localSheetId="20">#REF!</definedName>
    <definedName name="BKFA" localSheetId="22">#REF!</definedName>
    <definedName name="BKFA" localSheetId="29">#REF!</definedName>
    <definedName name="BKFA" localSheetId="1">#REF!</definedName>
    <definedName name="BKFA" localSheetId="30">#REF!</definedName>
    <definedName name="BKFA" localSheetId="39">#REF!</definedName>
    <definedName name="BKFA" localSheetId="2">#REF!</definedName>
    <definedName name="BKFA" localSheetId="44">#REF!</definedName>
    <definedName name="BKFA" localSheetId="45">#REF!</definedName>
    <definedName name="BKFA" localSheetId="55">#REF!</definedName>
    <definedName name="BKFA" localSheetId="57">#REF!</definedName>
    <definedName name="BKFA" localSheetId="58">#REF!</definedName>
    <definedName name="BKFA" localSheetId="4">#REF!</definedName>
    <definedName name="BKFA" localSheetId="65">#REF!</definedName>
    <definedName name="BKFA" localSheetId="67">#REF!</definedName>
    <definedName name="BKFA" localSheetId="68">#REF!</definedName>
    <definedName name="BKFA" localSheetId="69">#REF!</definedName>
    <definedName name="BKFA" localSheetId="70">#REF!</definedName>
    <definedName name="BKFA" localSheetId="10">#REF!</definedName>
    <definedName name="BKFA" localSheetId="75">#REF!</definedName>
    <definedName name="BKFA" localSheetId="77">#REF!</definedName>
    <definedName name="BKFA" localSheetId="78">#REF!</definedName>
    <definedName name="BKFA" localSheetId="79">#REF!</definedName>
    <definedName name="BKFA" localSheetId="80">#REF!</definedName>
    <definedName name="BKFA" localSheetId="11">#REF!</definedName>
    <definedName name="BKFA" localSheetId="83">#REF!</definedName>
    <definedName name="BKFA" localSheetId="84">#REF!</definedName>
    <definedName name="BKFA" localSheetId="13">#REF!</definedName>
    <definedName name="BKFA" localSheetId="14">#REF!</definedName>
    <definedName name="BKFA" localSheetId="15">#REF!</definedName>
    <definedName name="BKFA">#REF!</definedName>
    <definedName name="BKO" localSheetId="56">#REF!</definedName>
    <definedName name="BKO" localSheetId="21">#REF!</definedName>
    <definedName name="BKO" localSheetId="20">#REF!</definedName>
    <definedName name="BKO" localSheetId="22">#REF!</definedName>
    <definedName name="BKO" localSheetId="29">#REF!</definedName>
    <definedName name="BKO" localSheetId="1">#REF!</definedName>
    <definedName name="BKO" localSheetId="30">#REF!</definedName>
    <definedName name="BKO" localSheetId="39">#REF!</definedName>
    <definedName name="BKO" localSheetId="2">#REF!</definedName>
    <definedName name="BKO" localSheetId="44">#REF!</definedName>
    <definedName name="BKO" localSheetId="45">#REF!</definedName>
    <definedName name="BKO" localSheetId="55">#REF!</definedName>
    <definedName name="BKO" localSheetId="57">#REF!</definedName>
    <definedName name="BKO" localSheetId="58">#REF!</definedName>
    <definedName name="BKO" localSheetId="4">#REF!</definedName>
    <definedName name="BKO" localSheetId="65">#REF!</definedName>
    <definedName name="BKO" localSheetId="67">#REF!</definedName>
    <definedName name="BKO" localSheetId="68">#REF!</definedName>
    <definedName name="BKO" localSheetId="69">#REF!</definedName>
    <definedName name="BKO" localSheetId="70">#REF!</definedName>
    <definedName name="BKO" localSheetId="75">#REF!</definedName>
    <definedName name="BKO" localSheetId="77">#REF!</definedName>
    <definedName name="BKO" localSheetId="78">#REF!</definedName>
    <definedName name="BKO" localSheetId="79">#REF!</definedName>
    <definedName name="BKO" localSheetId="83">#REF!</definedName>
    <definedName name="BKO" localSheetId="84">#REF!</definedName>
    <definedName name="BKO">#REF!</definedName>
    <definedName name="bla" localSheetId="56" hidden="1">#REF!</definedName>
    <definedName name="bla" localSheetId="21" hidden="1">#REF!</definedName>
    <definedName name="bla" localSheetId="20" hidden="1">#REF!</definedName>
    <definedName name="bla" localSheetId="22" hidden="1">#REF!</definedName>
    <definedName name="bla" localSheetId="27" hidden="1">#REF!</definedName>
    <definedName name="bla" localSheetId="29" hidden="1">#REF!</definedName>
    <definedName name="bla" localSheetId="1" hidden="1">#REF!</definedName>
    <definedName name="bla" localSheetId="30" hidden="1">#REF!</definedName>
    <definedName name="bla" localSheetId="2" hidden="1">#REF!</definedName>
    <definedName name="bla" localSheetId="55" hidden="1">#REF!</definedName>
    <definedName name="bla" localSheetId="57" hidden="1">#REF!</definedName>
    <definedName name="bla" localSheetId="58" hidden="1">#REF!</definedName>
    <definedName name="bla" localSheetId="4" hidden="1">#REF!</definedName>
    <definedName name="bla" localSheetId="65" hidden="1">#REF!</definedName>
    <definedName name="bla" localSheetId="67" hidden="1">#REF!</definedName>
    <definedName name="bla" localSheetId="68" hidden="1">#REF!</definedName>
    <definedName name="bla" localSheetId="69" hidden="1">#REF!</definedName>
    <definedName name="bla" localSheetId="70" hidden="1">#REF!</definedName>
    <definedName name="bla" localSheetId="71" hidden="1">#REF!</definedName>
    <definedName name="bla" localSheetId="75" hidden="1">#REF!</definedName>
    <definedName name="bla" localSheetId="77" hidden="1">#REF!</definedName>
    <definedName name="bla" localSheetId="78" hidden="1">#REF!</definedName>
    <definedName name="bla" localSheetId="79" hidden="1">#REF!</definedName>
    <definedName name="bla" localSheetId="83" hidden="1">#REF!</definedName>
    <definedName name="bla" localSheetId="84" hidden="1">#REF!</definedName>
    <definedName name="bla" hidden="1">#REF!</definedName>
    <definedName name="BLPH1" hidden="1">'[46]Ex rate bloom'!$A$4</definedName>
    <definedName name="BLPH2" hidden="1">'[46]Ex rate bloom'!$D$4</definedName>
    <definedName name="BLPH3" hidden="1">'[46]Ex rate bloom'!$G$4</definedName>
    <definedName name="BLPH4" hidden="1">'[46]Ex rate bloom'!$J$4</definedName>
    <definedName name="BLPH5" hidden="1">'[46]Ex rate bloom'!$M$4</definedName>
    <definedName name="BLPH6" hidden="1">'[46]Ex rate bloom'!$P$4</definedName>
    <definedName name="BLPH7" hidden="1">'[46]Ex rate bloom'!$S$4</definedName>
    <definedName name="BLPH8" hidden="1">'[46]Ex rate bloom'!$V$4</definedName>
    <definedName name="BM" localSheetId="54">#REF!</definedName>
    <definedName name="BM" localSheetId="56">#REF!</definedName>
    <definedName name="BM" localSheetId="63">#REF!</definedName>
    <definedName name="BM" localSheetId="81">#REF!</definedName>
    <definedName name="BM" localSheetId="9">#REF!</definedName>
    <definedName name="BM" localSheetId="12">#REF!</definedName>
    <definedName name="BM" localSheetId="16">#REF!</definedName>
    <definedName name="BM" localSheetId="18">#REF!</definedName>
    <definedName name="BM" localSheetId="21">#REF!</definedName>
    <definedName name="BM" localSheetId="53">#REF!</definedName>
    <definedName name="BM" localSheetId="17">#REF!</definedName>
    <definedName name="BM" localSheetId="19">#REF!</definedName>
    <definedName name="BM" localSheetId="20">#REF!</definedName>
    <definedName name="BM" localSheetId="22">#REF!</definedName>
    <definedName name="BM" localSheetId="29">#REF!</definedName>
    <definedName name="BM" localSheetId="1">#REF!</definedName>
    <definedName name="BM" localSheetId="30">#REF!</definedName>
    <definedName name="BM" localSheetId="39">#REF!</definedName>
    <definedName name="BM" localSheetId="2">#REF!</definedName>
    <definedName name="BM" localSheetId="44">#REF!</definedName>
    <definedName name="BM" localSheetId="45">#REF!</definedName>
    <definedName name="BM" localSheetId="55">#REF!</definedName>
    <definedName name="BM" localSheetId="57">#REF!</definedName>
    <definedName name="BM" localSheetId="58">#REF!</definedName>
    <definedName name="BM" localSheetId="4">#REF!</definedName>
    <definedName name="BM" localSheetId="65">#REF!</definedName>
    <definedName name="BM" localSheetId="67">#REF!</definedName>
    <definedName name="BM" localSheetId="68">#REF!</definedName>
    <definedName name="BM" localSheetId="69">#REF!</definedName>
    <definedName name="BM" localSheetId="70">#REF!</definedName>
    <definedName name="BM" localSheetId="10">#REF!</definedName>
    <definedName name="BM" localSheetId="75">#REF!</definedName>
    <definedName name="BM" localSheetId="77">#REF!</definedName>
    <definedName name="BM" localSheetId="78">#REF!</definedName>
    <definedName name="BM" localSheetId="79">#REF!</definedName>
    <definedName name="BM" localSheetId="80">#REF!</definedName>
    <definedName name="BM" localSheetId="11">#REF!</definedName>
    <definedName name="BM" localSheetId="83">#REF!</definedName>
    <definedName name="BM" localSheetId="84">#REF!</definedName>
    <definedName name="BM" localSheetId="13">#REF!</definedName>
    <definedName name="BM" localSheetId="14">#REF!</definedName>
    <definedName name="BM" localSheetId="15">#REF!</definedName>
    <definedName name="BM">#REF!</definedName>
    <definedName name="BMG">[47]Q6!$E$28:$AH$28</definedName>
    <definedName name="BMII">#N/A</definedName>
    <definedName name="BMII_7" localSheetId="54">#REF!</definedName>
    <definedName name="BMII_7" localSheetId="56">#REF!</definedName>
    <definedName name="BMII_7" localSheetId="63">#REF!</definedName>
    <definedName name="BMII_7" localSheetId="81">#REF!</definedName>
    <definedName name="BMII_7" localSheetId="9">#REF!</definedName>
    <definedName name="BMII_7" localSheetId="12">#REF!</definedName>
    <definedName name="BMII_7" localSheetId="16">#REF!</definedName>
    <definedName name="BMII_7" localSheetId="18">#REF!</definedName>
    <definedName name="BMII_7" localSheetId="53">#REF!</definedName>
    <definedName name="BMII_7" localSheetId="17">#REF!</definedName>
    <definedName name="BMII_7" localSheetId="19">#REF!</definedName>
    <definedName name="BMII_7" localSheetId="22">#REF!</definedName>
    <definedName name="BMII_7" localSheetId="29">#REF!</definedName>
    <definedName name="BMII_7" localSheetId="1">#REF!</definedName>
    <definedName name="BMII_7" localSheetId="30">#REF!</definedName>
    <definedName name="BMII_7" localSheetId="39">#REF!</definedName>
    <definedName name="BMII_7" localSheetId="2">#REF!</definedName>
    <definedName name="BMII_7" localSheetId="44">#REF!</definedName>
    <definedName name="BMII_7" localSheetId="45">#REF!</definedName>
    <definedName name="BMII_7" localSheetId="50">#REF!</definedName>
    <definedName name="BMII_7" localSheetId="55">#REF!</definedName>
    <definedName name="BMII_7" localSheetId="57">#REF!</definedName>
    <definedName name="BMII_7" localSheetId="58">#REF!</definedName>
    <definedName name="BMII_7" localSheetId="59">#REF!</definedName>
    <definedName name="BMII_7" localSheetId="4">#REF!</definedName>
    <definedName name="BMII_7" localSheetId="65">#REF!</definedName>
    <definedName name="BMII_7" localSheetId="67">#REF!</definedName>
    <definedName name="BMII_7" localSheetId="68">#REF!</definedName>
    <definedName name="BMII_7" localSheetId="69">#REF!</definedName>
    <definedName name="BMII_7" localSheetId="70">#REF!</definedName>
    <definedName name="BMII_7" localSheetId="10">#REF!</definedName>
    <definedName name="BMII_7" localSheetId="75">#REF!</definedName>
    <definedName name="BMII_7" localSheetId="77">#REF!</definedName>
    <definedName name="BMII_7" localSheetId="78">#REF!</definedName>
    <definedName name="BMII_7" localSheetId="79">#REF!</definedName>
    <definedName name="BMII_7" localSheetId="80">#REF!</definedName>
    <definedName name="BMII_7" localSheetId="11">#REF!</definedName>
    <definedName name="BMII_7" localSheetId="83">#REF!</definedName>
    <definedName name="BMII_7" localSheetId="84">#REF!</definedName>
    <definedName name="BMII_7" localSheetId="13">#REF!</definedName>
    <definedName name="BMII_7" localSheetId="14">#REF!</definedName>
    <definedName name="BMII_7" localSheetId="15">#REF!</definedName>
    <definedName name="BMII_7">#REF!</definedName>
    <definedName name="BMIIB">#N/A</definedName>
    <definedName name="BMIIG">#N/A</definedName>
    <definedName name="BMS" localSheetId="54">#REF!</definedName>
    <definedName name="BMS" localSheetId="56">#REF!</definedName>
    <definedName name="BMS" localSheetId="63">#REF!</definedName>
    <definedName name="BMS" localSheetId="81">#REF!</definedName>
    <definedName name="BMS" localSheetId="9">#REF!</definedName>
    <definedName name="BMS" localSheetId="12">#REF!</definedName>
    <definedName name="BMS" localSheetId="16">#REF!</definedName>
    <definedName name="BMS" localSheetId="18">#REF!</definedName>
    <definedName name="BMS" localSheetId="53">#REF!</definedName>
    <definedName name="BMS" localSheetId="17">#REF!</definedName>
    <definedName name="BMS" localSheetId="19">#REF!</definedName>
    <definedName name="BMS" localSheetId="22">#REF!</definedName>
    <definedName name="BMS" localSheetId="29">#REF!</definedName>
    <definedName name="BMS" localSheetId="1">#REF!</definedName>
    <definedName name="BMS" localSheetId="30">#REF!</definedName>
    <definedName name="BMS" localSheetId="39">#REF!</definedName>
    <definedName name="BMS" localSheetId="2">#REF!</definedName>
    <definedName name="BMS" localSheetId="44">#REF!</definedName>
    <definedName name="BMS" localSheetId="45">#REF!</definedName>
    <definedName name="BMS" localSheetId="50">#REF!</definedName>
    <definedName name="BMS" localSheetId="55">#REF!</definedName>
    <definedName name="BMS" localSheetId="57">#REF!</definedName>
    <definedName name="BMS" localSheetId="58">#REF!</definedName>
    <definedName name="BMS" localSheetId="59">#REF!</definedName>
    <definedName name="BMS" localSheetId="4">#REF!</definedName>
    <definedName name="BMS" localSheetId="65">#REF!</definedName>
    <definedName name="BMS" localSheetId="67">#REF!</definedName>
    <definedName name="BMS" localSheetId="68">#REF!</definedName>
    <definedName name="BMS" localSheetId="69">#REF!</definedName>
    <definedName name="BMS" localSheetId="70">#REF!</definedName>
    <definedName name="BMS" localSheetId="10">#REF!</definedName>
    <definedName name="BMS" localSheetId="75">#REF!</definedName>
    <definedName name="BMS" localSheetId="77">#REF!</definedName>
    <definedName name="BMS" localSheetId="78">#REF!</definedName>
    <definedName name="BMS" localSheetId="79">#REF!</definedName>
    <definedName name="BMS" localSheetId="80">#REF!</definedName>
    <definedName name="BMS" localSheetId="11">#REF!</definedName>
    <definedName name="BMS" localSheetId="83">#REF!</definedName>
    <definedName name="BMS" localSheetId="84">#REF!</definedName>
    <definedName name="BMS" localSheetId="13">#REF!</definedName>
    <definedName name="BMS" localSheetId="14">#REF!</definedName>
    <definedName name="BMS" localSheetId="15">#REF!</definedName>
    <definedName name="BMS">#REF!</definedName>
    <definedName name="BOG" localSheetId="26">#REF!</definedName>
    <definedName name="BOG" localSheetId="56">#REF!</definedName>
    <definedName name="BOG" localSheetId="21">#REF!</definedName>
    <definedName name="BOG" localSheetId="20">#REF!</definedName>
    <definedName name="BOG" localSheetId="22">#REF!</definedName>
    <definedName name="BOG" localSheetId="27">#REF!</definedName>
    <definedName name="BOG" localSheetId="29">#REF!</definedName>
    <definedName name="BOG" localSheetId="1">#REF!</definedName>
    <definedName name="BOG" localSheetId="30">#REF!</definedName>
    <definedName name="BOG" localSheetId="2">#REF!</definedName>
    <definedName name="BOG" localSheetId="55">#REF!</definedName>
    <definedName name="BOG" localSheetId="57">#REF!</definedName>
    <definedName name="BOG" localSheetId="58">#REF!</definedName>
    <definedName name="BOG" localSheetId="4">#REF!</definedName>
    <definedName name="BOG" localSheetId="65">#REF!</definedName>
    <definedName name="BOG" localSheetId="67">#REF!</definedName>
    <definedName name="BOG" localSheetId="68">#REF!</definedName>
    <definedName name="BOG" localSheetId="69">#REF!</definedName>
    <definedName name="BOG" localSheetId="70">#REF!</definedName>
    <definedName name="BOG" localSheetId="71">#REF!</definedName>
    <definedName name="BOG" localSheetId="75">#REF!</definedName>
    <definedName name="BOG" localSheetId="77">#REF!</definedName>
    <definedName name="BOG" localSheetId="78">#REF!</definedName>
    <definedName name="BOG" localSheetId="79">#REF!</definedName>
    <definedName name="BOG" localSheetId="83">#REF!</definedName>
    <definedName name="BOG" localSheetId="84">#REF!</definedName>
    <definedName name="BOG">#REF!</definedName>
    <definedName name="BOLETIN" localSheetId="56">[39]BCP!#REF!</definedName>
    <definedName name="BOLETIN" localSheetId="21">[39]BCP!#REF!</definedName>
    <definedName name="BOLETIN" localSheetId="20">[39]BCP!#REF!</definedName>
    <definedName name="BOLETIN" localSheetId="29">[39]BCP!#REF!</definedName>
    <definedName name="BOLETIN" localSheetId="1">[39]BCP!#REF!</definedName>
    <definedName name="BOLETIN" localSheetId="30">[39]BCP!#REF!</definedName>
    <definedName name="BOLETIN" localSheetId="39">[39]BCP!#REF!</definedName>
    <definedName name="BOLETIN" localSheetId="44">[39]BCP!#REF!</definedName>
    <definedName name="BOLETIN" localSheetId="45">[39]BCP!#REF!</definedName>
    <definedName name="BOLETIN" localSheetId="55">[39]BCP!#REF!</definedName>
    <definedName name="BOLETIN" localSheetId="57">[39]BCP!#REF!</definedName>
    <definedName name="BOLETIN" localSheetId="58">[39]BCP!#REF!</definedName>
    <definedName name="BOLETIN" localSheetId="65">[39]BCP!#REF!</definedName>
    <definedName name="BOLETIN" localSheetId="67">[39]BCP!#REF!</definedName>
    <definedName name="BOLETIN" localSheetId="68">[39]BCP!#REF!</definedName>
    <definedName name="BOLETIN" localSheetId="69">[39]BCP!#REF!</definedName>
    <definedName name="BOLETIN" localSheetId="70">[39]BCP!#REF!</definedName>
    <definedName name="BOLETIN" localSheetId="75">[39]BCP!#REF!</definedName>
    <definedName name="BOLETIN" localSheetId="77">[39]BCP!#REF!</definedName>
    <definedName name="BOLETIN" localSheetId="78">[39]BCP!#REF!</definedName>
    <definedName name="BOLETIN" localSheetId="79">[39]BCP!#REF!</definedName>
    <definedName name="BOLETIN" localSheetId="83">[39]BCP!#REF!</definedName>
    <definedName name="BOLETIN" localSheetId="84">[39]BCP!#REF!</definedName>
    <definedName name="BOLETIN">[39]BCP!#REF!</definedName>
    <definedName name="BOP">#N/A</definedName>
    <definedName name="BOPUSD" localSheetId="54">#REF!</definedName>
    <definedName name="BOPUSD" localSheetId="56">#REF!</definedName>
    <definedName name="BOPUSD" localSheetId="63">#REF!</definedName>
    <definedName name="BOPUSD" localSheetId="81">#REF!</definedName>
    <definedName name="BOPUSD" localSheetId="9">#REF!</definedName>
    <definedName name="BOPUSD" localSheetId="12">#REF!</definedName>
    <definedName name="BOPUSD" localSheetId="16">#REF!</definedName>
    <definedName name="BOPUSD" localSheetId="18">#REF!</definedName>
    <definedName name="BOPUSD" localSheetId="21">#REF!</definedName>
    <definedName name="BOPUSD" localSheetId="53">#REF!</definedName>
    <definedName name="BOPUSD" localSheetId="17">#REF!</definedName>
    <definedName name="BOPUSD" localSheetId="19">#REF!</definedName>
    <definedName name="BOPUSD" localSheetId="20">#REF!</definedName>
    <definedName name="BOPUSD" localSheetId="22">#REF!</definedName>
    <definedName name="BOPUSD" localSheetId="29">#REF!</definedName>
    <definedName name="BOPUSD" localSheetId="1">#REF!</definedName>
    <definedName name="BOPUSD" localSheetId="30">#REF!</definedName>
    <definedName name="BOPUSD" localSheetId="39">#REF!</definedName>
    <definedName name="BOPUSD" localSheetId="2">#REF!</definedName>
    <definedName name="BOPUSD" localSheetId="44">#REF!</definedName>
    <definedName name="BOPUSD" localSheetId="45">#REF!</definedName>
    <definedName name="BOPUSD" localSheetId="55">#REF!</definedName>
    <definedName name="BOPUSD" localSheetId="57">#REF!</definedName>
    <definedName name="BOPUSD" localSheetId="58">#REF!</definedName>
    <definedName name="BOPUSD" localSheetId="4">#REF!</definedName>
    <definedName name="BOPUSD" localSheetId="65">#REF!</definedName>
    <definedName name="BOPUSD" localSheetId="67">#REF!</definedName>
    <definedName name="BOPUSD" localSheetId="68">#REF!</definedName>
    <definedName name="BOPUSD" localSheetId="69">#REF!</definedName>
    <definedName name="BOPUSD" localSheetId="70">#REF!</definedName>
    <definedName name="BOPUSD" localSheetId="10">#REF!</definedName>
    <definedName name="BOPUSD" localSheetId="75">#REF!</definedName>
    <definedName name="BOPUSD" localSheetId="77">#REF!</definedName>
    <definedName name="BOPUSD" localSheetId="78">#REF!</definedName>
    <definedName name="BOPUSD" localSheetId="79">#REF!</definedName>
    <definedName name="BOPUSD" localSheetId="80">#REF!</definedName>
    <definedName name="BOPUSD" localSheetId="11">#REF!</definedName>
    <definedName name="BOPUSD" localSheetId="83">#REF!</definedName>
    <definedName name="BOPUSD" localSheetId="84">#REF!</definedName>
    <definedName name="BOPUSD" localSheetId="13">#REF!</definedName>
    <definedName name="BOPUSD" localSheetId="14">#REF!</definedName>
    <definedName name="BOPUSD" localSheetId="15">#REF!</definedName>
    <definedName name="BOPUSD">#REF!</definedName>
    <definedName name="BRASS" localSheetId="56">#REF!</definedName>
    <definedName name="BRASS" localSheetId="21">#REF!</definedName>
    <definedName name="BRASS" localSheetId="20">#REF!</definedName>
    <definedName name="BRASS" localSheetId="22">#REF!</definedName>
    <definedName name="BRASS" localSheetId="29">#REF!</definedName>
    <definedName name="BRASS" localSheetId="1">#REF!</definedName>
    <definedName name="BRASS" localSheetId="30">#REF!</definedName>
    <definedName name="BRASS" localSheetId="39">#REF!</definedName>
    <definedName name="BRASS" localSheetId="2">#REF!</definedName>
    <definedName name="BRASS" localSheetId="44">#REF!</definedName>
    <definedName name="BRASS" localSheetId="45">#REF!</definedName>
    <definedName name="BRASS" localSheetId="55">#REF!</definedName>
    <definedName name="BRASS" localSheetId="57">#REF!</definedName>
    <definedName name="BRASS" localSheetId="58">#REF!</definedName>
    <definedName name="BRASS" localSheetId="4">#REF!</definedName>
    <definedName name="BRASS" localSheetId="65">#REF!</definedName>
    <definedName name="BRASS" localSheetId="67">#REF!</definedName>
    <definedName name="BRASS" localSheetId="68">#REF!</definedName>
    <definedName name="BRASS" localSheetId="69">#REF!</definedName>
    <definedName name="BRASS" localSheetId="70">#REF!</definedName>
    <definedName name="BRASS" localSheetId="75">#REF!</definedName>
    <definedName name="BRASS" localSheetId="77">#REF!</definedName>
    <definedName name="BRASS" localSheetId="78">#REF!</definedName>
    <definedName name="BRASS" localSheetId="79">#REF!</definedName>
    <definedName name="BRASS" localSheetId="83">#REF!</definedName>
    <definedName name="BRASS" localSheetId="84">#REF!</definedName>
    <definedName name="BRASS">#REF!</definedName>
    <definedName name="BRASS_1" localSheetId="56">#REF!</definedName>
    <definedName name="BRASS_1" localSheetId="21">#REF!</definedName>
    <definedName name="BRASS_1" localSheetId="20">#REF!</definedName>
    <definedName name="BRASS_1" localSheetId="22">#REF!</definedName>
    <definedName name="BRASS_1" localSheetId="29">#REF!</definedName>
    <definedName name="BRASS_1" localSheetId="1">#REF!</definedName>
    <definedName name="BRASS_1" localSheetId="30">#REF!</definedName>
    <definedName name="BRASS_1" localSheetId="39">#REF!</definedName>
    <definedName name="BRASS_1" localSheetId="2">#REF!</definedName>
    <definedName name="BRASS_1" localSheetId="44">#REF!</definedName>
    <definedName name="BRASS_1" localSheetId="45">#REF!</definedName>
    <definedName name="BRASS_1" localSheetId="55">#REF!</definedName>
    <definedName name="BRASS_1" localSheetId="57">#REF!</definedName>
    <definedName name="BRASS_1" localSheetId="58">#REF!</definedName>
    <definedName name="BRASS_1" localSheetId="4">#REF!</definedName>
    <definedName name="BRASS_1" localSheetId="65">#REF!</definedName>
    <definedName name="BRASS_1" localSheetId="67">#REF!</definedName>
    <definedName name="BRASS_1" localSheetId="68">#REF!</definedName>
    <definedName name="BRASS_1" localSheetId="69">#REF!</definedName>
    <definedName name="BRASS_1" localSheetId="70">#REF!</definedName>
    <definedName name="BRASS_1" localSheetId="75">#REF!</definedName>
    <definedName name="BRASS_1" localSheetId="77">#REF!</definedName>
    <definedName name="BRASS_1" localSheetId="78">#REF!</definedName>
    <definedName name="BRASS_1" localSheetId="79">#REF!</definedName>
    <definedName name="BRASS_1" localSheetId="83">#REF!</definedName>
    <definedName name="BRASS_1" localSheetId="84">#REF!</definedName>
    <definedName name="BRASS_1">#REF!</definedName>
    <definedName name="BRASS_6" localSheetId="22">#REF!</definedName>
    <definedName name="BRASS_6" localSheetId="39">#REF!</definedName>
    <definedName name="BRASS_6" localSheetId="2">#REF!</definedName>
    <definedName name="BRASS_6" localSheetId="44">#REF!</definedName>
    <definedName name="BRASS_6" localSheetId="45">#REF!</definedName>
    <definedName name="BRASS_6" localSheetId="4">#REF!</definedName>
    <definedName name="BRASS_6" localSheetId="77">#REF!</definedName>
    <definedName name="BRASS_6" localSheetId="78">#REF!</definedName>
    <definedName name="BRASS_6" localSheetId="79">#REF!</definedName>
    <definedName name="BRASS_6">#REF!</definedName>
    <definedName name="BS" localSheetId="20">#REF!</definedName>
    <definedName name="BS" localSheetId="22">#REF!</definedName>
    <definedName name="BS" localSheetId="27">#REF!</definedName>
    <definedName name="BS" localSheetId="2">#REF!</definedName>
    <definedName name="BS" localSheetId="4">#REF!</definedName>
    <definedName name="BS" localSheetId="71">#REF!</definedName>
    <definedName name="BS" localSheetId="77">#REF!</definedName>
    <definedName name="BS" localSheetId="78">#REF!</definedName>
    <definedName name="BS" localSheetId="79">#REF!</definedName>
    <definedName name="BS">#REF!</definedName>
    <definedName name="BS1A" localSheetId="20">#REF!</definedName>
    <definedName name="BS1A" localSheetId="22">#REF!</definedName>
    <definedName name="BS1A" localSheetId="27">#REF!</definedName>
    <definedName name="BS1A" localSheetId="2">#REF!</definedName>
    <definedName name="BS1A" localSheetId="4">#REF!</definedName>
    <definedName name="BS1A" localSheetId="71">#REF!</definedName>
    <definedName name="BS1A" localSheetId="77">#REF!</definedName>
    <definedName name="BS1A" localSheetId="78">#REF!</definedName>
    <definedName name="BS1A" localSheetId="79">#REF!</definedName>
    <definedName name="BS1A">#REF!</definedName>
    <definedName name="BTR" localSheetId="22">#REF!</definedName>
    <definedName name="BTR" localSheetId="39">#REF!</definedName>
    <definedName name="BTR" localSheetId="2">#REF!</definedName>
    <definedName name="BTR" localSheetId="44">#REF!</definedName>
    <definedName name="BTR" localSheetId="45">#REF!</definedName>
    <definedName name="BTR" localSheetId="4">#REF!</definedName>
    <definedName name="BTR" localSheetId="77">#REF!</definedName>
    <definedName name="BTR" localSheetId="78">#REF!</definedName>
    <definedName name="BTR" localSheetId="79">#REF!</definedName>
    <definedName name="BTR">#REF!</definedName>
    <definedName name="BTRG" localSheetId="22">#REF!</definedName>
    <definedName name="BTRG" localSheetId="39">#REF!</definedName>
    <definedName name="BTRG" localSheetId="2">#REF!</definedName>
    <definedName name="BTRG" localSheetId="44">#REF!</definedName>
    <definedName name="BTRG" localSheetId="45">#REF!</definedName>
    <definedName name="BTRG" localSheetId="4">#REF!</definedName>
    <definedName name="BTRG" localSheetId="77">#REF!</definedName>
    <definedName name="BTRG" localSheetId="78">#REF!</definedName>
    <definedName name="BTRG" localSheetId="79">#REF!</definedName>
    <definedName name="BTRG">#REF!</definedName>
    <definedName name="Budget" localSheetId="20">#REF!</definedName>
    <definedName name="Budget" localSheetId="22">#REF!</definedName>
    <definedName name="Budget" localSheetId="27">#REF!</definedName>
    <definedName name="Budget" localSheetId="2">#REF!</definedName>
    <definedName name="Budget" localSheetId="4">#REF!</definedName>
    <definedName name="Budget" localSheetId="77">#REF!</definedName>
    <definedName name="Budget" localSheetId="78">#REF!</definedName>
    <definedName name="Budget" localSheetId="79">#REF!</definedName>
    <definedName name="Budget">#REF!</definedName>
    <definedName name="Button_13">"CLAGA2000_Consolidado_2001_List"</definedName>
    <definedName name="BX" localSheetId="54">#REF!</definedName>
    <definedName name="BX" localSheetId="56">#REF!</definedName>
    <definedName name="BX" localSheetId="63">#REF!</definedName>
    <definedName name="BX" localSheetId="81">#REF!</definedName>
    <definedName name="BX" localSheetId="9">#REF!</definedName>
    <definedName name="BX" localSheetId="12">#REF!</definedName>
    <definedName name="BX" localSheetId="16">#REF!</definedName>
    <definedName name="BX" localSheetId="18">#REF!</definedName>
    <definedName name="BX" localSheetId="53">#REF!</definedName>
    <definedName name="BX" localSheetId="17">#REF!</definedName>
    <definedName name="BX" localSheetId="19">#REF!</definedName>
    <definedName name="BX" localSheetId="22">#REF!</definedName>
    <definedName name="BX" localSheetId="29">#REF!</definedName>
    <definedName name="BX" localSheetId="1">#REF!</definedName>
    <definedName name="BX" localSheetId="30">#REF!</definedName>
    <definedName name="BX" localSheetId="39">#REF!</definedName>
    <definedName name="BX" localSheetId="2">#REF!</definedName>
    <definedName name="BX" localSheetId="44">#REF!</definedName>
    <definedName name="BX" localSheetId="45">#REF!</definedName>
    <definedName name="BX" localSheetId="50">#REF!</definedName>
    <definedName name="BX" localSheetId="55">#REF!</definedName>
    <definedName name="BX" localSheetId="57">#REF!</definedName>
    <definedName name="BX" localSheetId="58">#REF!</definedName>
    <definedName name="BX" localSheetId="59">#REF!</definedName>
    <definedName name="BX" localSheetId="4">#REF!</definedName>
    <definedName name="BX" localSheetId="65">#REF!</definedName>
    <definedName name="BX" localSheetId="67">#REF!</definedName>
    <definedName name="BX" localSheetId="68">#REF!</definedName>
    <definedName name="BX" localSheetId="69">#REF!</definedName>
    <definedName name="BX" localSheetId="70">#REF!</definedName>
    <definedName name="BX" localSheetId="10">#REF!</definedName>
    <definedName name="BX" localSheetId="75">#REF!</definedName>
    <definedName name="BX" localSheetId="77">#REF!</definedName>
    <definedName name="BX" localSheetId="78">#REF!</definedName>
    <definedName name="BX" localSheetId="79">#REF!</definedName>
    <definedName name="BX" localSheetId="80">#REF!</definedName>
    <definedName name="BX" localSheetId="11">#REF!</definedName>
    <definedName name="BX" localSheetId="83">#REF!</definedName>
    <definedName name="BX" localSheetId="84">#REF!</definedName>
    <definedName name="BX" localSheetId="13">#REF!</definedName>
    <definedName name="BX" localSheetId="14">#REF!</definedName>
    <definedName name="BX" localSheetId="15">#REF!</definedName>
    <definedName name="BX">#REF!</definedName>
    <definedName name="BXG">[47]Q6!$E$26:$AH$26</definedName>
    <definedName name="BXS" localSheetId="54">#REF!</definedName>
    <definedName name="BXS" localSheetId="56">#REF!</definedName>
    <definedName name="BXS" localSheetId="63">#REF!</definedName>
    <definedName name="BXS" localSheetId="81">#REF!</definedName>
    <definedName name="BXS" localSheetId="9">#REF!</definedName>
    <definedName name="BXS" localSheetId="12">#REF!</definedName>
    <definedName name="BXS" localSheetId="16">#REF!</definedName>
    <definedName name="BXS" localSheetId="18">#REF!</definedName>
    <definedName name="BXS" localSheetId="21">#REF!</definedName>
    <definedName name="BXS" localSheetId="53">#REF!</definedName>
    <definedName name="BXS" localSheetId="17">#REF!</definedName>
    <definedName name="BXS" localSheetId="19">#REF!</definedName>
    <definedName name="BXS" localSheetId="20">#REF!</definedName>
    <definedName name="BXS" localSheetId="22">#REF!</definedName>
    <definedName name="BXS" localSheetId="29">#REF!</definedName>
    <definedName name="BXS" localSheetId="1">#REF!</definedName>
    <definedName name="BXS" localSheetId="30">#REF!</definedName>
    <definedName name="BXS" localSheetId="39">#REF!</definedName>
    <definedName name="BXS" localSheetId="2">#REF!</definedName>
    <definedName name="BXS" localSheetId="44">#REF!</definedName>
    <definedName name="BXS" localSheetId="45">#REF!</definedName>
    <definedName name="BXS" localSheetId="55">#REF!</definedName>
    <definedName name="BXS" localSheetId="57">#REF!</definedName>
    <definedName name="BXS" localSheetId="58">#REF!</definedName>
    <definedName name="BXS" localSheetId="4">#REF!</definedName>
    <definedName name="BXS" localSheetId="65">#REF!</definedName>
    <definedName name="BXS" localSheetId="67">#REF!</definedName>
    <definedName name="BXS" localSheetId="68">#REF!</definedName>
    <definedName name="BXS" localSheetId="69">#REF!</definedName>
    <definedName name="BXS" localSheetId="70">#REF!</definedName>
    <definedName name="BXS" localSheetId="10">#REF!</definedName>
    <definedName name="BXS" localSheetId="75">#REF!</definedName>
    <definedName name="BXS" localSheetId="77">#REF!</definedName>
    <definedName name="BXS" localSheetId="78">#REF!</definedName>
    <definedName name="BXS" localSheetId="79">#REF!</definedName>
    <definedName name="BXS" localSheetId="80">#REF!</definedName>
    <definedName name="BXS" localSheetId="11">#REF!</definedName>
    <definedName name="BXS" localSheetId="83">#REF!</definedName>
    <definedName name="BXS" localSheetId="84">#REF!</definedName>
    <definedName name="BXS" localSheetId="13">#REF!</definedName>
    <definedName name="BXS" localSheetId="14">#REF!</definedName>
    <definedName name="BXS" localSheetId="15">#REF!</definedName>
    <definedName name="BXS">#REF!</definedName>
    <definedName name="C.2" localSheetId="21">#REF!</definedName>
    <definedName name="C.2" localSheetId="20">#REF!</definedName>
    <definedName name="C.2" localSheetId="22">#REF!</definedName>
    <definedName name="C.2" localSheetId="39">#REF!</definedName>
    <definedName name="C.2" localSheetId="2">#REF!</definedName>
    <definedName name="C.2" localSheetId="44">#REF!</definedName>
    <definedName name="C.2" localSheetId="45">#REF!</definedName>
    <definedName name="C.2" localSheetId="4">#REF!</definedName>
    <definedName name="C.2" localSheetId="65">#REF!</definedName>
    <definedName name="C.2" localSheetId="67">#REF!</definedName>
    <definedName name="C.2" localSheetId="68">#REF!</definedName>
    <definedName name="C.2" localSheetId="69">#REF!</definedName>
    <definedName name="C.2" localSheetId="70">#REF!</definedName>
    <definedName name="C.2" localSheetId="75">#REF!</definedName>
    <definedName name="C.2" localSheetId="77">#REF!</definedName>
    <definedName name="C.2" localSheetId="78">#REF!</definedName>
    <definedName name="C.2" localSheetId="79">#REF!</definedName>
    <definedName name="C.2" localSheetId="84">#REF!</definedName>
    <definedName name="C.2">#REF!</definedName>
    <definedName name="C_" localSheetId="26">#REF!</definedName>
    <definedName name="C_" localSheetId="21">#REF!</definedName>
    <definedName name="C_" localSheetId="20">#REF!</definedName>
    <definedName name="C_" localSheetId="22">#REF!</definedName>
    <definedName name="C_" localSheetId="27">#REF!</definedName>
    <definedName name="C_" localSheetId="2">#REF!</definedName>
    <definedName name="C_" localSheetId="4">#REF!</definedName>
    <definedName name="C_" localSheetId="65">#REF!</definedName>
    <definedName name="C_" localSheetId="67">#REF!</definedName>
    <definedName name="C_" localSheetId="68">#REF!</definedName>
    <definedName name="C_" localSheetId="69">#REF!</definedName>
    <definedName name="C_" localSheetId="70">#REF!</definedName>
    <definedName name="C_" localSheetId="71">#REF!</definedName>
    <definedName name="C_" localSheetId="75">#REF!</definedName>
    <definedName name="C_" localSheetId="77">#REF!</definedName>
    <definedName name="C_" localSheetId="78">#REF!</definedName>
    <definedName name="C_" localSheetId="79">#REF!</definedName>
    <definedName name="C_" localSheetId="84">#REF!</definedName>
    <definedName name="C_">#REF!</definedName>
    <definedName name="C_1" localSheetId="21">OFFSET(#REF!,0,0,COUNT(#REF!),1)</definedName>
    <definedName name="C_1" localSheetId="20">OFFSET(#REF!,0,0,COUNT(#REF!),1)</definedName>
    <definedName name="C_1" localSheetId="22">OFFSET(#REF!,0,0,COUNT(#REF!),1)</definedName>
    <definedName name="C_1" localSheetId="27">OFFSET(#REF!,0,0,COUNT(#REF!),1)</definedName>
    <definedName name="C_1" localSheetId="2">OFFSET(#REF!,0,0,COUNT(#REF!),1)</definedName>
    <definedName name="C_1" localSheetId="4">OFFSET(#REF!,0,0,COUNT(#REF!),1)</definedName>
    <definedName name="C_1" localSheetId="65">OFFSET(#REF!,0,0,COUNT(#REF!),1)</definedName>
    <definedName name="C_1" localSheetId="67">OFFSET(#REF!,0,0,COUNT(#REF!),1)</definedName>
    <definedName name="C_1" localSheetId="68">OFFSET(#REF!,0,0,COUNT(#REF!),1)</definedName>
    <definedName name="C_1" localSheetId="69">OFFSET(#REF!,0,0,COUNT(#REF!),1)</definedName>
    <definedName name="C_1" localSheetId="70">OFFSET(#REF!,0,0,COUNT(#REF!),1)</definedName>
    <definedName name="C_1" localSheetId="75">OFFSET(#REF!,0,0,COUNT(#REF!),1)</definedName>
    <definedName name="C_1" localSheetId="77">OFFSET(#REF!,0,0,COUNT(#REF!),1)</definedName>
    <definedName name="C_1" localSheetId="78">OFFSET(#REF!,0,0,COUNT(#REF!),1)</definedName>
    <definedName name="C_1" localSheetId="79">OFFSET(#REF!,0,0,COUNT(#REF!),1)</definedName>
    <definedName name="C_1" localSheetId="84">OFFSET(#REF!,0,0,COUNT(#REF!),1)</definedName>
    <definedName name="C_1">OFFSET(#REF!,0,0,COUNT(#REF!),1)</definedName>
    <definedName name="C_2" localSheetId="22">OFFSET(#REF!,0,0,COUNT(#REF!),1)</definedName>
    <definedName name="C_2" localSheetId="27">OFFSET(#REF!,0,0,COUNT(#REF!),1)</definedName>
    <definedName name="C_2" localSheetId="2">OFFSET(#REF!,0,0,COUNT(#REF!),1)</definedName>
    <definedName name="C_2" localSheetId="4">OFFSET(#REF!,0,0,COUNT(#REF!),1)</definedName>
    <definedName name="C_2" localSheetId="77">OFFSET(#REF!,0,0,COUNT(#REF!),1)</definedName>
    <definedName name="C_2" localSheetId="78">OFFSET(#REF!,0,0,COUNT(#REF!),1)</definedName>
    <definedName name="C_2" localSheetId="79">OFFSET(#REF!,0,0,COUNT(#REF!),1)</definedName>
    <definedName name="C_2">OFFSET(#REF!,0,0,COUNT(#REF!),1)</definedName>
    <definedName name="CAD" localSheetId="54">#REF!</definedName>
    <definedName name="CAD" localSheetId="56">#REF!</definedName>
    <definedName name="CAD" localSheetId="63">#REF!</definedName>
    <definedName name="CAD" localSheetId="81">#REF!</definedName>
    <definedName name="CAD" localSheetId="9">#REF!</definedName>
    <definedName name="CAD" localSheetId="12">#REF!</definedName>
    <definedName name="CAD" localSheetId="16">#REF!</definedName>
    <definedName name="CAD" localSheetId="18">#REF!</definedName>
    <definedName name="CAD" localSheetId="21">#REF!</definedName>
    <definedName name="CAD" localSheetId="53">#REF!</definedName>
    <definedName name="CAD" localSheetId="17">#REF!</definedName>
    <definedName name="CAD" localSheetId="19">#REF!</definedName>
    <definedName name="CAD" localSheetId="20">#REF!</definedName>
    <definedName name="CAD" localSheetId="22">#REF!</definedName>
    <definedName name="CAD" localSheetId="27">#REF!</definedName>
    <definedName name="CAD" localSheetId="29">#REF!</definedName>
    <definedName name="CAD" localSheetId="1">#REF!</definedName>
    <definedName name="CAD" localSheetId="30">#REF!</definedName>
    <definedName name="CAD" localSheetId="2">#REF!</definedName>
    <definedName name="CAD" localSheetId="55">#REF!</definedName>
    <definedName name="CAD" localSheetId="57">#REF!</definedName>
    <definedName name="CAD" localSheetId="58">#REF!</definedName>
    <definedName name="CAD" localSheetId="4">#REF!</definedName>
    <definedName name="CAD" localSheetId="65">#REF!</definedName>
    <definedName name="CAD" localSheetId="67">#REF!</definedName>
    <definedName name="CAD" localSheetId="68">#REF!</definedName>
    <definedName name="CAD" localSheetId="69">#REF!</definedName>
    <definedName name="CAD" localSheetId="70">#REF!</definedName>
    <definedName name="CAD" localSheetId="10">#REF!</definedName>
    <definedName name="CAD" localSheetId="71">#REF!</definedName>
    <definedName name="CAD" localSheetId="75">#REF!</definedName>
    <definedName name="CAD" localSheetId="77">#REF!</definedName>
    <definedName name="CAD" localSheetId="78">#REF!</definedName>
    <definedName name="CAD" localSheetId="79">#REF!</definedName>
    <definedName name="CAD" localSheetId="80">#REF!</definedName>
    <definedName name="CAD" localSheetId="11">#REF!</definedName>
    <definedName name="CAD" localSheetId="83">#REF!</definedName>
    <definedName name="CAD" localSheetId="84">#REF!</definedName>
    <definedName name="CAD" localSheetId="13">#REF!</definedName>
    <definedName name="CAD" localSheetId="14">#REF!</definedName>
    <definedName name="CAD" localSheetId="15">#REF!</definedName>
    <definedName name="CAD">#REF!</definedName>
    <definedName name="caja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MARON" localSheetId="54">#REF!</definedName>
    <definedName name="CAMARON" localSheetId="56">#REF!</definedName>
    <definedName name="CAMARON" localSheetId="63">#REF!</definedName>
    <definedName name="CAMARON" localSheetId="81">#REF!</definedName>
    <definedName name="CAMARON" localSheetId="9">#REF!</definedName>
    <definedName name="CAMARON" localSheetId="12">#REF!</definedName>
    <definedName name="CAMARON" localSheetId="16">#REF!</definedName>
    <definedName name="CAMARON" localSheetId="18">#REF!</definedName>
    <definedName name="CAMARON" localSheetId="53">#REF!</definedName>
    <definedName name="CAMARON" localSheetId="17">#REF!</definedName>
    <definedName name="CAMARON" localSheetId="19">#REF!</definedName>
    <definedName name="CAMARON" localSheetId="22">#REF!</definedName>
    <definedName name="CAMARON" localSheetId="29">#REF!</definedName>
    <definedName name="CAMARON" localSheetId="1">#REF!</definedName>
    <definedName name="CAMARON" localSheetId="30">#REF!</definedName>
    <definedName name="CAMARON" localSheetId="39">#REF!</definedName>
    <definedName name="CAMARON" localSheetId="2">#REF!</definedName>
    <definedName name="CAMARON" localSheetId="44">#REF!</definedName>
    <definedName name="CAMARON" localSheetId="45">#REF!</definedName>
    <definedName name="CAMARON" localSheetId="50">#REF!</definedName>
    <definedName name="CAMARON" localSheetId="55">#REF!</definedName>
    <definedName name="CAMARON" localSheetId="57">#REF!</definedName>
    <definedName name="CAMARON" localSheetId="58">#REF!</definedName>
    <definedName name="CAMARON" localSheetId="59">#REF!</definedName>
    <definedName name="CAMARON" localSheetId="4">#REF!</definedName>
    <definedName name="CAMARON" localSheetId="65">#REF!</definedName>
    <definedName name="CAMARON" localSheetId="67">#REF!</definedName>
    <definedName name="CAMARON" localSheetId="68">#REF!</definedName>
    <definedName name="CAMARON" localSheetId="69">#REF!</definedName>
    <definedName name="CAMARON" localSheetId="70">#REF!</definedName>
    <definedName name="CAMARON" localSheetId="10">#REF!</definedName>
    <definedName name="CAMARON" localSheetId="75">#REF!</definedName>
    <definedName name="CAMARON" localSheetId="77">#REF!</definedName>
    <definedName name="CAMARON" localSheetId="78">#REF!</definedName>
    <definedName name="CAMARON" localSheetId="79">#REF!</definedName>
    <definedName name="CAMARON" localSheetId="80">#REF!</definedName>
    <definedName name="CAMARON" localSheetId="11">#REF!</definedName>
    <definedName name="CAMARON" localSheetId="83">#REF!</definedName>
    <definedName name="CAMARON" localSheetId="84">#REF!</definedName>
    <definedName name="CAMARON" localSheetId="13">#REF!</definedName>
    <definedName name="CAMARON" localSheetId="14">#REF!</definedName>
    <definedName name="CAMARON" localSheetId="15">#REF!</definedName>
    <definedName name="CAMARON">#REF!</definedName>
    <definedName name="Cavg" localSheetId="56">OFFSET(#REF!,0,0,COUNT(#REF!),1)</definedName>
    <definedName name="Cavg" localSheetId="21">OFFSET(#REF!,0,0,COUNT(#REF!),1)</definedName>
    <definedName name="Cavg" localSheetId="20">OFFSET(#REF!,0,0,COUNT(#REF!),1)</definedName>
    <definedName name="Cavg" localSheetId="22">OFFSET(#REF!,0,0,COUNT(#REF!),1)</definedName>
    <definedName name="Cavg" localSheetId="27">OFFSET(#REF!,0,0,COUNT(#REF!),1)</definedName>
    <definedName name="Cavg" localSheetId="29">OFFSET(#REF!,0,0,COUNT(#REF!),1)</definedName>
    <definedName name="Cavg" localSheetId="1">OFFSET(#REF!,0,0,COUNT(#REF!),1)</definedName>
    <definedName name="Cavg" localSheetId="30">OFFSET(#REF!,0,0,COUNT(#REF!),1)</definedName>
    <definedName name="Cavg" localSheetId="2">OFFSET(#REF!,0,0,COUNT(#REF!),1)</definedName>
    <definedName name="Cavg" localSheetId="55">OFFSET(#REF!,0,0,COUNT(#REF!),1)</definedName>
    <definedName name="Cavg" localSheetId="57">OFFSET(#REF!,0,0,COUNT(#REF!),1)</definedName>
    <definedName name="Cavg" localSheetId="58">OFFSET(#REF!,0,0,COUNT(#REF!),1)</definedName>
    <definedName name="Cavg" localSheetId="4">OFFSET(#REF!,0,0,COUNT(#REF!),1)</definedName>
    <definedName name="Cavg" localSheetId="65">OFFSET(#REF!,0,0,COUNT(#REF!),1)</definedName>
    <definedName name="Cavg" localSheetId="67">OFFSET(#REF!,0,0,COUNT(#REF!),1)</definedName>
    <definedName name="Cavg" localSheetId="68">OFFSET(#REF!,0,0,COUNT(#REF!),1)</definedName>
    <definedName name="Cavg" localSheetId="69">OFFSET(#REF!,0,0,COUNT(#REF!),1)</definedName>
    <definedName name="Cavg" localSheetId="70">OFFSET(#REF!,0,0,COUNT(#REF!),1)</definedName>
    <definedName name="Cavg" localSheetId="75">OFFSET(#REF!,0,0,COUNT(#REF!),1)</definedName>
    <definedName name="Cavg" localSheetId="77">OFFSET(#REF!,0,0,COUNT(#REF!),1)</definedName>
    <definedName name="Cavg" localSheetId="78">OFFSET(#REF!,0,0,COUNT(#REF!),1)</definedName>
    <definedName name="Cavg" localSheetId="79">OFFSET(#REF!,0,0,COUNT(#REF!),1)</definedName>
    <definedName name="Cavg" localSheetId="83">OFFSET(#REF!,0,0,COUNT(#REF!),1)</definedName>
    <definedName name="Cavg" localSheetId="84">OFFSET(#REF!,0,0,COUNT(#REF!),1)</definedName>
    <definedName name="Cavg">OFFSET(#REF!,0,0,COUNT(#REF!),1)</definedName>
    <definedName name="cc" localSheetId="26" hidden="1">{"Riqfin97",#N/A,FALSE,"Tran";"Riqfinpro",#N/A,FALSE,"Tran"}</definedName>
    <definedName name="cc" localSheetId="54" hidden="1">{"Riqfin97",#N/A,FALSE,"Tran";"Riqfinpro",#N/A,FALSE,"Tran"}</definedName>
    <definedName name="cc" localSheetId="56" hidden="1">{"Riqfin97",#N/A,FALSE,"Tran";"Riqfinpro",#N/A,FALSE,"Tran"}</definedName>
    <definedName name="cc" localSheetId="63" hidden="1">{"Riqfin97",#N/A,FALSE,"Tran";"Riqfinpro",#N/A,FALSE,"Tran"}</definedName>
    <definedName name="cc" localSheetId="81" hidden="1">{"Riqfin97",#N/A,FALSE,"Tran";"Riqfinpro",#N/A,FALSE,"Tran"}</definedName>
    <definedName name="cc" localSheetId="9" hidden="1">{"Riqfin97",#N/A,FALSE,"Tran";"Riqfinpro",#N/A,FALSE,"Tran"}</definedName>
    <definedName name="cc" localSheetId="12" hidden="1">{"Riqfin97",#N/A,FALSE,"Tran";"Riqfinpro",#N/A,FALSE,"Tran"}</definedName>
    <definedName name="cc" localSheetId="16" hidden="1">{"Riqfin97",#N/A,FALSE,"Tran";"Riqfinpro",#N/A,FALSE,"Tran"}</definedName>
    <definedName name="cc" localSheetId="18" hidden="1">{"Riqfin97",#N/A,FALSE,"Tran";"Riqfinpro",#N/A,FALSE,"Tran"}</definedName>
    <definedName name="cc" localSheetId="21" hidden="1">{"Riqfin97",#N/A,FALSE,"Tran";"Riqfinpro",#N/A,FALSE,"Tran"}</definedName>
    <definedName name="cc" localSheetId="53" hidden="1">{"Riqfin97",#N/A,FALSE,"Tran";"Riqfinpro",#N/A,FALSE,"Tran"}</definedName>
    <definedName name="cc" localSheetId="17" hidden="1">{"Riqfin97",#N/A,FALSE,"Tran";"Riqfinpro",#N/A,FALSE,"Tran"}</definedName>
    <definedName name="cc" localSheetId="19" hidden="1">{"Riqfin97",#N/A,FALSE,"Tran";"Riqfinpro",#N/A,FALSE,"Tran"}</definedName>
    <definedName name="cc" localSheetId="20" hidden="1">{"Riqfin97",#N/A,FALSE,"Tran";"Riqfinpro",#N/A,FALSE,"Tran"}</definedName>
    <definedName name="cc" localSheetId="22" hidden="1">{"Riqfin97",#N/A,FALSE,"Tran";"Riqfinpro",#N/A,FALSE,"Tran"}</definedName>
    <definedName name="cc" localSheetId="23" hidden="1">{"Riqfin97",#N/A,FALSE,"Tran";"Riqfinpro",#N/A,FALSE,"Tran"}</definedName>
    <definedName name="cc" localSheetId="24" hidden="1">{"Riqfin97",#N/A,FALSE,"Tran";"Riqfinpro",#N/A,FALSE,"Tran"}</definedName>
    <definedName name="cc" localSheetId="25" hidden="1">{"Riqfin97",#N/A,FALSE,"Tran";"Riqfinpro",#N/A,FALSE,"Tran"}</definedName>
    <definedName name="cc" localSheetId="27" hidden="1">{"Riqfin97",#N/A,FALSE,"Tran";"Riqfinpro",#N/A,FALSE,"Tran"}</definedName>
    <definedName name="cc" localSheetId="29" hidden="1">{"Riqfin97",#N/A,FALSE,"Tran";"Riqfinpro",#N/A,FALSE,"Tran"}</definedName>
    <definedName name="cc" localSheetId="1" hidden="1">{"Riqfin97",#N/A,FALSE,"Tran";"Riqfinpro",#N/A,FALSE,"Tran"}</definedName>
    <definedName name="cc" localSheetId="30" hidden="1">{"Riqfin97",#N/A,FALSE,"Tran";"Riqfinpro",#N/A,FALSE,"Tran"}</definedName>
    <definedName name="cc" localSheetId="31" hidden="1">{"Riqfin97",#N/A,FALSE,"Tran";"Riqfinpro",#N/A,FALSE,"Tran"}</definedName>
    <definedName name="cc" localSheetId="2" hidden="1">{"Riqfin97",#N/A,FALSE,"Tran";"Riqfinpro",#N/A,FALSE,"Tran"}</definedName>
    <definedName name="cc" localSheetId="50" hidden="1">{"Riqfin97",#N/A,FALSE,"Tran";"Riqfinpro",#N/A,FALSE,"Tran"}</definedName>
    <definedName name="cc" localSheetId="55" hidden="1">{"Riqfin97",#N/A,FALSE,"Tran";"Riqfinpro",#N/A,FALSE,"Tran"}</definedName>
    <definedName name="cc" localSheetId="57" hidden="1">{"Riqfin97",#N/A,FALSE,"Tran";"Riqfinpro",#N/A,FALSE,"Tran"}</definedName>
    <definedName name="cc" localSheetId="58" hidden="1">{"Riqfin97",#N/A,FALSE,"Tran";"Riqfinpro",#N/A,FALSE,"Tran"}</definedName>
    <definedName name="cc" localSheetId="59" hidden="1">{"Riqfin97",#N/A,FALSE,"Tran";"Riqfinpro",#N/A,FALSE,"Tran"}</definedName>
    <definedName name="cc" localSheetId="4" hidden="1">{"Riqfin97",#N/A,FALSE,"Tran";"Riqfinpro",#N/A,FALSE,"Tran"}</definedName>
    <definedName name="cc" localSheetId="64" hidden="1">{"Riqfin97",#N/A,FALSE,"Tran";"Riqfinpro",#N/A,FALSE,"Tran"}</definedName>
    <definedName name="cc" localSheetId="65" hidden="1">{"Riqfin97",#N/A,FALSE,"Tran";"Riqfinpro",#N/A,FALSE,"Tran"}</definedName>
    <definedName name="cc" localSheetId="66" hidden="1">{"Riqfin97",#N/A,FALSE,"Tran";"Riqfinpro",#N/A,FALSE,"Tran"}</definedName>
    <definedName name="cc" localSheetId="67" hidden="1">{"Riqfin97",#N/A,FALSE,"Tran";"Riqfinpro",#N/A,FALSE,"Tran"}</definedName>
    <definedName name="cc" localSheetId="68" hidden="1">{"Riqfin97",#N/A,FALSE,"Tran";"Riqfinpro",#N/A,FALSE,"Tran"}</definedName>
    <definedName name="cc" localSheetId="69" hidden="1">{"Riqfin97",#N/A,FALSE,"Tran";"Riqfinpro",#N/A,FALSE,"Tran"}</definedName>
    <definedName name="cc" localSheetId="70" hidden="1">{"Riqfin97",#N/A,FALSE,"Tran";"Riqfinpro",#N/A,FALSE,"Tran"}</definedName>
    <definedName name="cc" localSheetId="10" hidden="1">{"Riqfin97",#N/A,FALSE,"Tran";"Riqfinpro",#N/A,FALSE,"Tran"}</definedName>
    <definedName name="cc" localSheetId="71" hidden="1">{"Riqfin97",#N/A,FALSE,"Tran";"Riqfinpro",#N/A,FALSE,"Tran"}</definedName>
    <definedName name="cc" localSheetId="72" hidden="1">{"Riqfin97",#N/A,FALSE,"Tran";"Riqfinpro",#N/A,FALSE,"Tran"}</definedName>
    <definedName name="cc" localSheetId="75" hidden="1">{"Riqfin97",#N/A,FALSE,"Tran";"Riqfinpro",#N/A,FALSE,"Tran"}</definedName>
    <definedName name="cc" localSheetId="76" hidden="1">{"Riqfin97",#N/A,FALSE,"Tran";"Riqfinpro",#N/A,FALSE,"Tran"}</definedName>
    <definedName name="cc" localSheetId="77" hidden="1">{"Riqfin97",#N/A,FALSE,"Tran";"Riqfinpro",#N/A,FALSE,"Tran"}</definedName>
    <definedName name="cc" localSheetId="78" hidden="1">{"Riqfin97",#N/A,FALSE,"Tran";"Riqfinpro",#N/A,FALSE,"Tran"}</definedName>
    <definedName name="cc" localSheetId="79" hidden="1">{"Riqfin97",#N/A,FALSE,"Tran";"Riqfinpro",#N/A,FALSE,"Tran"}</definedName>
    <definedName name="cc" localSheetId="80" hidden="1">{"Riqfin97",#N/A,FALSE,"Tran";"Riqfinpro",#N/A,FALSE,"Tran"}</definedName>
    <definedName name="cc" localSheetId="11" hidden="1">{"Riqfin97",#N/A,FALSE,"Tran";"Riqfinpro",#N/A,FALSE,"Tran"}</definedName>
    <definedName name="cc" localSheetId="83" hidden="1">{"Riqfin97",#N/A,FALSE,"Tran";"Riqfinpro",#N/A,FALSE,"Tran"}</definedName>
    <definedName name="cc" localSheetId="84" hidden="1">{"Riqfin97",#N/A,FALSE,"Tran";"Riqfinpro",#N/A,FALSE,"Tran"}</definedName>
    <definedName name="cc" localSheetId="13" hidden="1">{"Riqfin97",#N/A,FALSE,"Tran";"Riqfinpro",#N/A,FALSE,"Tran"}</definedName>
    <definedName name="cc" localSheetId="14" hidden="1">{"Riqfin97",#N/A,FALSE,"Tran";"Riqfinpro",#N/A,FALSE,"Tran"}</definedName>
    <definedName name="cc" localSheetId="15" hidden="1">{"Riqfin97",#N/A,FALSE,"Tran";"Riqfinpro",#N/A,FALSE,"Tran"}</definedName>
    <definedName name="cc" localSheetId="73" hidden="1">{"Riqfin97",#N/A,FALSE,"Tran";"Riqfinpro",#N/A,FALSE,"Tran"}</definedName>
    <definedName name="cc" localSheetId="74" hidden="1">{"Riqfin97",#N/A,FALSE,"Tran";"Riqfinpro",#N/A,FALSE,"Tran"}</definedName>
    <definedName name="cc" hidden="1">{"Riqfin97",#N/A,FALSE,"Tran";"Riqfinpro",#N/A,FALSE,"Tran"}</definedName>
    <definedName name="CCC" localSheetId="35">#REF!</definedName>
    <definedName name="CCC" localSheetId="36">#REF!</definedName>
    <definedName name="CCC" localSheetId="37">#REF!</definedName>
    <definedName name="CCC" localSheetId="38">#REF!</definedName>
    <definedName name="CCC" localSheetId="39">#REF!</definedName>
    <definedName name="CCC" localSheetId="40">#REF!</definedName>
    <definedName name="CCC" localSheetId="41">#REF!</definedName>
    <definedName name="CCC" localSheetId="42">#REF!</definedName>
    <definedName name="CCC" localSheetId="43">#REF!</definedName>
    <definedName name="CCC" localSheetId="44">#REF!</definedName>
    <definedName name="CCC" localSheetId="45">#REF!</definedName>
    <definedName name="ccc">#N/A</definedName>
    <definedName name="ccccc" localSheetId="26" hidden="1">{"Minpmon",#N/A,FALSE,"Monthinput"}</definedName>
    <definedName name="ccccc" localSheetId="54" hidden="1">{"Minpmon",#N/A,FALSE,"Monthinput"}</definedName>
    <definedName name="ccccc" localSheetId="56" hidden="1">{"Minpmon",#N/A,FALSE,"Monthinput"}</definedName>
    <definedName name="ccccc" localSheetId="63" hidden="1">{"Minpmon",#N/A,FALSE,"Monthinput"}</definedName>
    <definedName name="ccccc" localSheetId="81" hidden="1">{"Minpmon",#N/A,FALSE,"Monthinput"}</definedName>
    <definedName name="ccccc" localSheetId="9" hidden="1">{"Minpmon",#N/A,FALSE,"Monthinput"}</definedName>
    <definedName name="ccccc" localSheetId="12" hidden="1">{"Minpmon",#N/A,FALSE,"Monthinput"}</definedName>
    <definedName name="ccccc" localSheetId="16" hidden="1">{"Minpmon",#N/A,FALSE,"Monthinput"}</definedName>
    <definedName name="ccccc" localSheetId="18" hidden="1">{"Minpmon",#N/A,FALSE,"Monthinput"}</definedName>
    <definedName name="ccccc" localSheetId="21" hidden="1">{"Minpmon",#N/A,FALSE,"Monthinput"}</definedName>
    <definedName name="ccccc" localSheetId="53" hidden="1">{"Minpmon",#N/A,FALSE,"Monthinput"}</definedName>
    <definedName name="ccccc" localSheetId="17" hidden="1">{"Minpmon",#N/A,FALSE,"Monthinput"}</definedName>
    <definedName name="ccccc" localSheetId="19" hidden="1">{"Minpmon",#N/A,FALSE,"Monthinput"}</definedName>
    <definedName name="ccccc" localSheetId="20" hidden="1">{"Minpmon",#N/A,FALSE,"Monthinput"}</definedName>
    <definedName name="ccccc" localSheetId="22" hidden="1">{"Minpmon",#N/A,FALSE,"Monthinput"}</definedName>
    <definedName name="ccccc" localSheetId="23" hidden="1">{"Minpmon",#N/A,FALSE,"Monthinput"}</definedName>
    <definedName name="ccccc" localSheetId="24" hidden="1">{"Minpmon",#N/A,FALSE,"Monthinput"}</definedName>
    <definedName name="ccccc" localSheetId="25" hidden="1">{"Minpmon",#N/A,FALSE,"Monthinput"}</definedName>
    <definedName name="ccccc" localSheetId="27" hidden="1">{"Minpmon",#N/A,FALSE,"Monthinput"}</definedName>
    <definedName name="ccccc" localSheetId="29" hidden="1">{"Minpmon",#N/A,FALSE,"Monthinput"}</definedName>
    <definedName name="ccccc" localSheetId="1" hidden="1">{"Minpmon",#N/A,FALSE,"Monthinput"}</definedName>
    <definedName name="ccccc" localSheetId="30" hidden="1">{"Minpmon",#N/A,FALSE,"Monthinput"}</definedName>
    <definedName name="ccccc" localSheetId="31" hidden="1">{"Minpmon",#N/A,FALSE,"Monthinput"}</definedName>
    <definedName name="ccccc" localSheetId="2" hidden="1">{"Minpmon",#N/A,FALSE,"Monthinput"}</definedName>
    <definedName name="ccccc" localSheetId="50" hidden="1">{"Minpmon",#N/A,FALSE,"Monthinput"}</definedName>
    <definedName name="ccccc" localSheetId="55" hidden="1">{"Minpmon",#N/A,FALSE,"Monthinput"}</definedName>
    <definedName name="ccccc" localSheetId="57" hidden="1">{"Minpmon",#N/A,FALSE,"Monthinput"}</definedName>
    <definedName name="ccccc" localSheetId="58" hidden="1">{"Minpmon",#N/A,FALSE,"Monthinput"}</definedName>
    <definedName name="ccccc" localSheetId="59" hidden="1">{"Minpmon",#N/A,FALSE,"Monthinput"}</definedName>
    <definedName name="ccccc" localSheetId="4" hidden="1">{"Minpmon",#N/A,FALSE,"Monthinput"}</definedName>
    <definedName name="ccccc" localSheetId="64" hidden="1">{"Minpmon",#N/A,FALSE,"Monthinput"}</definedName>
    <definedName name="ccccc" localSheetId="65" hidden="1">{"Minpmon",#N/A,FALSE,"Monthinput"}</definedName>
    <definedName name="ccccc" localSheetId="66" hidden="1">{"Minpmon",#N/A,FALSE,"Monthinput"}</definedName>
    <definedName name="ccccc" localSheetId="67" hidden="1">{"Minpmon",#N/A,FALSE,"Monthinput"}</definedName>
    <definedName name="ccccc" localSheetId="68" hidden="1">{"Minpmon",#N/A,FALSE,"Monthinput"}</definedName>
    <definedName name="ccccc" localSheetId="69" hidden="1">{"Minpmon",#N/A,FALSE,"Monthinput"}</definedName>
    <definedName name="ccccc" localSheetId="70" hidden="1">{"Minpmon",#N/A,FALSE,"Monthinput"}</definedName>
    <definedName name="ccccc" localSheetId="10" hidden="1">{"Minpmon",#N/A,FALSE,"Monthinput"}</definedName>
    <definedName name="ccccc" localSheetId="71" hidden="1">{"Minpmon",#N/A,FALSE,"Monthinput"}</definedName>
    <definedName name="ccccc" localSheetId="72" hidden="1">{"Minpmon",#N/A,FALSE,"Monthinput"}</definedName>
    <definedName name="ccccc" localSheetId="75" hidden="1">{"Minpmon",#N/A,FALSE,"Monthinput"}</definedName>
    <definedName name="ccccc" localSheetId="76" hidden="1">{"Minpmon",#N/A,FALSE,"Monthinput"}</definedName>
    <definedName name="ccccc" localSheetId="77" hidden="1">{"Minpmon",#N/A,FALSE,"Monthinput"}</definedName>
    <definedName name="ccccc" localSheetId="78" hidden="1">{"Minpmon",#N/A,FALSE,"Monthinput"}</definedName>
    <definedName name="ccccc" localSheetId="79" hidden="1">{"Minpmon",#N/A,FALSE,"Monthinput"}</definedName>
    <definedName name="ccccc" localSheetId="80" hidden="1">{"Minpmon",#N/A,FALSE,"Monthinput"}</definedName>
    <definedName name="ccccc" localSheetId="11" hidden="1">{"Minpmon",#N/A,FALSE,"Monthinput"}</definedName>
    <definedName name="ccccc" localSheetId="83" hidden="1">{"Minpmon",#N/A,FALSE,"Monthinput"}</definedName>
    <definedName name="ccccc" localSheetId="84" hidden="1">{"Minpmon",#N/A,FALSE,"Monthinput"}</definedName>
    <definedName name="ccccc" localSheetId="13" hidden="1">{"Minpmon",#N/A,FALSE,"Monthinput"}</definedName>
    <definedName name="ccccc" localSheetId="14" hidden="1">{"Minpmon",#N/A,FALSE,"Monthinput"}</definedName>
    <definedName name="ccccc" localSheetId="15" hidden="1">{"Minpmon",#N/A,FALSE,"Monthinput"}</definedName>
    <definedName name="ccccc" localSheetId="73" hidden="1">{"Minpmon",#N/A,FALSE,"Monthinput"}</definedName>
    <definedName name="ccccc" localSheetId="74" hidden="1">{"Minpmon",#N/A,FALSE,"Monthinput"}</definedName>
    <definedName name="ccccc" hidden="1">{"Minpmon",#N/A,FALSE,"Monthinput"}</definedName>
    <definedName name="cccccccccccccc" localSheetId="26" hidden="1">{"Tab1",#N/A,FALSE,"P";"Tab2",#N/A,FALSE,"P"}</definedName>
    <definedName name="cccccccccccccc" localSheetId="54" hidden="1">{"Tab1",#N/A,FALSE,"P";"Tab2",#N/A,FALSE,"P"}</definedName>
    <definedName name="cccccccccccccc" localSheetId="56" hidden="1">{"Tab1",#N/A,FALSE,"P";"Tab2",#N/A,FALSE,"P"}</definedName>
    <definedName name="cccccccccccccc" localSheetId="63" hidden="1">{"Tab1",#N/A,FALSE,"P";"Tab2",#N/A,FALSE,"P"}</definedName>
    <definedName name="cccccccccccccc" localSheetId="81" hidden="1">{"Tab1",#N/A,FALSE,"P";"Tab2",#N/A,FALSE,"P"}</definedName>
    <definedName name="cccccccccccccc" localSheetId="9" hidden="1">{"Tab1",#N/A,FALSE,"P";"Tab2",#N/A,FALSE,"P"}</definedName>
    <definedName name="cccccccccccccc" localSheetId="12" hidden="1">{"Tab1",#N/A,FALSE,"P";"Tab2",#N/A,FALSE,"P"}</definedName>
    <definedName name="cccccccccccccc" localSheetId="16" hidden="1">{"Tab1",#N/A,FALSE,"P";"Tab2",#N/A,FALSE,"P"}</definedName>
    <definedName name="cccccccccccccc" localSheetId="18" hidden="1">{"Tab1",#N/A,FALSE,"P";"Tab2",#N/A,FALSE,"P"}</definedName>
    <definedName name="cccccccccccccc" localSheetId="21" hidden="1">{"Tab1",#N/A,FALSE,"P";"Tab2",#N/A,FALSE,"P"}</definedName>
    <definedName name="cccccccccccccc" localSheetId="53" hidden="1">{"Tab1",#N/A,FALSE,"P";"Tab2",#N/A,FALSE,"P"}</definedName>
    <definedName name="cccccccccccccc" localSheetId="17" hidden="1">{"Tab1",#N/A,FALSE,"P";"Tab2",#N/A,FALSE,"P"}</definedName>
    <definedName name="cccccccccccccc" localSheetId="19" hidden="1">{"Tab1",#N/A,FALSE,"P";"Tab2",#N/A,FALSE,"P"}</definedName>
    <definedName name="cccccccccccccc" localSheetId="20" hidden="1">{"Tab1",#N/A,FALSE,"P";"Tab2",#N/A,FALSE,"P"}</definedName>
    <definedName name="cccccccccccccc" localSheetId="22" hidden="1">{"Tab1",#N/A,FALSE,"P";"Tab2",#N/A,FALSE,"P"}</definedName>
    <definedName name="cccccccccccccc" localSheetId="23" hidden="1">{"Tab1",#N/A,FALSE,"P";"Tab2",#N/A,FALSE,"P"}</definedName>
    <definedName name="cccccccccccccc" localSheetId="24" hidden="1">{"Tab1",#N/A,FALSE,"P";"Tab2",#N/A,FALSE,"P"}</definedName>
    <definedName name="cccccccccccccc" localSheetId="25" hidden="1">{"Tab1",#N/A,FALSE,"P";"Tab2",#N/A,FALSE,"P"}</definedName>
    <definedName name="cccccccccccccc" localSheetId="27" hidden="1">{"Tab1",#N/A,FALSE,"P";"Tab2",#N/A,FALSE,"P"}</definedName>
    <definedName name="cccccccccccccc" localSheetId="29" hidden="1">{"Tab1",#N/A,FALSE,"P";"Tab2",#N/A,FALSE,"P"}</definedName>
    <definedName name="cccccccccccccc" localSheetId="1" hidden="1">{"Tab1",#N/A,FALSE,"P";"Tab2",#N/A,FALSE,"P"}</definedName>
    <definedName name="cccccccccccccc" localSheetId="30" hidden="1">{"Tab1",#N/A,FALSE,"P";"Tab2",#N/A,FALSE,"P"}</definedName>
    <definedName name="cccccccccccccc" localSheetId="31" hidden="1">{"Tab1",#N/A,FALSE,"P";"Tab2",#N/A,FALSE,"P"}</definedName>
    <definedName name="cccccccccccccc" localSheetId="2" hidden="1">{"Tab1",#N/A,FALSE,"P";"Tab2",#N/A,FALSE,"P"}</definedName>
    <definedName name="cccccccccccccc" localSheetId="50" hidden="1">{"Tab1",#N/A,FALSE,"P";"Tab2",#N/A,FALSE,"P"}</definedName>
    <definedName name="cccccccccccccc" localSheetId="55" hidden="1">{"Tab1",#N/A,FALSE,"P";"Tab2",#N/A,FALSE,"P"}</definedName>
    <definedName name="cccccccccccccc" localSheetId="57" hidden="1">{"Tab1",#N/A,FALSE,"P";"Tab2",#N/A,FALSE,"P"}</definedName>
    <definedName name="cccccccccccccc" localSheetId="58" hidden="1">{"Tab1",#N/A,FALSE,"P";"Tab2",#N/A,FALSE,"P"}</definedName>
    <definedName name="cccccccccccccc" localSheetId="59" hidden="1">{"Tab1",#N/A,FALSE,"P";"Tab2",#N/A,FALSE,"P"}</definedName>
    <definedName name="cccccccccccccc" localSheetId="4" hidden="1">{"Tab1",#N/A,FALSE,"P";"Tab2",#N/A,FALSE,"P"}</definedName>
    <definedName name="cccccccccccccc" localSheetId="64" hidden="1">{"Tab1",#N/A,FALSE,"P";"Tab2",#N/A,FALSE,"P"}</definedName>
    <definedName name="cccccccccccccc" localSheetId="65" hidden="1">{"Tab1",#N/A,FALSE,"P";"Tab2",#N/A,FALSE,"P"}</definedName>
    <definedName name="cccccccccccccc" localSheetId="66" hidden="1">{"Tab1",#N/A,FALSE,"P";"Tab2",#N/A,FALSE,"P"}</definedName>
    <definedName name="cccccccccccccc" localSheetId="67" hidden="1">{"Tab1",#N/A,FALSE,"P";"Tab2",#N/A,FALSE,"P"}</definedName>
    <definedName name="cccccccccccccc" localSheetId="68" hidden="1">{"Tab1",#N/A,FALSE,"P";"Tab2",#N/A,FALSE,"P"}</definedName>
    <definedName name="cccccccccccccc" localSheetId="69" hidden="1">{"Tab1",#N/A,FALSE,"P";"Tab2",#N/A,FALSE,"P"}</definedName>
    <definedName name="cccccccccccccc" localSheetId="70" hidden="1">{"Tab1",#N/A,FALSE,"P";"Tab2",#N/A,FALSE,"P"}</definedName>
    <definedName name="cccccccccccccc" localSheetId="10" hidden="1">{"Tab1",#N/A,FALSE,"P";"Tab2",#N/A,FALSE,"P"}</definedName>
    <definedName name="cccccccccccccc" localSheetId="71" hidden="1">{"Tab1",#N/A,FALSE,"P";"Tab2",#N/A,FALSE,"P"}</definedName>
    <definedName name="cccccccccccccc" localSheetId="72" hidden="1">{"Tab1",#N/A,FALSE,"P";"Tab2",#N/A,FALSE,"P"}</definedName>
    <definedName name="cccccccccccccc" localSheetId="75" hidden="1">{"Tab1",#N/A,FALSE,"P";"Tab2",#N/A,FALSE,"P"}</definedName>
    <definedName name="cccccccccccccc" localSheetId="76" hidden="1">{"Tab1",#N/A,FALSE,"P";"Tab2",#N/A,FALSE,"P"}</definedName>
    <definedName name="cccccccccccccc" localSheetId="77" hidden="1">{"Tab1",#N/A,FALSE,"P";"Tab2",#N/A,FALSE,"P"}</definedName>
    <definedName name="cccccccccccccc" localSheetId="78" hidden="1">{"Tab1",#N/A,FALSE,"P";"Tab2",#N/A,FALSE,"P"}</definedName>
    <definedName name="cccccccccccccc" localSheetId="79" hidden="1">{"Tab1",#N/A,FALSE,"P";"Tab2",#N/A,FALSE,"P"}</definedName>
    <definedName name="cccccccccccccc" localSheetId="80" hidden="1">{"Tab1",#N/A,FALSE,"P";"Tab2",#N/A,FALSE,"P"}</definedName>
    <definedName name="cccccccccccccc" localSheetId="11" hidden="1">{"Tab1",#N/A,FALSE,"P";"Tab2",#N/A,FALSE,"P"}</definedName>
    <definedName name="cccccccccccccc" localSheetId="83" hidden="1">{"Tab1",#N/A,FALSE,"P";"Tab2",#N/A,FALSE,"P"}</definedName>
    <definedName name="cccccccccccccc" localSheetId="84" hidden="1">{"Tab1",#N/A,FALSE,"P";"Tab2",#N/A,FALSE,"P"}</definedName>
    <definedName name="cccccccccccccc" localSheetId="13" hidden="1">{"Tab1",#N/A,FALSE,"P";"Tab2",#N/A,FALSE,"P"}</definedName>
    <definedName name="cccccccccccccc" localSheetId="14" hidden="1">{"Tab1",#N/A,FALSE,"P";"Tab2",#N/A,FALSE,"P"}</definedName>
    <definedName name="cccccccccccccc" localSheetId="15" hidden="1">{"Tab1",#N/A,FALSE,"P";"Tab2",#N/A,FALSE,"P"}</definedName>
    <definedName name="cccccccccccccc" localSheetId="73" hidden="1">{"Tab1",#N/A,FALSE,"P";"Tab2",#N/A,FALSE,"P"}</definedName>
    <definedName name="cccccccccccccc" localSheetId="74" hidden="1">{"Tab1",#N/A,FALSE,"P";"Tab2",#N/A,FALSE,"P"}</definedName>
    <definedName name="cccccccccccccc" hidden="1">{"Tab1",#N/A,FALSE,"P";"Tab2",#N/A,FALSE,"P"}</definedName>
    <definedName name="cccm" localSheetId="26" hidden="1">{"Riqfin97",#N/A,FALSE,"Tran";"Riqfinpro",#N/A,FALSE,"Tran"}</definedName>
    <definedName name="cccm" localSheetId="54" hidden="1">{"Riqfin97",#N/A,FALSE,"Tran";"Riqfinpro",#N/A,FALSE,"Tran"}</definedName>
    <definedName name="cccm" localSheetId="56" hidden="1">{"Riqfin97",#N/A,FALSE,"Tran";"Riqfinpro",#N/A,FALSE,"Tran"}</definedName>
    <definedName name="cccm" localSheetId="63" hidden="1">{"Riqfin97",#N/A,FALSE,"Tran";"Riqfinpro",#N/A,FALSE,"Tran"}</definedName>
    <definedName name="cccm" localSheetId="81" hidden="1">{"Riqfin97",#N/A,FALSE,"Tran";"Riqfinpro",#N/A,FALSE,"Tran"}</definedName>
    <definedName name="cccm" localSheetId="9" hidden="1">{"Riqfin97",#N/A,FALSE,"Tran";"Riqfinpro",#N/A,FALSE,"Tran"}</definedName>
    <definedName name="cccm" localSheetId="12" hidden="1">{"Riqfin97",#N/A,FALSE,"Tran";"Riqfinpro",#N/A,FALSE,"Tran"}</definedName>
    <definedName name="cccm" localSheetId="16" hidden="1">{"Riqfin97",#N/A,FALSE,"Tran";"Riqfinpro",#N/A,FALSE,"Tran"}</definedName>
    <definedName name="cccm" localSheetId="18" hidden="1">{"Riqfin97",#N/A,FALSE,"Tran";"Riqfinpro",#N/A,FALSE,"Tran"}</definedName>
    <definedName name="cccm" localSheetId="21" hidden="1">{"Riqfin97",#N/A,FALSE,"Tran";"Riqfinpro",#N/A,FALSE,"Tran"}</definedName>
    <definedName name="cccm" localSheetId="53" hidden="1">{"Riqfin97",#N/A,FALSE,"Tran";"Riqfinpro",#N/A,FALSE,"Tran"}</definedName>
    <definedName name="cccm" localSheetId="17" hidden="1">{"Riqfin97",#N/A,FALSE,"Tran";"Riqfinpro",#N/A,FALSE,"Tran"}</definedName>
    <definedName name="cccm" localSheetId="19" hidden="1">{"Riqfin97",#N/A,FALSE,"Tran";"Riqfinpro",#N/A,FALSE,"Tran"}</definedName>
    <definedName name="cccm" localSheetId="20" hidden="1">{"Riqfin97",#N/A,FALSE,"Tran";"Riqfinpro",#N/A,FALSE,"Tran"}</definedName>
    <definedName name="cccm" localSheetId="22" hidden="1">{"Riqfin97",#N/A,FALSE,"Tran";"Riqfinpro",#N/A,FALSE,"Tran"}</definedName>
    <definedName name="cccm" localSheetId="23" hidden="1">{"Riqfin97",#N/A,FALSE,"Tran";"Riqfinpro",#N/A,FALSE,"Tran"}</definedName>
    <definedName name="cccm" localSheetId="24" hidden="1">{"Riqfin97",#N/A,FALSE,"Tran";"Riqfinpro",#N/A,FALSE,"Tran"}</definedName>
    <definedName name="cccm" localSheetId="25" hidden="1">{"Riqfin97",#N/A,FALSE,"Tran";"Riqfinpro",#N/A,FALSE,"Tran"}</definedName>
    <definedName name="cccm" localSheetId="27" hidden="1">{"Riqfin97",#N/A,FALSE,"Tran";"Riqfinpro",#N/A,FALSE,"Tran"}</definedName>
    <definedName name="cccm" localSheetId="29" hidden="1">{"Riqfin97",#N/A,FALSE,"Tran";"Riqfinpro",#N/A,FALSE,"Tran"}</definedName>
    <definedName name="cccm" localSheetId="1" hidden="1">{"Riqfin97",#N/A,FALSE,"Tran";"Riqfinpro",#N/A,FALSE,"Tran"}</definedName>
    <definedName name="cccm" localSheetId="30" hidden="1">{"Riqfin97",#N/A,FALSE,"Tran";"Riqfinpro",#N/A,FALSE,"Tran"}</definedName>
    <definedName name="cccm" localSheetId="31" hidden="1">{"Riqfin97",#N/A,FALSE,"Tran";"Riqfinpro",#N/A,FALSE,"Tran"}</definedName>
    <definedName name="cccm" localSheetId="2" hidden="1">{"Riqfin97",#N/A,FALSE,"Tran";"Riqfinpro",#N/A,FALSE,"Tran"}</definedName>
    <definedName name="cccm" localSheetId="50" hidden="1">{"Riqfin97",#N/A,FALSE,"Tran";"Riqfinpro",#N/A,FALSE,"Tran"}</definedName>
    <definedName name="cccm" localSheetId="55" hidden="1">{"Riqfin97",#N/A,FALSE,"Tran";"Riqfinpro",#N/A,FALSE,"Tran"}</definedName>
    <definedName name="cccm" localSheetId="57" hidden="1">{"Riqfin97",#N/A,FALSE,"Tran";"Riqfinpro",#N/A,FALSE,"Tran"}</definedName>
    <definedName name="cccm" localSheetId="58" hidden="1">{"Riqfin97",#N/A,FALSE,"Tran";"Riqfinpro",#N/A,FALSE,"Tran"}</definedName>
    <definedName name="cccm" localSheetId="59" hidden="1">{"Riqfin97",#N/A,FALSE,"Tran";"Riqfinpro",#N/A,FALSE,"Tran"}</definedName>
    <definedName name="cccm" localSheetId="4" hidden="1">{"Riqfin97",#N/A,FALSE,"Tran";"Riqfinpro",#N/A,FALSE,"Tran"}</definedName>
    <definedName name="cccm" localSheetId="64" hidden="1">{"Riqfin97",#N/A,FALSE,"Tran";"Riqfinpro",#N/A,FALSE,"Tran"}</definedName>
    <definedName name="cccm" localSheetId="65" hidden="1">{"Riqfin97",#N/A,FALSE,"Tran";"Riqfinpro",#N/A,FALSE,"Tran"}</definedName>
    <definedName name="cccm" localSheetId="66" hidden="1">{"Riqfin97",#N/A,FALSE,"Tran";"Riqfinpro",#N/A,FALSE,"Tran"}</definedName>
    <definedName name="cccm" localSheetId="67" hidden="1">{"Riqfin97",#N/A,FALSE,"Tran";"Riqfinpro",#N/A,FALSE,"Tran"}</definedName>
    <definedName name="cccm" localSheetId="68" hidden="1">{"Riqfin97",#N/A,FALSE,"Tran";"Riqfinpro",#N/A,FALSE,"Tran"}</definedName>
    <definedName name="cccm" localSheetId="69" hidden="1">{"Riqfin97",#N/A,FALSE,"Tran";"Riqfinpro",#N/A,FALSE,"Tran"}</definedName>
    <definedName name="cccm" localSheetId="70" hidden="1">{"Riqfin97",#N/A,FALSE,"Tran";"Riqfinpro",#N/A,FALSE,"Tran"}</definedName>
    <definedName name="cccm" localSheetId="10" hidden="1">{"Riqfin97",#N/A,FALSE,"Tran";"Riqfinpro",#N/A,FALSE,"Tran"}</definedName>
    <definedName name="cccm" localSheetId="71" hidden="1">{"Riqfin97",#N/A,FALSE,"Tran";"Riqfinpro",#N/A,FALSE,"Tran"}</definedName>
    <definedName name="cccm" localSheetId="72" hidden="1">{"Riqfin97",#N/A,FALSE,"Tran";"Riqfinpro",#N/A,FALSE,"Tran"}</definedName>
    <definedName name="cccm" localSheetId="75" hidden="1">{"Riqfin97",#N/A,FALSE,"Tran";"Riqfinpro",#N/A,FALSE,"Tran"}</definedName>
    <definedName name="cccm" localSheetId="76" hidden="1">{"Riqfin97",#N/A,FALSE,"Tran";"Riqfinpro",#N/A,FALSE,"Tran"}</definedName>
    <definedName name="cccm" localSheetId="77" hidden="1">{"Riqfin97",#N/A,FALSE,"Tran";"Riqfinpro",#N/A,FALSE,"Tran"}</definedName>
    <definedName name="cccm" localSheetId="78" hidden="1">{"Riqfin97",#N/A,FALSE,"Tran";"Riqfinpro",#N/A,FALSE,"Tran"}</definedName>
    <definedName name="cccm" localSheetId="79" hidden="1">{"Riqfin97",#N/A,FALSE,"Tran";"Riqfinpro",#N/A,FALSE,"Tran"}</definedName>
    <definedName name="cccm" localSheetId="80" hidden="1">{"Riqfin97",#N/A,FALSE,"Tran";"Riqfinpro",#N/A,FALSE,"Tran"}</definedName>
    <definedName name="cccm" localSheetId="11" hidden="1">{"Riqfin97",#N/A,FALSE,"Tran";"Riqfinpro",#N/A,FALSE,"Tran"}</definedName>
    <definedName name="cccm" localSheetId="83" hidden="1">{"Riqfin97",#N/A,FALSE,"Tran";"Riqfinpro",#N/A,FALSE,"Tran"}</definedName>
    <definedName name="cccm" localSheetId="84" hidden="1">{"Riqfin97",#N/A,FALSE,"Tran";"Riqfinpro",#N/A,FALSE,"Tran"}</definedName>
    <definedName name="cccm" localSheetId="13" hidden="1">{"Riqfin97",#N/A,FALSE,"Tran";"Riqfinpro",#N/A,FALSE,"Tran"}</definedName>
    <definedName name="cccm" localSheetId="14" hidden="1">{"Riqfin97",#N/A,FALSE,"Tran";"Riqfinpro",#N/A,FALSE,"Tran"}</definedName>
    <definedName name="cccm" localSheetId="15" hidden="1">{"Riqfin97",#N/A,FALSE,"Tran";"Riqfinpro",#N/A,FALSE,"Tran"}</definedName>
    <definedName name="cccm" localSheetId="73" hidden="1">{"Riqfin97",#N/A,FALSE,"Tran";"Riqfinpro",#N/A,FALSE,"Tran"}</definedName>
    <definedName name="cccm" localSheetId="74" hidden="1">{"Riqfin97",#N/A,FALSE,"Tran";"Riqfinpro",#N/A,FALSE,"Tran"}</definedName>
    <definedName name="cccm" hidden="1">{"Riqfin97",#N/A,FALSE,"Tran";"Riqfinpro",#N/A,FALSE,"Tran"}</definedName>
    <definedName name="CD" localSheetId="26">#REF!</definedName>
    <definedName name="CD" localSheetId="54">#REF!</definedName>
    <definedName name="CD" localSheetId="56">#REF!</definedName>
    <definedName name="CD" localSheetId="63">#REF!</definedName>
    <definedName name="CD" localSheetId="81">#REF!</definedName>
    <definedName name="CD" localSheetId="9">#REF!</definedName>
    <definedName name="CD" localSheetId="12">#REF!</definedName>
    <definedName name="CD" localSheetId="16">#REF!</definedName>
    <definedName name="CD" localSheetId="18">#REF!</definedName>
    <definedName name="CD" localSheetId="21">#REF!</definedName>
    <definedName name="CD" localSheetId="53">#REF!</definedName>
    <definedName name="CD" localSheetId="17">#REF!</definedName>
    <definedName name="CD" localSheetId="19">#REF!</definedName>
    <definedName name="CD" localSheetId="20">#REF!</definedName>
    <definedName name="CD" localSheetId="22">#REF!</definedName>
    <definedName name="CD" localSheetId="27">#REF!</definedName>
    <definedName name="CD" localSheetId="29">#REF!</definedName>
    <definedName name="CD" localSheetId="1">#REF!</definedName>
    <definedName name="CD" localSheetId="30">#REF!</definedName>
    <definedName name="CD" localSheetId="2">#REF!</definedName>
    <definedName name="CD" localSheetId="55">#REF!</definedName>
    <definedName name="CD" localSheetId="57">#REF!</definedName>
    <definedName name="CD" localSheetId="58">#REF!</definedName>
    <definedName name="CD" localSheetId="4">#REF!</definedName>
    <definedName name="CD" localSheetId="65">#REF!</definedName>
    <definedName name="CD" localSheetId="67">#REF!</definedName>
    <definedName name="CD" localSheetId="68">#REF!</definedName>
    <definedName name="CD" localSheetId="69">#REF!</definedName>
    <definedName name="CD" localSheetId="70">#REF!</definedName>
    <definedName name="CD" localSheetId="10">#REF!</definedName>
    <definedName name="CD" localSheetId="71">#REF!</definedName>
    <definedName name="CD" localSheetId="75">#REF!</definedName>
    <definedName name="CD" localSheetId="77">#REF!</definedName>
    <definedName name="CD" localSheetId="78">#REF!</definedName>
    <definedName name="CD" localSheetId="79">#REF!</definedName>
    <definedName name="CD" localSheetId="80">#REF!</definedName>
    <definedName name="CD" localSheetId="11">#REF!</definedName>
    <definedName name="CD" localSheetId="83">#REF!</definedName>
    <definedName name="CD" localSheetId="84">#REF!</definedName>
    <definedName name="CD" localSheetId="13">#REF!</definedName>
    <definedName name="CD" localSheetId="14">#REF!</definedName>
    <definedName name="CD" localSheetId="15">#REF!</definedName>
    <definedName name="CD">#REF!</definedName>
    <definedName name="CD1A" localSheetId="56">#REF!</definedName>
    <definedName name="CD1A" localSheetId="21">#REF!</definedName>
    <definedName name="CD1A" localSheetId="20">#REF!</definedName>
    <definedName name="CD1A" localSheetId="22">#REF!</definedName>
    <definedName name="CD1A" localSheetId="27">#REF!</definedName>
    <definedName name="CD1A" localSheetId="29">#REF!</definedName>
    <definedName name="CD1A" localSheetId="1">#REF!</definedName>
    <definedName name="CD1A" localSheetId="30">#REF!</definedName>
    <definedName name="CD1A" localSheetId="2">#REF!</definedName>
    <definedName name="CD1A" localSheetId="55">#REF!</definedName>
    <definedName name="CD1A" localSheetId="57">#REF!</definedName>
    <definedName name="CD1A" localSheetId="58">#REF!</definedName>
    <definedName name="CD1A" localSheetId="4">#REF!</definedName>
    <definedName name="CD1A" localSheetId="65">#REF!</definedName>
    <definedName name="CD1A" localSheetId="67">#REF!</definedName>
    <definedName name="CD1A" localSheetId="68">#REF!</definedName>
    <definedName name="CD1A" localSheetId="69">#REF!</definedName>
    <definedName name="CD1A" localSheetId="70">#REF!</definedName>
    <definedName name="CD1A" localSheetId="71">#REF!</definedName>
    <definedName name="CD1A" localSheetId="75">#REF!</definedName>
    <definedName name="CD1A" localSheetId="77">#REF!</definedName>
    <definedName name="CD1A" localSheetId="78">#REF!</definedName>
    <definedName name="CD1A" localSheetId="79">#REF!</definedName>
    <definedName name="CD1A" localSheetId="83">#REF!</definedName>
    <definedName name="CD1A" localSheetId="84">#REF!</definedName>
    <definedName name="CD1A">#REF!</definedName>
    <definedName name="CEMENTO" localSheetId="56">#REF!</definedName>
    <definedName name="CEMENTO" localSheetId="21">#REF!</definedName>
    <definedName name="CEMENTO" localSheetId="22">#REF!</definedName>
    <definedName name="CEMENTO" localSheetId="29">#REF!</definedName>
    <definedName name="CEMENTO" localSheetId="1">#REF!</definedName>
    <definedName name="CEMENTO" localSheetId="30">#REF!</definedName>
    <definedName name="CEMENTO" localSheetId="39">#REF!</definedName>
    <definedName name="CEMENTO" localSheetId="2">#REF!</definedName>
    <definedName name="CEMENTO" localSheetId="44">#REF!</definedName>
    <definedName name="CEMENTO" localSheetId="45">#REF!</definedName>
    <definedName name="CEMENTO" localSheetId="55">#REF!</definedName>
    <definedName name="CEMENTO" localSheetId="57">#REF!</definedName>
    <definedName name="CEMENTO" localSheetId="58">#REF!</definedName>
    <definedName name="CEMENTO" localSheetId="4">#REF!</definedName>
    <definedName name="CEMENTO" localSheetId="65">#REF!</definedName>
    <definedName name="CEMENTO" localSheetId="67">#REF!</definedName>
    <definedName name="CEMENTO" localSheetId="68">#REF!</definedName>
    <definedName name="CEMENTO" localSheetId="69">#REF!</definedName>
    <definedName name="CEMENTO" localSheetId="70">#REF!</definedName>
    <definedName name="CEMENTO" localSheetId="75">#REF!</definedName>
    <definedName name="CEMENTO" localSheetId="77">#REF!</definedName>
    <definedName name="CEMENTO" localSheetId="78">#REF!</definedName>
    <definedName name="CEMENTO" localSheetId="79">#REF!</definedName>
    <definedName name="CEMENTO" localSheetId="83">#REF!</definedName>
    <definedName name="CEMENTO" localSheetId="84">#REF!</definedName>
    <definedName name="CEMENTO">#REF!</definedName>
    <definedName name="cfdfdf" localSheetId="20" hidden="1">#REF!</definedName>
    <definedName name="cfdfdf" localSheetId="22" hidden="1">#REF!</definedName>
    <definedName name="cfdfdf" localSheetId="27" hidden="1">#REF!</definedName>
    <definedName name="cfdfdf" localSheetId="2" hidden="1">#REF!</definedName>
    <definedName name="cfdfdf" localSheetId="4" hidden="1">#REF!</definedName>
    <definedName name="cfdfdf" localSheetId="71" hidden="1">#REF!</definedName>
    <definedName name="cfdfdf" localSheetId="77" hidden="1">#REF!</definedName>
    <definedName name="cfdfdf" localSheetId="78" hidden="1">#REF!</definedName>
    <definedName name="cfdfdf" localSheetId="79" hidden="1">#REF!</definedName>
    <definedName name="cfdfdf" hidden="1">#REF!</definedName>
    <definedName name="chart" localSheetId="20">#REF!</definedName>
    <definedName name="chart" localSheetId="22">#REF!</definedName>
    <definedName name="chart" localSheetId="27">#REF!</definedName>
    <definedName name="chart" localSheetId="2">#REF!</definedName>
    <definedName name="chart" localSheetId="4">#REF!</definedName>
    <definedName name="chart" localSheetId="77">#REF!</definedName>
    <definedName name="chart" localSheetId="78">#REF!</definedName>
    <definedName name="chart" localSheetId="79">#REF!</definedName>
    <definedName name="chart">#REF!</definedName>
    <definedName name="CHF" localSheetId="20">#REF!</definedName>
    <definedName name="CHF" localSheetId="22">#REF!</definedName>
    <definedName name="CHF" localSheetId="27">#REF!</definedName>
    <definedName name="CHF" localSheetId="2">#REF!</definedName>
    <definedName name="CHF" localSheetId="4">#REF!</definedName>
    <definedName name="CHF" localSheetId="77">#REF!</definedName>
    <definedName name="CHF" localSheetId="78">#REF!</definedName>
    <definedName name="CHF" localSheetId="79">#REF!</definedName>
    <definedName name="CHF">#REF!</definedName>
    <definedName name="CHK5.1" localSheetId="22">#REF!</definedName>
    <definedName name="CHK5.1" localSheetId="39">#REF!</definedName>
    <definedName name="CHK5.1" localSheetId="2">#REF!</definedName>
    <definedName name="CHK5.1" localSheetId="44">#REF!</definedName>
    <definedName name="CHK5.1" localSheetId="45">#REF!</definedName>
    <definedName name="CHK5.1" localSheetId="4">#REF!</definedName>
    <definedName name="CHK5.1" localSheetId="77">#REF!</definedName>
    <definedName name="CHK5.1" localSheetId="78">#REF!</definedName>
    <definedName name="CHK5.1" localSheetId="79">#REF!</definedName>
    <definedName name="CHK5.1">#REF!</definedName>
    <definedName name="cirr" localSheetId="22">#REF!</definedName>
    <definedName name="cirr" localSheetId="39">#REF!</definedName>
    <definedName name="cirr" localSheetId="2">#REF!</definedName>
    <definedName name="cirr" localSheetId="44">#REF!</definedName>
    <definedName name="cirr" localSheetId="45">#REF!</definedName>
    <definedName name="cirr" localSheetId="4">#REF!</definedName>
    <definedName name="cirr" localSheetId="77">#REF!</definedName>
    <definedName name="cirr" localSheetId="78">#REF!</definedName>
    <definedName name="cirr" localSheetId="79">#REF!</definedName>
    <definedName name="cirr">#REF!</definedName>
    <definedName name="ClaveDeColor" localSheetId="27">#REF!</definedName>
    <definedName name="ClaveDeColor" localSheetId="50">#REF!</definedName>
    <definedName name="ClaveDeColor" localSheetId="59">#REF!</definedName>
    <definedName name="ClaveDeColor" localSheetId="66">#REF!</definedName>
    <definedName name="ClaveDeColor" localSheetId="71">#REF!</definedName>
    <definedName name="ClaveDeColor">#REF!</definedName>
    <definedName name="CLUB91" localSheetId="20">#REF!</definedName>
    <definedName name="CLUB91" localSheetId="22">#REF!</definedName>
    <definedName name="CLUB91" localSheetId="27">#REF!</definedName>
    <definedName name="CLUB91" localSheetId="2">#REF!</definedName>
    <definedName name="CLUB91" localSheetId="4">#REF!</definedName>
    <definedName name="CLUB91" localSheetId="77">#REF!</definedName>
    <definedName name="CLUB91" localSheetId="78">#REF!</definedName>
    <definedName name="CLUB91" localSheetId="79">#REF!</definedName>
    <definedName name="CLUB91">#REF!</definedName>
    <definedName name="CMD" localSheetId="27">[39]BCP!#REF!</definedName>
    <definedName name="CMD" localSheetId="39">[39]BCP!#REF!</definedName>
    <definedName name="CMD" localSheetId="44">[39]BCP!#REF!</definedName>
    <definedName name="CMD" localSheetId="45">[39]BCP!#REF!</definedName>
    <definedName name="CMD" localSheetId="50">[39]BCP!#REF!</definedName>
    <definedName name="CMD" localSheetId="59">[39]BCP!#REF!</definedName>
    <definedName name="CMD" localSheetId="66">[39]BCP!#REF!</definedName>
    <definedName name="CMD" localSheetId="71">[39]BCP!#REF!</definedName>
    <definedName name="CMD">[39]BCP!#REF!</definedName>
    <definedName name="cmethapp" localSheetId="26">#REF!,#REF!,#REF!</definedName>
    <definedName name="cmethapp" localSheetId="54">#REF!,#REF!,#REF!</definedName>
    <definedName name="cmethapp" localSheetId="56">#REF!,#REF!,#REF!</definedName>
    <definedName name="cmethapp" localSheetId="63">#REF!,#REF!,#REF!</definedName>
    <definedName name="cmethapp" localSheetId="81">#REF!,#REF!,#REF!</definedName>
    <definedName name="cmethapp" localSheetId="9">#REF!,#REF!,#REF!</definedName>
    <definedName name="cmethapp" localSheetId="12">#REF!,#REF!,#REF!</definedName>
    <definedName name="cmethapp" localSheetId="16">#REF!,#REF!,#REF!</definedName>
    <definedName name="cmethapp" localSheetId="18">#REF!,#REF!,#REF!</definedName>
    <definedName name="cmethapp" localSheetId="21">#REF!,#REF!,#REF!</definedName>
    <definedName name="cmethapp" localSheetId="53">#REF!,#REF!,#REF!</definedName>
    <definedName name="cmethapp" localSheetId="17">#REF!,#REF!,#REF!</definedName>
    <definedName name="cmethapp" localSheetId="19">#REF!,#REF!,#REF!</definedName>
    <definedName name="cmethapp" localSheetId="20">#REF!,#REF!,#REF!</definedName>
    <definedName name="cmethapp" localSheetId="22">#REF!,#REF!,#REF!</definedName>
    <definedName name="cmethapp" localSheetId="27">#REF!,#REF!,#REF!</definedName>
    <definedName name="cmethapp" localSheetId="29">#REF!,#REF!,#REF!</definedName>
    <definedName name="cmethapp" localSheetId="1">#REF!,#REF!,#REF!</definedName>
    <definedName name="cmethapp" localSheetId="30">#REF!,#REF!,#REF!</definedName>
    <definedName name="cmethapp" localSheetId="2">#REF!,#REF!,#REF!</definedName>
    <definedName name="cmethapp" localSheetId="55">#REF!,#REF!,#REF!</definedName>
    <definedName name="cmethapp" localSheetId="57">#REF!,#REF!,#REF!</definedName>
    <definedName name="cmethapp" localSheetId="58">#REF!,#REF!,#REF!</definedName>
    <definedName name="cmethapp" localSheetId="4">#REF!,#REF!,#REF!</definedName>
    <definedName name="cmethapp" localSheetId="65">#REF!,#REF!,#REF!</definedName>
    <definedName name="cmethapp" localSheetId="67">#REF!,#REF!,#REF!</definedName>
    <definedName name="cmethapp" localSheetId="68">#REF!,#REF!,#REF!</definedName>
    <definedName name="cmethapp" localSheetId="69">#REF!,#REF!,#REF!</definedName>
    <definedName name="cmethapp" localSheetId="70">#REF!,#REF!,#REF!</definedName>
    <definedName name="cmethapp" localSheetId="10">#REF!,#REF!,#REF!</definedName>
    <definedName name="cmethapp" localSheetId="71">#REF!,#REF!,#REF!</definedName>
    <definedName name="cmethapp" localSheetId="75">#REF!,#REF!,#REF!</definedName>
    <definedName name="cmethapp" localSheetId="77">#REF!,#REF!,#REF!</definedName>
    <definedName name="cmethapp" localSheetId="78">#REF!,#REF!,#REF!</definedName>
    <definedName name="cmethapp" localSheetId="79">#REF!,#REF!,#REF!</definedName>
    <definedName name="cmethapp" localSheetId="80">#REF!,#REF!,#REF!</definedName>
    <definedName name="cmethapp" localSheetId="11">#REF!,#REF!,#REF!</definedName>
    <definedName name="cmethapp" localSheetId="83">#REF!,#REF!,#REF!</definedName>
    <definedName name="cmethapp" localSheetId="84">#REF!,#REF!,#REF!</definedName>
    <definedName name="cmethapp" localSheetId="13">#REF!,#REF!,#REF!</definedName>
    <definedName name="cmethapp" localSheetId="14">#REF!,#REF!,#REF!</definedName>
    <definedName name="cmethapp" localSheetId="15">#REF!,#REF!,#REF!</definedName>
    <definedName name="cmethapp">#REF!,#REF!,#REF!</definedName>
    <definedName name="cmethmain" localSheetId="26">#REF!</definedName>
    <definedName name="cmethmain" localSheetId="54">#REF!</definedName>
    <definedName name="cmethmain" localSheetId="56">#REF!</definedName>
    <definedName name="cmethmain" localSheetId="63">#REF!</definedName>
    <definedName name="cmethmain" localSheetId="81">#REF!</definedName>
    <definedName name="cmethmain" localSheetId="9">#REF!</definedName>
    <definedName name="cmethmain" localSheetId="12">#REF!</definedName>
    <definedName name="cmethmain" localSheetId="16">#REF!</definedName>
    <definedName name="cmethmain" localSheetId="18">#REF!</definedName>
    <definedName name="cmethmain" localSheetId="21">#REF!</definedName>
    <definedName name="cmethmain" localSheetId="53">#REF!</definedName>
    <definedName name="cmethmain" localSheetId="17">#REF!</definedName>
    <definedName name="cmethmain" localSheetId="19">#REF!</definedName>
    <definedName name="cmethmain" localSheetId="20">#REF!</definedName>
    <definedName name="cmethmain" localSheetId="22">#REF!</definedName>
    <definedName name="cmethmain" localSheetId="27">#REF!</definedName>
    <definedName name="cmethmain" localSheetId="29">#REF!</definedName>
    <definedName name="cmethmain" localSheetId="1">#REF!</definedName>
    <definedName name="cmethmain" localSheetId="30">#REF!</definedName>
    <definedName name="cmethmain" localSheetId="2">#REF!</definedName>
    <definedName name="cmethmain" localSheetId="55">#REF!</definedName>
    <definedName name="cmethmain" localSheetId="57">#REF!</definedName>
    <definedName name="cmethmain" localSheetId="58">#REF!</definedName>
    <definedName name="cmethmain" localSheetId="4">#REF!</definedName>
    <definedName name="cmethmain" localSheetId="65">#REF!</definedName>
    <definedName name="cmethmain" localSheetId="67">#REF!</definedName>
    <definedName name="cmethmain" localSheetId="68">#REF!</definedName>
    <definedName name="cmethmain" localSheetId="69">#REF!</definedName>
    <definedName name="cmethmain" localSheetId="70">#REF!</definedName>
    <definedName name="cmethmain" localSheetId="10">#REF!</definedName>
    <definedName name="cmethmain" localSheetId="71">#REF!</definedName>
    <definedName name="cmethmain" localSheetId="75">#REF!</definedName>
    <definedName name="cmethmain" localSheetId="77">#REF!</definedName>
    <definedName name="cmethmain" localSheetId="78">#REF!</definedName>
    <definedName name="cmethmain" localSheetId="79">#REF!</definedName>
    <definedName name="cmethmain" localSheetId="80">#REF!</definedName>
    <definedName name="cmethmain" localSheetId="11">#REF!</definedName>
    <definedName name="cmethmain" localSheetId="83">#REF!</definedName>
    <definedName name="cmethmain" localSheetId="84">#REF!</definedName>
    <definedName name="cmethmain" localSheetId="13">#REF!</definedName>
    <definedName name="cmethmain" localSheetId="14">#REF!</definedName>
    <definedName name="cmethmain" localSheetId="15">#REF!</definedName>
    <definedName name="cmethmain">#REF!</definedName>
    <definedName name="Cmin" localSheetId="56">OFFSET(#REF!,0,0,COUNT(#REF!),1)</definedName>
    <definedName name="Cmin" localSheetId="21">OFFSET(#REF!,0,0,COUNT(#REF!),1)</definedName>
    <definedName name="Cmin" localSheetId="20">OFFSET(#REF!,0,0,COUNT(#REF!),1)</definedName>
    <definedName name="Cmin" localSheetId="22">OFFSET(#REF!,0,0,COUNT(#REF!),1)</definedName>
    <definedName name="Cmin" localSheetId="27">OFFSET(#REF!,0,0,COUNT(#REF!),1)</definedName>
    <definedName name="Cmin" localSheetId="29">OFFSET(#REF!,0,0,COUNT(#REF!),1)</definedName>
    <definedName name="Cmin" localSheetId="1">OFFSET(#REF!,0,0,COUNT(#REF!),1)</definedName>
    <definedName name="Cmin" localSheetId="30">OFFSET(#REF!,0,0,COUNT(#REF!),1)</definedName>
    <definedName name="Cmin" localSheetId="2">OFFSET(#REF!,0,0,COUNT(#REF!),1)</definedName>
    <definedName name="Cmin" localSheetId="55">OFFSET(#REF!,0,0,COUNT(#REF!),1)</definedName>
    <definedName name="Cmin" localSheetId="57">OFFSET(#REF!,0,0,COUNT(#REF!),1)</definedName>
    <definedName name="Cmin" localSheetId="58">OFFSET(#REF!,0,0,COUNT(#REF!),1)</definedName>
    <definedName name="Cmin" localSheetId="4">OFFSET(#REF!,0,0,COUNT(#REF!),1)</definedName>
    <definedName name="Cmin" localSheetId="65">OFFSET(#REF!,0,0,COUNT(#REF!),1)</definedName>
    <definedName name="Cmin" localSheetId="67">OFFSET(#REF!,0,0,COUNT(#REF!),1)</definedName>
    <definedName name="Cmin" localSheetId="68">OFFSET(#REF!,0,0,COUNT(#REF!),1)</definedName>
    <definedName name="Cmin" localSheetId="69">OFFSET(#REF!,0,0,COUNT(#REF!),1)</definedName>
    <definedName name="Cmin" localSheetId="70">OFFSET(#REF!,0,0,COUNT(#REF!),1)</definedName>
    <definedName name="Cmin" localSheetId="75">OFFSET(#REF!,0,0,COUNT(#REF!),1)</definedName>
    <definedName name="Cmin" localSheetId="77">OFFSET(#REF!,0,0,COUNT(#REF!),1)</definedName>
    <definedName name="Cmin" localSheetId="78">OFFSET(#REF!,0,0,COUNT(#REF!),1)</definedName>
    <definedName name="Cmin" localSheetId="79">OFFSET(#REF!,0,0,COUNT(#REF!),1)</definedName>
    <definedName name="Cmin" localSheetId="83">OFFSET(#REF!,0,0,COUNT(#REF!),1)</definedName>
    <definedName name="Cmin" localSheetId="84">OFFSET(#REF!,0,0,COUNT(#REF!),1)</definedName>
    <definedName name="Cmin">OFFSET(#REF!,0,0,COUNT(#REF!),1)</definedName>
    <definedName name="CN" localSheetId="54">#REF!</definedName>
    <definedName name="CN" localSheetId="56">#REF!</definedName>
    <definedName name="CN" localSheetId="63">#REF!</definedName>
    <definedName name="CN" localSheetId="81">#REF!</definedName>
    <definedName name="CN" localSheetId="9">#REF!</definedName>
    <definedName name="CN" localSheetId="12">#REF!</definedName>
    <definedName name="CN" localSheetId="16">#REF!</definedName>
    <definedName name="CN" localSheetId="18">#REF!</definedName>
    <definedName name="CN" localSheetId="21">#REF!</definedName>
    <definedName name="CN" localSheetId="53">#REF!</definedName>
    <definedName name="CN" localSheetId="17">#REF!</definedName>
    <definedName name="CN" localSheetId="19">#REF!</definedName>
    <definedName name="CN" localSheetId="20">#REF!</definedName>
    <definedName name="CN" localSheetId="22">#REF!</definedName>
    <definedName name="CN" localSheetId="27">#REF!</definedName>
    <definedName name="CN" localSheetId="29">#REF!</definedName>
    <definedName name="CN" localSheetId="1">#REF!</definedName>
    <definedName name="CN" localSheetId="30">#REF!</definedName>
    <definedName name="CN" localSheetId="2">#REF!</definedName>
    <definedName name="CN" localSheetId="55">#REF!</definedName>
    <definedName name="CN" localSheetId="57">#REF!</definedName>
    <definedName name="CN" localSheetId="58">#REF!</definedName>
    <definedName name="CN" localSheetId="4">#REF!</definedName>
    <definedName name="CN" localSheetId="65">#REF!</definedName>
    <definedName name="CN" localSheetId="67">#REF!</definedName>
    <definedName name="CN" localSheetId="68">#REF!</definedName>
    <definedName name="CN" localSheetId="69">#REF!</definedName>
    <definedName name="CN" localSheetId="70">#REF!</definedName>
    <definedName name="CN" localSheetId="10">#REF!</definedName>
    <definedName name="CN" localSheetId="71">#REF!</definedName>
    <definedName name="CN" localSheetId="75">#REF!</definedName>
    <definedName name="CN" localSheetId="77">#REF!</definedName>
    <definedName name="CN" localSheetId="78">#REF!</definedName>
    <definedName name="CN" localSheetId="79">#REF!</definedName>
    <definedName name="CN" localSheetId="80">#REF!</definedName>
    <definedName name="CN" localSheetId="11">#REF!</definedName>
    <definedName name="CN" localSheetId="83">#REF!</definedName>
    <definedName name="CN" localSheetId="84">#REF!</definedName>
    <definedName name="CN" localSheetId="13">#REF!</definedName>
    <definedName name="CN" localSheetId="14">#REF!</definedName>
    <definedName name="CN" localSheetId="15">#REF!</definedName>
    <definedName name="CN">#REF!</definedName>
    <definedName name="CN1A" localSheetId="56">#REF!</definedName>
    <definedName name="CN1A" localSheetId="21">#REF!</definedName>
    <definedName name="CN1A" localSheetId="20">#REF!</definedName>
    <definedName name="CN1A" localSheetId="22">#REF!</definedName>
    <definedName name="CN1A" localSheetId="27">#REF!</definedName>
    <definedName name="CN1A" localSheetId="29">#REF!</definedName>
    <definedName name="CN1A" localSheetId="1">#REF!</definedName>
    <definedName name="CN1A" localSheetId="30">#REF!</definedName>
    <definedName name="CN1A" localSheetId="2">#REF!</definedName>
    <definedName name="CN1A" localSheetId="55">#REF!</definedName>
    <definedName name="CN1A" localSheetId="57">#REF!</definedName>
    <definedName name="CN1A" localSheetId="58">#REF!</definedName>
    <definedName name="CN1A" localSheetId="4">#REF!</definedName>
    <definedName name="CN1A" localSheetId="65">#REF!</definedName>
    <definedName name="CN1A" localSheetId="67">#REF!</definedName>
    <definedName name="CN1A" localSheetId="68">#REF!</definedName>
    <definedName name="CN1A" localSheetId="69">#REF!</definedName>
    <definedName name="CN1A" localSheetId="70">#REF!</definedName>
    <definedName name="CN1A" localSheetId="71">#REF!</definedName>
    <definedName name="CN1A" localSheetId="75">#REF!</definedName>
    <definedName name="CN1A" localSheetId="77">#REF!</definedName>
    <definedName name="CN1A" localSheetId="78">#REF!</definedName>
    <definedName name="CN1A" localSheetId="79">#REF!</definedName>
    <definedName name="CN1A" localSheetId="83">#REF!</definedName>
    <definedName name="CN1A" localSheetId="84">#REF!</definedName>
    <definedName name="CN1A">#REF!</definedName>
    <definedName name="Color1" localSheetId="21">#REF!</definedName>
    <definedName name="Color1">#REF!</definedName>
    <definedName name="Color2" localSheetId="27">#REF!</definedName>
    <definedName name="Color2" localSheetId="50">#REF!</definedName>
    <definedName name="Color2" localSheetId="59">#REF!</definedName>
    <definedName name="Color2" localSheetId="66">#REF!</definedName>
    <definedName name="Color2" localSheetId="71">#REF!</definedName>
    <definedName name="Color2">#REF!</definedName>
    <definedName name="Color3" localSheetId="27">#REF!</definedName>
    <definedName name="Color3" localSheetId="50">#REF!</definedName>
    <definedName name="Color3" localSheetId="59">#REF!</definedName>
    <definedName name="Color3" localSheetId="66">#REF!</definedName>
    <definedName name="Color3" localSheetId="71">#REF!</definedName>
    <definedName name="Color3">#REF!</definedName>
    <definedName name="Color4" localSheetId="27">#REF!</definedName>
    <definedName name="Color4" localSheetId="50">#REF!</definedName>
    <definedName name="Color4" localSheetId="59">#REF!</definedName>
    <definedName name="Color4" localSheetId="66">#REF!</definedName>
    <definedName name="Color4" localSheetId="71">#REF!</definedName>
    <definedName name="Color4">#REF!</definedName>
    <definedName name="Color5" localSheetId="27">#REF!</definedName>
    <definedName name="Color5" localSheetId="50">#REF!</definedName>
    <definedName name="Color5" localSheetId="59">#REF!</definedName>
    <definedName name="Color5" localSheetId="66">#REF!</definedName>
    <definedName name="Color5" localSheetId="71">#REF!</definedName>
    <definedName name="Color5">#REF!</definedName>
    <definedName name="Color6" localSheetId="27">#REF!</definedName>
    <definedName name="Color6" localSheetId="50">#REF!</definedName>
    <definedName name="Color6" localSheetId="59">#REF!</definedName>
    <definedName name="Color6" localSheetId="66">#REF!</definedName>
    <definedName name="Color6" localSheetId="71">#REF!</definedName>
    <definedName name="Color6">#REF!</definedName>
    <definedName name="COM" localSheetId="56">#REF!</definedName>
    <definedName name="COM" localSheetId="22">#REF!</definedName>
    <definedName name="COM" localSheetId="29">#REF!</definedName>
    <definedName name="COM" localSheetId="1">#REF!</definedName>
    <definedName name="COM" localSheetId="30">#REF!</definedName>
    <definedName name="COM" localSheetId="39">#REF!</definedName>
    <definedName name="COM" localSheetId="2">#REF!</definedName>
    <definedName name="COM" localSheetId="44">#REF!</definedName>
    <definedName name="COM" localSheetId="45">#REF!</definedName>
    <definedName name="COM" localSheetId="55">#REF!</definedName>
    <definedName name="COM" localSheetId="57">#REF!</definedName>
    <definedName name="COM" localSheetId="58">#REF!</definedName>
    <definedName name="COM" localSheetId="4">#REF!</definedName>
    <definedName name="COM" localSheetId="65">#REF!</definedName>
    <definedName name="COM" localSheetId="67">#REF!</definedName>
    <definedName name="COM" localSheetId="68">#REF!</definedName>
    <definedName name="COM" localSheetId="69">#REF!</definedName>
    <definedName name="COM" localSheetId="70">#REF!</definedName>
    <definedName name="COM" localSheetId="75">#REF!</definedName>
    <definedName name="COM" localSheetId="77">#REF!</definedName>
    <definedName name="COM" localSheetId="78">#REF!</definedName>
    <definedName name="COM" localSheetId="79">#REF!</definedName>
    <definedName name="COM" localSheetId="83">#REF!</definedName>
    <definedName name="COM" localSheetId="84">#REF!</definedName>
    <definedName name="COM">#REF!</definedName>
    <definedName name="CONS1">[48]MONTHLY!$BP$4:$CA$4</definedName>
    <definedName name="CONS2">[48]MONTHLY!$CB$4:$CM$4</definedName>
    <definedName name="CONSOL" localSheetId="54">#REF!</definedName>
    <definedName name="CONSOL" localSheetId="56">#REF!</definedName>
    <definedName name="CONSOL" localSheetId="63">#REF!</definedName>
    <definedName name="CONSOL" localSheetId="81">#REF!</definedName>
    <definedName name="CONSOL" localSheetId="9">#REF!</definedName>
    <definedName name="CONSOL" localSheetId="12">#REF!</definedName>
    <definedName name="CONSOL" localSheetId="16">#REF!</definedName>
    <definedName name="CONSOL" localSheetId="18">#REF!</definedName>
    <definedName name="CONSOL" localSheetId="21">#REF!</definedName>
    <definedName name="CONSOL" localSheetId="53">#REF!</definedName>
    <definedName name="CONSOL" localSheetId="17">#REF!</definedName>
    <definedName name="CONSOL" localSheetId="19">#REF!</definedName>
    <definedName name="CONSOL" localSheetId="20">#REF!</definedName>
    <definedName name="CONSOL" localSheetId="22">#REF!</definedName>
    <definedName name="CONSOL" localSheetId="29">#REF!</definedName>
    <definedName name="CONSOL" localSheetId="1">#REF!</definedName>
    <definedName name="CONSOL" localSheetId="30">#REF!</definedName>
    <definedName name="CONSOL" localSheetId="39">#REF!</definedName>
    <definedName name="CONSOL" localSheetId="2">#REF!</definedName>
    <definedName name="CONSOL" localSheetId="44">#REF!</definedName>
    <definedName name="CONSOL" localSheetId="45">#REF!</definedName>
    <definedName name="CONSOL" localSheetId="55">#REF!</definedName>
    <definedName name="CONSOL" localSheetId="57">#REF!</definedName>
    <definedName name="CONSOL" localSheetId="58">#REF!</definedName>
    <definedName name="CONSOL" localSheetId="4">#REF!</definedName>
    <definedName name="CONSOL" localSheetId="65">#REF!</definedName>
    <definedName name="CONSOL" localSheetId="67">#REF!</definedName>
    <definedName name="CONSOL" localSheetId="68">#REF!</definedName>
    <definedName name="CONSOL" localSheetId="69">#REF!</definedName>
    <definedName name="CONSOL" localSheetId="70">#REF!</definedName>
    <definedName name="CONSOL" localSheetId="10">#REF!</definedName>
    <definedName name="CONSOL" localSheetId="75">#REF!</definedName>
    <definedName name="CONSOL" localSheetId="77">#REF!</definedName>
    <definedName name="CONSOL" localSheetId="78">#REF!</definedName>
    <definedName name="CONSOL" localSheetId="79">#REF!</definedName>
    <definedName name="CONSOL" localSheetId="80">#REF!</definedName>
    <definedName name="CONSOL" localSheetId="11">#REF!</definedName>
    <definedName name="CONSOL" localSheetId="83">#REF!</definedName>
    <definedName name="CONSOL" localSheetId="84">#REF!</definedName>
    <definedName name="CONSOL" localSheetId="13">#REF!</definedName>
    <definedName name="CONSOL" localSheetId="14">#REF!</definedName>
    <definedName name="CONSOL" localSheetId="15">#REF!</definedName>
    <definedName name="CONSOL">#REF!</definedName>
    <definedName name="CONSOLC2" localSheetId="21">#REF!</definedName>
    <definedName name="CONSOLC2" localSheetId="20">#REF!</definedName>
    <definedName name="CONSOLC2" localSheetId="22">#REF!</definedName>
    <definedName name="CONSOLC2" localSheetId="39">#REF!</definedName>
    <definedName name="CONSOLC2" localSheetId="2">#REF!</definedName>
    <definedName name="CONSOLC2" localSheetId="44">#REF!</definedName>
    <definedName name="CONSOLC2" localSheetId="45">#REF!</definedName>
    <definedName name="CONSOLC2" localSheetId="4">#REF!</definedName>
    <definedName name="CONSOLC2" localSheetId="65">#REF!</definedName>
    <definedName name="CONSOLC2" localSheetId="67">#REF!</definedName>
    <definedName name="CONSOLC2" localSheetId="68">#REF!</definedName>
    <definedName name="CONSOLC2" localSheetId="69">#REF!</definedName>
    <definedName name="CONSOLC2" localSheetId="70">#REF!</definedName>
    <definedName name="CONSOLC2" localSheetId="75">#REF!</definedName>
    <definedName name="CONSOLC2" localSheetId="77">#REF!</definedName>
    <definedName name="CONSOLC2" localSheetId="78">#REF!</definedName>
    <definedName name="CONSOLC2" localSheetId="79">#REF!</definedName>
    <definedName name="CONSOLC2" localSheetId="84">#REF!</definedName>
    <definedName name="CONSOLC2">#REF!</definedName>
    <definedName name="cooperantes" localSheetId="27">#REF!</definedName>
    <definedName name="cooperantes" localSheetId="50">#REF!</definedName>
    <definedName name="cooperantes" localSheetId="59">#REF!</definedName>
    <definedName name="cooperantes" localSheetId="66">#REF!</definedName>
    <definedName name="cooperantes" localSheetId="71">#REF!</definedName>
    <definedName name="cooperantes">#REF!</definedName>
    <definedName name="copystart" localSheetId="21">#REF!</definedName>
    <definedName name="copystart" localSheetId="20">#REF!</definedName>
    <definedName name="copystart" localSheetId="22">#REF!</definedName>
    <definedName name="copystart" localSheetId="39">#REF!</definedName>
    <definedName name="copystart" localSheetId="2">#REF!</definedName>
    <definedName name="copystart" localSheetId="44">#REF!</definedName>
    <definedName name="copystart" localSheetId="45">#REF!</definedName>
    <definedName name="copystart" localSheetId="4">#REF!</definedName>
    <definedName name="copystart" localSheetId="65">#REF!</definedName>
    <definedName name="copystart" localSheetId="67">#REF!</definedName>
    <definedName name="copystart" localSheetId="68">#REF!</definedName>
    <definedName name="copystart" localSheetId="69">#REF!</definedName>
    <definedName name="copystart" localSheetId="70">#REF!</definedName>
    <definedName name="copystart" localSheetId="75">#REF!</definedName>
    <definedName name="copystart" localSheetId="77">#REF!</definedName>
    <definedName name="copystart" localSheetId="78">#REF!</definedName>
    <definedName name="copystart" localSheetId="79">#REF!</definedName>
    <definedName name="copystart" localSheetId="84">#REF!</definedName>
    <definedName name="copystart">#REF!</definedName>
    <definedName name="Copytodebt" localSheetId="21">'[1]in-out'!#REF!</definedName>
    <definedName name="Copytodebt" localSheetId="20">'[1]in-out'!#REF!</definedName>
    <definedName name="Copytodebt" localSheetId="39">'[1]in-out'!#REF!</definedName>
    <definedName name="Copytodebt" localSheetId="44">'[1]in-out'!#REF!</definedName>
    <definedName name="Copytodebt" localSheetId="45">'[1]in-out'!#REF!</definedName>
    <definedName name="Copytodebt" localSheetId="65">'[1]in-out'!#REF!</definedName>
    <definedName name="Copytodebt" localSheetId="67">'[1]in-out'!#REF!</definedName>
    <definedName name="Copytodebt" localSheetId="68">'[1]in-out'!#REF!</definedName>
    <definedName name="Copytodebt" localSheetId="69">'[1]in-out'!#REF!</definedName>
    <definedName name="Copytodebt" localSheetId="70">'[1]in-out'!#REF!</definedName>
    <definedName name="Copytodebt" localSheetId="75">'[1]in-out'!#REF!</definedName>
    <definedName name="Copytodebt" localSheetId="77">'[1]in-out'!#REF!</definedName>
    <definedName name="Copytodebt" localSheetId="78">'[1]in-out'!#REF!</definedName>
    <definedName name="Copytodebt" localSheetId="79">'[1]in-out'!#REF!</definedName>
    <definedName name="Copytodebt" localSheetId="84">'[1]in-out'!#REF!</definedName>
    <definedName name="Copytodebt">'[1]in-out'!#REF!</definedName>
    <definedName name="COUNT" localSheetId="54">#REF!</definedName>
    <definedName name="COUNT" localSheetId="56">#REF!</definedName>
    <definedName name="COUNT" localSheetId="63">#REF!</definedName>
    <definedName name="COUNT" localSheetId="81">#REF!</definedName>
    <definedName name="COUNT" localSheetId="9">#REF!</definedName>
    <definedName name="COUNT" localSheetId="12">#REF!</definedName>
    <definedName name="COUNT" localSheetId="16">#REF!</definedName>
    <definedName name="COUNT" localSheetId="18">#REF!</definedName>
    <definedName name="COUNT" localSheetId="21">#REF!</definedName>
    <definedName name="COUNT" localSheetId="53">#REF!</definedName>
    <definedName name="COUNT" localSheetId="17">#REF!</definedName>
    <definedName name="COUNT" localSheetId="19">#REF!</definedName>
    <definedName name="COUNT" localSheetId="20">#REF!</definedName>
    <definedName name="COUNT" localSheetId="22">#REF!</definedName>
    <definedName name="COUNT" localSheetId="29">#REF!</definedName>
    <definedName name="COUNT" localSheetId="1">#REF!</definedName>
    <definedName name="COUNT" localSheetId="30">#REF!</definedName>
    <definedName name="COUNT" localSheetId="39">#REF!</definedName>
    <definedName name="COUNT" localSheetId="2">#REF!</definedName>
    <definedName name="COUNT" localSheetId="44">#REF!</definedName>
    <definedName name="COUNT" localSheetId="45">#REF!</definedName>
    <definedName name="COUNT" localSheetId="55">#REF!</definedName>
    <definedName name="COUNT" localSheetId="57">#REF!</definedName>
    <definedName name="COUNT" localSheetId="58">#REF!</definedName>
    <definedName name="COUNT" localSheetId="4">#REF!</definedName>
    <definedName name="COUNT" localSheetId="65">#REF!</definedName>
    <definedName name="COUNT" localSheetId="67">#REF!</definedName>
    <definedName name="COUNT" localSheetId="68">#REF!</definedName>
    <definedName name="COUNT" localSheetId="69">#REF!</definedName>
    <definedName name="COUNT" localSheetId="70">#REF!</definedName>
    <definedName name="COUNT" localSheetId="10">#REF!</definedName>
    <definedName name="COUNT" localSheetId="75">#REF!</definedName>
    <definedName name="COUNT" localSheetId="77">#REF!</definedName>
    <definedName name="COUNT" localSheetId="78">#REF!</definedName>
    <definedName name="COUNT" localSheetId="79">#REF!</definedName>
    <definedName name="COUNT" localSheetId="80">#REF!</definedName>
    <definedName name="COUNT" localSheetId="11">#REF!</definedName>
    <definedName name="COUNT" localSheetId="83">#REF!</definedName>
    <definedName name="COUNT" localSheetId="84">#REF!</definedName>
    <definedName name="COUNT" localSheetId="13">#REF!</definedName>
    <definedName name="COUNT" localSheetId="14">#REF!</definedName>
    <definedName name="COUNT" localSheetId="15">#REF!</definedName>
    <definedName name="COUNT">#REF!</definedName>
    <definedName name="COUNTER" localSheetId="21">#REF!</definedName>
    <definedName name="COUNTER" localSheetId="20">#REF!</definedName>
    <definedName name="COUNTER" localSheetId="22">#REF!</definedName>
    <definedName name="COUNTER" localSheetId="39">#REF!</definedName>
    <definedName name="COUNTER" localSheetId="2">#REF!</definedName>
    <definedName name="COUNTER" localSheetId="44">#REF!</definedName>
    <definedName name="COUNTER" localSheetId="45">#REF!</definedName>
    <definedName name="COUNTER" localSheetId="4">#REF!</definedName>
    <definedName name="COUNTER" localSheetId="65">#REF!</definedName>
    <definedName name="COUNTER" localSheetId="67">#REF!</definedName>
    <definedName name="COUNTER" localSheetId="68">#REF!</definedName>
    <definedName name="COUNTER" localSheetId="69">#REF!</definedName>
    <definedName name="COUNTER" localSheetId="70">#REF!</definedName>
    <definedName name="COUNTER" localSheetId="75">#REF!</definedName>
    <definedName name="COUNTER" localSheetId="77">#REF!</definedName>
    <definedName name="COUNTER" localSheetId="78">#REF!</definedName>
    <definedName name="COUNTER" localSheetId="79">#REF!</definedName>
    <definedName name="COUNTER" localSheetId="84">#REF!</definedName>
    <definedName name="COUNTER">#REF!</definedName>
    <definedName name="cp" localSheetId="26" hidden="1">'[49]C Summary'!#REF!</definedName>
    <definedName name="cp" localSheetId="21" hidden="1">'[49]C Summary'!#REF!</definedName>
    <definedName name="cp" localSheetId="20" hidden="1">'[49]C Summary'!#REF!</definedName>
    <definedName name="cp" localSheetId="65" hidden="1">'[49]C Summary'!#REF!</definedName>
    <definedName name="cp" localSheetId="67" hidden="1">'[49]C Summary'!#REF!</definedName>
    <definedName name="cp" localSheetId="68" hidden="1">'[49]C Summary'!#REF!</definedName>
    <definedName name="cp" localSheetId="69" hidden="1">'[49]C Summary'!#REF!</definedName>
    <definedName name="cp" localSheetId="70" hidden="1">'[49]C Summary'!#REF!</definedName>
    <definedName name="cp" localSheetId="71" hidden="1">'[49]C Summary'!#REF!</definedName>
    <definedName name="cp" localSheetId="75" hidden="1">'[49]C Summary'!#REF!</definedName>
    <definedName name="cp" localSheetId="77" hidden="1">'[49]C Summary'!#REF!</definedName>
    <definedName name="cp" localSheetId="78" hidden="1">'[49]C Summary'!#REF!</definedName>
    <definedName name="cp" localSheetId="79" hidden="1">'[49]C Summary'!#REF!</definedName>
    <definedName name="cp" localSheetId="84" hidden="1">'[49]C Summary'!#REF!</definedName>
    <definedName name="cp" hidden="1">'[49]C Summary'!#REF!</definedName>
    <definedName name="CPF" localSheetId="54">#REF!</definedName>
    <definedName name="CPF" localSheetId="56">#REF!</definedName>
    <definedName name="CPF" localSheetId="63">#REF!</definedName>
    <definedName name="CPF" localSheetId="81">#REF!</definedName>
    <definedName name="CPF" localSheetId="9">#REF!</definedName>
    <definedName name="CPF" localSheetId="12">#REF!</definedName>
    <definedName name="CPF" localSheetId="16">#REF!</definedName>
    <definedName name="CPF" localSheetId="18">#REF!</definedName>
    <definedName name="CPF" localSheetId="21">#REF!</definedName>
    <definedName name="CPF" localSheetId="53">#REF!</definedName>
    <definedName name="CPF" localSheetId="17">#REF!</definedName>
    <definedName name="CPF" localSheetId="19">#REF!</definedName>
    <definedName name="CPF" localSheetId="20">#REF!</definedName>
    <definedName name="CPF" localSheetId="22">#REF!</definedName>
    <definedName name="CPF" localSheetId="27">#REF!</definedName>
    <definedName name="CPF" localSheetId="29">#REF!</definedName>
    <definedName name="CPF" localSheetId="1">#REF!</definedName>
    <definedName name="CPF" localSheetId="30">#REF!</definedName>
    <definedName name="CPF" localSheetId="39">#REF!</definedName>
    <definedName name="CPF" localSheetId="2">#REF!</definedName>
    <definedName name="CPF" localSheetId="44">#REF!</definedName>
    <definedName name="CPF" localSheetId="45">#REF!</definedName>
    <definedName name="CPF" localSheetId="55">#REF!</definedName>
    <definedName name="CPF" localSheetId="57">#REF!</definedName>
    <definedName name="CPF" localSheetId="58">#REF!</definedName>
    <definedName name="CPF" localSheetId="4">#REF!</definedName>
    <definedName name="CPF" localSheetId="65">#REF!</definedName>
    <definedName name="CPF" localSheetId="67">#REF!</definedName>
    <definedName name="CPF" localSheetId="68">#REF!</definedName>
    <definedName name="CPF" localSheetId="69">#REF!</definedName>
    <definedName name="CPF" localSheetId="70">#REF!</definedName>
    <definedName name="CPF" localSheetId="10">#REF!</definedName>
    <definedName name="CPF" localSheetId="75">#REF!</definedName>
    <definedName name="CPF" localSheetId="77">#REF!</definedName>
    <definedName name="CPF" localSheetId="78">#REF!</definedName>
    <definedName name="CPF" localSheetId="79">#REF!</definedName>
    <definedName name="CPF" localSheetId="80">#REF!</definedName>
    <definedName name="CPF" localSheetId="11">#REF!</definedName>
    <definedName name="CPF" localSheetId="83">#REF!</definedName>
    <definedName name="CPF" localSheetId="84">#REF!</definedName>
    <definedName name="CPF" localSheetId="13">#REF!</definedName>
    <definedName name="CPF" localSheetId="14">#REF!</definedName>
    <definedName name="CPF" localSheetId="15">#REF!</definedName>
    <definedName name="CPF">#REF!</definedName>
    <definedName name="CPI_Core" localSheetId="21">#REF!</definedName>
    <definedName name="CPI_Core" localSheetId="20">#REF!</definedName>
    <definedName name="CPI_Core" localSheetId="22">#REF!</definedName>
    <definedName name="CPI_Core" localSheetId="27">#REF!</definedName>
    <definedName name="CPI_Core" localSheetId="39">#REF!</definedName>
    <definedName name="CPI_Core" localSheetId="2">#REF!</definedName>
    <definedName name="CPI_Core" localSheetId="44">#REF!</definedName>
    <definedName name="CPI_Core" localSheetId="45">#REF!</definedName>
    <definedName name="CPI_Core" localSheetId="4">#REF!</definedName>
    <definedName name="CPI_Core" localSheetId="65">#REF!</definedName>
    <definedName name="CPI_Core" localSheetId="67">#REF!</definedName>
    <definedName name="CPI_Core" localSheetId="68">#REF!</definedName>
    <definedName name="CPI_Core" localSheetId="69">#REF!</definedName>
    <definedName name="CPI_Core" localSheetId="70">#REF!</definedName>
    <definedName name="CPI_Core" localSheetId="75">#REF!</definedName>
    <definedName name="CPI_Core" localSheetId="77">#REF!</definedName>
    <definedName name="CPI_Core" localSheetId="78">#REF!</definedName>
    <definedName name="CPI_Core" localSheetId="79">#REF!</definedName>
    <definedName name="CPI_Core" localSheetId="84">#REF!</definedName>
    <definedName name="CPI_Core">#REF!</definedName>
    <definedName name="CPI_NAT_monthly" localSheetId="21">#REF!</definedName>
    <definedName name="CPI_NAT_monthly" localSheetId="20">#REF!</definedName>
    <definedName name="CPI_NAT_monthly" localSheetId="22">#REF!</definedName>
    <definedName name="CPI_NAT_monthly" localSheetId="27">#REF!</definedName>
    <definedName name="CPI_NAT_monthly" localSheetId="39">#REF!</definedName>
    <definedName name="CPI_NAT_monthly" localSheetId="2">#REF!</definedName>
    <definedName name="CPI_NAT_monthly" localSheetId="44">#REF!</definedName>
    <definedName name="CPI_NAT_monthly" localSheetId="45">#REF!</definedName>
    <definedName name="CPI_NAT_monthly" localSheetId="4">#REF!</definedName>
    <definedName name="CPI_NAT_monthly" localSheetId="65">#REF!</definedName>
    <definedName name="CPI_NAT_monthly" localSheetId="67">#REF!</definedName>
    <definedName name="CPI_NAT_monthly" localSheetId="68">#REF!</definedName>
    <definedName name="CPI_NAT_monthly" localSheetId="69">#REF!</definedName>
    <definedName name="CPI_NAT_monthly" localSheetId="70">#REF!</definedName>
    <definedName name="CPI_NAT_monthly" localSheetId="75">#REF!</definedName>
    <definedName name="CPI_NAT_monthly" localSheetId="77">#REF!</definedName>
    <definedName name="CPI_NAT_monthly" localSheetId="78">#REF!</definedName>
    <definedName name="CPI_NAT_monthly" localSheetId="79">#REF!</definedName>
    <definedName name="CPI_NAT_monthly" localSheetId="84">#REF!</definedName>
    <definedName name="CPI_NAT_monthly">#REF!</definedName>
    <definedName name="CREDITOBCH" localSheetId="22">#REF!</definedName>
    <definedName name="CREDITOBCH" localSheetId="39">#REF!</definedName>
    <definedName name="CREDITOBCH" localSheetId="2">#REF!</definedName>
    <definedName name="CREDITOBCH" localSheetId="44">#REF!</definedName>
    <definedName name="CREDITOBCH" localSheetId="45">#REF!</definedName>
    <definedName name="CREDITOBCH" localSheetId="4">#REF!</definedName>
    <definedName name="CREDITOBCH" localSheetId="77">#REF!</definedName>
    <definedName name="CREDITOBCH" localSheetId="78">#REF!</definedName>
    <definedName name="CREDITOBCH" localSheetId="79">#REF!</definedName>
    <definedName name="CREDITOBCH">#REF!</definedName>
    <definedName name="CREDITORSB" localSheetId="22">#REF!</definedName>
    <definedName name="CREDITORSB" localSheetId="39">#REF!</definedName>
    <definedName name="CREDITORSB" localSheetId="2">#REF!</definedName>
    <definedName name="CREDITORSB" localSheetId="44">#REF!</definedName>
    <definedName name="CREDITORSB" localSheetId="45">#REF!</definedName>
    <definedName name="CREDITORSB" localSheetId="4">#REF!</definedName>
    <definedName name="CREDITORSB" localSheetId="77">#REF!</definedName>
    <definedName name="CREDITORSB" localSheetId="78">#REF!</definedName>
    <definedName name="CREDITORSB" localSheetId="79">#REF!</definedName>
    <definedName name="CREDITORSB">#REF!</definedName>
    <definedName name="Crng" localSheetId="56">OFFSET(#REF!,0,0,COUNT(#REF!),1)</definedName>
    <definedName name="Crng" localSheetId="21">OFFSET(#REF!,0,0,COUNT(#REF!),1)</definedName>
    <definedName name="Crng" localSheetId="20">OFFSET(#REF!,0,0,COUNT(#REF!),1)</definedName>
    <definedName name="Crng" localSheetId="22">OFFSET(#REF!,0,0,COUNT(#REF!),1)</definedName>
    <definedName name="Crng" localSheetId="27">OFFSET(#REF!,0,0,COUNT(#REF!),1)</definedName>
    <definedName name="Crng" localSheetId="29">OFFSET(#REF!,0,0,COUNT(#REF!),1)</definedName>
    <definedName name="Crng" localSheetId="1">OFFSET(#REF!,0,0,COUNT(#REF!),1)</definedName>
    <definedName name="Crng" localSheetId="30">OFFSET(#REF!,0,0,COUNT(#REF!),1)</definedName>
    <definedName name="Crng" localSheetId="2">OFFSET(#REF!,0,0,COUNT(#REF!),1)</definedName>
    <definedName name="Crng" localSheetId="55">OFFSET(#REF!,0,0,COUNT(#REF!),1)</definedName>
    <definedName name="Crng" localSheetId="57">OFFSET(#REF!,0,0,COUNT(#REF!),1)</definedName>
    <definedName name="Crng" localSheetId="58">OFFSET(#REF!,0,0,COUNT(#REF!),1)</definedName>
    <definedName name="Crng" localSheetId="4">OFFSET(#REF!,0,0,COUNT(#REF!),1)</definedName>
    <definedName name="Crng" localSheetId="65">OFFSET(#REF!,0,0,COUNT(#REF!),1)</definedName>
    <definedName name="Crng" localSheetId="67">OFFSET(#REF!,0,0,COUNT(#REF!),1)</definedName>
    <definedName name="Crng" localSheetId="68">OFFSET(#REF!,0,0,COUNT(#REF!),1)</definedName>
    <definedName name="Crng" localSheetId="69">OFFSET(#REF!,0,0,COUNT(#REF!),1)</definedName>
    <definedName name="Crng" localSheetId="70">OFFSET(#REF!,0,0,COUNT(#REF!),1)</definedName>
    <definedName name="Crng" localSheetId="75">OFFSET(#REF!,0,0,COUNT(#REF!),1)</definedName>
    <definedName name="Crng" localSheetId="77">OFFSET(#REF!,0,0,COUNT(#REF!),1)</definedName>
    <definedName name="Crng" localSheetId="78">OFFSET(#REF!,0,0,COUNT(#REF!),1)</definedName>
    <definedName name="Crng" localSheetId="79">OFFSET(#REF!,0,0,COUNT(#REF!),1)</definedName>
    <definedName name="Crng" localSheetId="83">OFFSET(#REF!,0,0,COUNT(#REF!),1)</definedName>
    <definedName name="Crng" localSheetId="84">OFFSET(#REF!,0,0,COUNT(#REF!),1)</definedName>
    <definedName name="Crng">OFFSET(#REF!,0,0,COUNT(#REF!),1)</definedName>
    <definedName name="Crt" localSheetId="26">#REF!</definedName>
    <definedName name="Crt" localSheetId="54">#REF!</definedName>
    <definedName name="Crt" localSheetId="56">#REF!</definedName>
    <definedName name="Crt" localSheetId="63">#REF!</definedName>
    <definedName name="Crt" localSheetId="81">#REF!</definedName>
    <definedName name="Crt" localSheetId="9">#REF!</definedName>
    <definedName name="Crt" localSheetId="12">#REF!</definedName>
    <definedName name="Crt" localSheetId="16">#REF!</definedName>
    <definedName name="Crt" localSheetId="18">#REF!</definedName>
    <definedName name="Crt" localSheetId="21">#REF!</definedName>
    <definedName name="Crt" localSheetId="53">#REF!</definedName>
    <definedName name="Crt" localSheetId="17">#REF!</definedName>
    <definedName name="Crt" localSheetId="19">#REF!</definedName>
    <definedName name="Crt" localSheetId="20">#REF!</definedName>
    <definedName name="Crt" localSheetId="22">#REF!</definedName>
    <definedName name="Crt" localSheetId="27">#REF!</definedName>
    <definedName name="Crt" localSheetId="29">#REF!</definedName>
    <definedName name="Crt" localSheetId="1">#REF!</definedName>
    <definedName name="Crt" localSheetId="30">#REF!</definedName>
    <definedName name="Crt" localSheetId="2">#REF!</definedName>
    <definedName name="Crt" localSheetId="55">#REF!</definedName>
    <definedName name="Crt" localSheetId="57">#REF!</definedName>
    <definedName name="Crt" localSheetId="58">#REF!</definedName>
    <definedName name="Crt" localSheetId="4">#REF!</definedName>
    <definedName name="Crt" localSheetId="65">#REF!</definedName>
    <definedName name="Crt" localSheetId="67">#REF!</definedName>
    <definedName name="Crt" localSheetId="68">#REF!</definedName>
    <definedName name="Crt" localSheetId="69">#REF!</definedName>
    <definedName name="Crt" localSheetId="70">#REF!</definedName>
    <definedName name="Crt" localSheetId="10">#REF!</definedName>
    <definedName name="Crt" localSheetId="71">#REF!</definedName>
    <definedName name="Crt" localSheetId="75">#REF!</definedName>
    <definedName name="Crt" localSheetId="77">#REF!</definedName>
    <definedName name="Crt" localSheetId="78">#REF!</definedName>
    <definedName name="Crt" localSheetId="79">#REF!</definedName>
    <definedName name="Crt" localSheetId="80">#REF!</definedName>
    <definedName name="Crt" localSheetId="11">#REF!</definedName>
    <definedName name="Crt" localSheetId="83">#REF!</definedName>
    <definedName name="Crt" localSheetId="84">#REF!</definedName>
    <definedName name="Crt" localSheetId="13">#REF!</definedName>
    <definedName name="Crt" localSheetId="14">#REF!</definedName>
    <definedName name="Crt" localSheetId="15">#REF!</definedName>
    <definedName name="Crt">#REF!</definedName>
    <definedName name="CRUDE1">[48]MONTHLY!$B$437:$Z$444</definedName>
    <definedName name="CRUDE2">[48]MONTHLY!$B$451:$Z$458</definedName>
    <definedName name="CRUDE3">[48]MONTHLY!$B$465:$Z$472</definedName>
    <definedName name="CRUZ" localSheetId="26">#REF!</definedName>
    <definedName name="CRUZ" localSheetId="54">#REF!</definedName>
    <definedName name="CRUZ" localSheetId="56">#REF!</definedName>
    <definedName name="CRUZ" localSheetId="63">#REF!</definedName>
    <definedName name="CRUZ" localSheetId="81">#REF!</definedName>
    <definedName name="CRUZ" localSheetId="9">#REF!</definedName>
    <definedName name="CRUZ" localSheetId="12">#REF!</definedName>
    <definedName name="CRUZ" localSheetId="16">#REF!</definedName>
    <definedName name="CRUZ" localSheetId="18">#REF!</definedName>
    <definedName name="CRUZ" localSheetId="21">#REF!</definedName>
    <definedName name="CRUZ" localSheetId="53">#REF!</definedName>
    <definedName name="CRUZ" localSheetId="17">#REF!</definedName>
    <definedName name="CRUZ" localSheetId="19">#REF!</definedName>
    <definedName name="CRUZ" localSheetId="20">#REF!</definedName>
    <definedName name="CRUZ" localSheetId="22">#REF!</definedName>
    <definedName name="CRUZ" localSheetId="27">#REF!</definedName>
    <definedName name="CRUZ" localSheetId="29">#REF!</definedName>
    <definedName name="CRUZ" localSheetId="1">#REF!</definedName>
    <definedName name="CRUZ" localSheetId="30">#REF!</definedName>
    <definedName name="CRUZ" localSheetId="2">#REF!</definedName>
    <definedName name="CRUZ" localSheetId="55">#REF!</definedName>
    <definedName name="CRUZ" localSheetId="57">#REF!</definedName>
    <definedName name="CRUZ" localSheetId="58">#REF!</definedName>
    <definedName name="CRUZ" localSheetId="4">#REF!</definedName>
    <definedName name="CRUZ" localSheetId="65">#REF!</definedName>
    <definedName name="CRUZ" localSheetId="67">#REF!</definedName>
    <definedName name="CRUZ" localSheetId="68">#REF!</definedName>
    <definedName name="CRUZ" localSheetId="69">#REF!</definedName>
    <definedName name="CRUZ" localSheetId="70">#REF!</definedName>
    <definedName name="CRUZ" localSheetId="10">#REF!</definedName>
    <definedName name="CRUZ" localSheetId="71">#REF!</definedName>
    <definedName name="CRUZ" localSheetId="75">#REF!</definedName>
    <definedName name="CRUZ" localSheetId="77">#REF!</definedName>
    <definedName name="CRUZ" localSheetId="78">#REF!</definedName>
    <definedName name="CRUZ" localSheetId="79">#REF!</definedName>
    <definedName name="CRUZ" localSheetId="80">#REF!</definedName>
    <definedName name="CRUZ" localSheetId="11">#REF!</definedName>
    <definedName name="CRUZ" localSheetId="83">#REF!</definedName>
    <definedName name="CRUZ" localSheetId="84">#REF!</definedName>
    <definedName name="CRUZ" localSheetId="13">#REF!</definedName>
    <definedName name="CRUZ" localSheetId="14">#REF!</definedName>
    <definedName name="CRUZ" localSheetId="15">#REF!</definedName>
    <definedName name="CRUZ">#REF!</definedName>
    <definedName name="CRUZ1" localSheetId="21">#REF!</definedName>
    <definedName name="CRUZ1" localSheetId="20">#REF!</definedName>
    <definedName name="CRUZ1" localSheetId="22">#REF!</definedName>
    <definedName name="CRUZ1" localSheetId="27">#REF!</definedName>
    <definedName name="CRUZ1" localSheetId="2">#REF!</definedName>
    <definedName name="CRUZ1" localSheetId="4">#REF!</definedName>
    <definedName name="CRUZ1" localSheetId="65">#REF!</definedName>
    <definedName name="CRUZ1" localSheetId="67">#REF!</definedName>
    <definedName name="CRUZ1" localSheetId="68">#REF!</definedName>
    <definedName name="CRUZ1" localSheetId="69">#REF!</definedName>
    <definedName name="CRUZ1" localSheetId="70">#REF!</definedName>
    <definedName name="CRUZ1" localSheetId="71">#REF!</definedName>
    <definedName name="CRUZ1" localSheetId="75">#REF!</definedName>
    <definedName name="CRUZ1" localSheetId="77">#REF!</definedName>
    <definedName name="CRUZ1" localSheetId="78">#REF!</definedName>
    <definedName name="CRUZ1" localSheetId="79">#REF!</definedName>
    <definedName name="CRUZ1" localSheetId="84">#REF!</definedName>
    <definedName name="CRUZ1">#REF!</definedName>
    <definedName name="CS" localSheetId="21">#REF!</definedName>
    <definedName name="CS" localSheetId="20">#REF!</definedName>
    <definedName name="CS" localSheetId="22">#REF!</definedName>
    <definedName name="CS" localSheetId="27">#REF!</definedName>
    <definedName name="CS" localSheetId="2">#REF!</definedName>
    <definedName name="CS" localSheetId="4">#REF!</definedName>
    <definedName name="CS" localSheetId="65">#REF!</definedName>
    <definedName name="CS" localSheetId="67">#REF!</definedName>
    <definedName name="CS" localSheetId="68">#REF!</definedName>
    <definedName name="CS" localSheetId="69">#REF!</definedName>
    <definedName name="CS" localSheetId="70">#REF!</definedName>
    <definedName name="CS" localSheetId="71">#REF!</definedName>
    <definedName name="CS" localSheetId="75">#REF!</definedName>
    <definedName name="CS" localSheetId="77">#REF!</definedName>
    <definedName name="CS" localSheetId="78">#REF!</definedName>
    <definedName name="CS" localSheetId="79">#REF!</definedName>
    <definedName name="CS" localSheetId="84">#REF!</definedName>
    <definedName name="CS">#REF!</definedName>
    <definedName name="CS1A" localSheetId="20">#REF!</definedName>
    <definedName name="CS1A" localSheetId="22">#REF!</definedName>
    <definedName name="CS1A" localSheetId="27">#REF!</definedName>
    <definedName name="CS1A" localSheetId="2">#REF!</definedName>
    <definedName name="CS1A" localSheetId="4">#REF!</definedName>
    <definedName name="CS1A" localSheetId="77">#REF!</definedName>
    <definedName name="CS1A" localSheetId="78">#REF!</definedName>
    <definedName name="CS1A" localSheetId="79">#REF!</definedName>
    <definedName name="CS1A">#REF!</definedName>
    <definedName name="CUENTASMON" localSheetId="27">[39]BCP!#REF!</definedName>
    <definedName name="CUENTASMON" localSheetId="39">[39]BCP!#REF!</definedName>
    <definedName name="CUENTASMON" localSheetId="44">[39]BCP!#REF!</definedName>
    <definedName name="CUENTASMON" localSheetId="45">[39]BCP!#REF!</definedName>
    <definedName name="CUENTASMON" localSheetId="50">[39]BCP!#REF!</definedName>
    <definedName name="CUENTASMON" localSheetId="59">[39]BCP!#REF!</definedName>
    <definedName name="CUENTASMON" localSheetId="66">[39]BCP!#REF!</definedName>
    <definedName name="CUENTASMON" localSheetId="71">[39]BCP!#REF!</definedName>
    <definedName name="CUENTASMON">[39]BCP!#REF!</definedName>
    <definedName name="CurMonth" localSheetId="54">#REF!</definedName>
    <definedName name="CurMonth" localSheetId="56">#REF!</definedName>
    <definedName name="CurMonth" localSheetId="63">#REF!</definedName>
    <definedName name="CurMonth" localSheetId="81">#REF!</definedName>
    <definedName name="CurMonth" localSheetId="9">#REF!</definedName>
    <definedName name="CurMonth" localSheetId="12">#REF!</definedName>
    <definedName name="CurMonth" localSheetId="16">#REF!</definedName>
    <definedName name="CurMonth" localSheetId="18">#REF!</definedName>
    <definedName name="CurMonth" localSheetId="21">#REF!</definedName>
    <definedName name="CurMonth" localSheetId="53">#REF!</definedName>
    <definedName name="CurMonth" localSheetId="17">#REF!</definedName>
    <definedName name="CurMonth" localSheetId="19">#REF!</definedName>
    <definedName name="CurMonth" localSheetId="20">#REF!</definedName>
    <definedName name="CurMonth" localSheetId="22">#REF!</definedName>
    <definedName name="CurMonth" localSheetId="27">#REF!</definedName>
    <definedName name="CurMonth" localSheetId="29">#REF!</definedName>
    <definedName name="CurMonth" localSheetId="1">#REF!</definedName>
    <definedName name="CurMonth" localSheetId="30">#REF!</definedName>
    <definedName name="CurMonth" localSheetId="2">#REF!</definedName>
    <definedName name="CurMonth" localSheetId="55">#REF!</definedName>
    <definedName name="CurMonth" localSheetId="57">#REF!</definedName>
    <definedName name="CurMonth" localSheetId="58">#REF!</definedName>
    <definedName name="CurMonth" localSheetId="4">#REF!</definedName>
    <definedName name="CurMonth" localSheetId="65">#REF!</definedName>
    <definedName name="CurMonth" localSheetId="67">#REF!</definedName>
    <definedName name="CurMonth" localSheetId="68">#REF!</definedName>
    <definedName name="CurMonth" localSheetId="69">#REF!</definedName>
    <definedName name="CurMonth" localSheetId="70">#REF!</definedName>
    <definedName name="CurMonth" localSheetId="10">#REF!</definedName>
    <definedName name="CurMonth" localSheetId="71">#REF!</definedName>
    <definedName name="CurMonth" localSheetId="75">#REF!</definedName>
    <definedName name="CurMonth" localSheetId="77">#REF!</definedName>
    <definedName name="CurMonth" localSheetId="78">#REF!</definedName>
    <definedName name="CurMonth" localSheetId="79">#REF!</definedName>
    <definedName name="CurMonth" localSheetId="80">#REF!</definedName>
    <definedName name="CurMonth" localSheetId="11">#REF!</definedName>
    <definedName name="CurMonth" localSheetId="83">#REF!</definedName>
    <definedName name="CurMonth" localSheetId="84">#REF!</definedName>
    <definedName name="CurMonth" localSheetId="13">#REF!</definedName>
    <definedName name="CurMonth" localSheetId="14">#REF!</definedName>
    <definedName name="CurMonth" localSheetId="15">#REF!</definedName>
    <definedName name="CurMonth">#REF!</definedName>
    <definedName name="Currency" localSheetId="21">#REF!</definedName>
    <definedName name="Currency" localSheetId="20">#REF!</definedName>
    <definedName name="Currency" localSheetId="22">#REF!</definedName>
    <definedName name="Currency" localSheetId="27">#REF!</definedName>
    <definedName name="Currency" localSheetId="2">#REF!</definedName>
    <definedName name="Currency" localSheetId="4">#REF!</definedName>
    <definedName name="Currency" localSheetId="65">#REF!</definedName>
    <definedName name="Currency" localSheetId="67">#REF!</definedName>
    <definedName name="Currency" localSheetId="68">#REF!</definedName>
    <definedName name="Currency" localSheetId="69">#REF!</definedName>
    <definedName name="Currency" localSheetId="70">#REF!</definedName>
    <definedName name="Currency" localSheetId="75">#REF!</definedName>
    <definedName name="Currency" localSheetId="77">#REF!</definedName>
    <definedName name="Currency" localSheetId="78">#REF!</definedName>
    <definedName name="Currency" localSheetId="79">#REF!</definedName>
    <definedName name="Currency" localSheetId="84">#REF!</definedName>
    <definedName name="Currency">#REF!</definedName>
    <definedName name="CURRENTYEAR">#REF!</definedName>
    <definedName name="cutoff">'[50]LIC cutoff'!$A$2:$B$15</definedName>
    <definedName name="CYEAR2021" localSheetId="56">[51]Coal!$B$583:$J$583</definedName>
    <definedName name="CYEAR2021" localSheetId="29">[51]Coal!$B$583:$J$583</definedName>
    <definedName name="CYEAR2021" localSheetId="1">[51]Coal!$B$583:$J$583</definedName>
    <definedName name="CYEAR2021" localSheetId="30">[51]Coal!$B$583:$J$583</definedName>
    <definedName name="CYEAR2021" localSheetId="35">[52]Coal!$B$583:$J$583</definedName>
    <definedName name="CYEAR2021" localSheetId="36">[52]Coal!$B$583:$J$583</definedName>
    <definedName name="CYEAR2021" localSheetId="37">[52]Coal!$B$583:$J$583</definedName>
    <definedName name="CYEAR2021" localSheetId="38">[52]Coal!$B$583:$J$583</definedName>
    <definedName name="CYEAR2021" localSheetId="39">[52]Coal!$B$583:$J$583</definedName>
    <definedName name="CYEAR2021" localSheetId="40">[52]Coal!$B$583:$J$583</definedName>
    <definedName name="CYEAR2021" localSheetId="41">[52]Coal!$B$583:$J$583</definedName>
    <definedName name="CYEAR2021" localSheetId="42">[52]Coal!$B$583:$J$583</definedName>
    <definedName name="CYEAR2021" localSheetId="43">[52]Coal!$B$583:$J$583</definedName>
    <definedName name="CYEAR2021" localSheetId="44">[52]Coal!$B$583:$J$583</definedName>
    <definedName name="CYEAR2021" localSheetId="45">[52]Coal!$B$583:$J$583</definedName>
    <definedName name="CYEAR2021" localSheetId="55">[51]Coal!$B$583:$J$583</definedName>
    <definedName name="CYEAR2021" localSheetId="57">[51]Coal!$B$583:$J$583</definedName>
    <definedName name="CYEAR2021" localSheetId="58">[51]Coal!$B$583:$J$583</definedName>
    <definedName name="CYEAR2021" localSheetId="65">[53]Coal!$B$583:$J$583</definedName>
    <definedName name="CYEAR2021" localSheetId="83">[51]Coal!$B$583:$J$583</definedName>
    <definedName name="CYEAR2021">[53]Coal!$B$583:$J$583</definedName>
    <definedName name="CYEAR2022" localSheetId="56">[51]Coal!$K$583:$V$583</definedName>
    <definedName name="CYEAR2022" localSheetId="29">[51]Coal!$K$583:$V$583</definedName>
    <definedName name="CYEAR2022" localSheetId="1">[51]Coal!$K$583:$V$583</definedName>
    <definedName name="CYEAR2022" localSheetId="30">[51]Coal!$K$583:$V$583</definedName>
    <definedName name="CYEAR2022" localSheetId="35">[52]Coal!$K$583:$V$583</definedName>
    <definedName name="CYEAR2022" localSheetId="36">[52]Coal!$K$583:$V$583</definedName>
    <definedName name="CYEAR2022" localSheetId="37">[52]Coal!$K$583:$V$583</definedName>
    <definedName name="CYEAR2022" localSheetId="38">[52]Coal!$K$583:$V$583</definedName>
    <definedName name="CYEAR2022" localSheetId="39">[52]Coal!$K$583:$V$583</definedName>
    <definedName name="CYEAR2022" localSheetId="40">[52]Coal!$K$583:$V$583</definedName>
    <definedName name="CYEAR2022" localSheetId="41">[52]Coal!$K$583:$V$583</definedName>
    <definedName name="CYEAR2022" localSheetId="42">[52]Coal!$K$583:$V$583</definedName>
    <definedName name="CYEAR2022" localSheetId="43">[52]Coal!$K$583:$V$583</definedName>
    <definedName name="CYEAR2022" localSheetId="44">[52]Coal!$K$583:$V$583</definedName>
    <definedName name="CYEAR2022" localSheetId="45">[52]Coal!$K$583:$V$583</definedName>
    <definedName name="CYEAR2022" localSheetId="55">[51]Coal!$K$583:$V$583</definedName>
    <definedName name="CYEAR2022" localSheetId="57">[51]Coal!$K$583:$V$583</definedName>
    <definedName name="CYEAR2022" localSheetId="58">[51]Coal!$K$583:$V$583</definedName>
    <definedName name="CYEAR2022" localSheetId="65">[53]Coal!$K$583:$V$583</definedName>
    <definedName name="CYEAR2022" localSheetId="83">[51]Coal!$K$583:$V$583</definedName>
    <definedName name="CYEAR2022">[53]Coal!$K$583:$V$583</definedName>
    <definedName name="CYEAR2023" localSheetId="56">[51]Coal!$W$583:$AH$583</definedName>
    <definedName name="CYEAR2023" localSheetId="29">[51]Coal!$W$583:$AH$583</definedName>
    <definedName name="CYEAR2023" localSheetId="1">[51]Coal!$W$583:$AH$583</definedName>
    <definedName name="CYEAR2023" localSheetId="30">[51]Coal!$W$583:$AH$583</definedName>
    <definedName name="CYEAR2023" localSheetId="35">[52]Coal!$W$583:$AH$583</definedName>
    <definedName name="CYEAR2023" localSheetId="36">[52]Coal!$W$583:$AH$583</definedName>
    <definedName name="CYEAR2023" localSheetId="37">[52]Coal!$W$583:$AH$583</definedName>
    <definedName name="CYEAR2023" localSheetId="38">[52]Coal!$W$583:$AH$583</definedName>
    <definedName name="CYEAR2023" localSheetId="39">[52]Coal!$W$583:$AH$583</definedName>
    <definedName name="CYEAR2023" localSheetId="40">[52]Coal!$W$583:$AH$583</definedName>
    <definedName name="CYEAR2023" localSheetId="41">[52]Coal!$W$583:$AH$583</definedName>
    <definedName name="CYEAR2023" localSheetId="42">[52]Coal!$W$583:$AH$583</definedName>
    <definedName name="CYEAR2023" localSheetId="43">[52]Coal!$W$583:$AH$583</definedName>
    <definedName name="CYEAR2023" localSheetId="44">[52]Coal!$W$583:$AH$583</definedName>
    <definedName name="CYEAR2023" localSheetId="45">[52]Coal!$W$583:$AH$583</definedName>
    <definedName name="CYEAR2023" localSheetId="55">[51]Coal!$W$583:$AH$583</definedName>
    <definedName name="CYEAR2023" localSheetId="57">[51]Coal!$W$583:$AH$583</definedName>
    <definedName name="CYEAR2023" localSheetId="58">[51]Coal!$W$583:$AH$583</definedName>
    <definedName name="CYEAR2023" localSheetId="65">[53]Coal!$W$583:$AH$583</definedName>
    <definedName name="CYEAR2023" localSheetId="83">[51]Coal!$W$583:$AH$583</definedName>
    <definedName name="CYEAR2023">[53]Coal!$W$583:$AH$583</definedName>
    <definedName name="CYEAR2024" localSheetId="56">[51]Coal!$AI$583:$AT$583</definedName>
    <definedName name="CYEAR2024" localSheetId="29">[51]Coal!$AI$583:$AT$583</definedName>
    <definedName name="CYEAR2024" localSheetId="1">[51]Coal!$AI$583:$AT$583</definedName>
    <definedName name="CYEAR2024" localSheetId="30">[51]Coal!$AI$583:$AT$583</definedName>
    <definedName name="CYEAR2024" localSheetId="35">[52]Coal!$AI$583:$AT$583</definedName>
    <definedName name="CYEAR2024" localSheetId="36">[52]Coal!$AI$583:$AT$583</definedName>
    <definedName name="CYEAR2024" localSheetId="37">[52]Coal!$AI$583:$AT$583</definedName>
    <definedName name="CYEAR2024" localSheetId="38">[52]Coal!$AI$583:$AT$583</definedName>
    <definedName name="CYEAR2024" localSheetId="39">[52]Coal!$AI$583:$AT$583</definedName>
    <definedName name="CYEAR2024" localSheetId="40">[52]Coal!$AI$583:$AT$583</definedName>
    <definedName name="CYEAR2024" localSheetId="41">[52]Coal!$AI$583:$AT$583</definedName>
    <definedName name="CYEAR2024" localSheetId="42">[52]Coal!$AI$583:$AT$583</definedName>
    <definedName name="CYEAR2024" localSheetId="43">[52]Coal!$AI$583:$AT$583</definedName>
    <definedName name="CYEAR2024" localSheetId="44">[52]Coal!$AI$583:$AT$583</definedName>
    <definedName name="CYEAR2024" localSheetId="45">[52]Coal!$AI$583:$AT$583</definedName>
    <definedName name="CYEAR2024" localSheetId="55">[51]Coal!$AI$583:$AT$583</definedName>
    <definedName name="CYEAR2024" localSheetId="57">[51]Coal!$AI$583:$AT$583</definedName>
    <definedName name="CYEAR2024" localSheetId="58">[51]Coal!$AI$583:$AT$583</definedName>
    <definedName name="CYEAR2024" localSheetId="65">[53]Coal!$AI$583:$AT$583</definedName>
    <definedName name="CYEAR2024" localSheetId="83">[51]Coal!$AI$583:$AT$583</definedName>
    <definedName name="CYEAR2024">[53]Coal!$AI$583:$AT$583</definedName>
    <definedName name="CYEAR2025" localSheetId="56">[51]Coal!$AU$583:$AX$583</definedName>
    <definedName name="CYEAR2025" localSheetId="29">[51]Coal!$AU$583:$AX$583</definedName>
    <definedName name="CYEAR2025" localSheetId="1">[51]Coal!$AU$583:$AX$583</definedName>
    <definedName name="CYEAR2025" localSheetId="30">[51]Coal!$AU$583:$AX$583</definedName>
    <definedName name="CYEAR2025" localSheetId="35">[52]Coal!$AU$583:$AX$583</definedName>
    <definedName name="CYEAR2025" localSheetId="36">[52]Coal!$AU$583:$AX$583</definedName>
    <definedName name="CYEAR2025" localSheetId="37">[52]Coal!$AU$583:$AX$583</definedName>
    <definedName name="CYEAR2025" localSheetId="38">[52]Coal!$AU$583:$AX$583</definedName>
    <definedName name="CYEAR2025" localSheetId="39">[52]Coal!$AU$583:$AX$583</definedName>
    <definedName name="CYEAR2025" localSheetId="40">[52]Coal!$AU$583:$AX$583</definedName>
    <definedName name="CYEAR2025" localSheetId="41">[52]Coal!$AU$583:$AX$583</definedName>
    <definedName name="CYEAR2025" localSheetId="42">[52]Coal!$AU$583:$AX$583</definedName>
    <definedName name="CYEAR2025" localSheetId="43">[52]Coal!$AU$583:$AX$583</definedName>
    <definedName name="CYEAR2025" localSheetId="44">[52]Coal!$AU$583:$AX$583</definedName>
    <definedName name="CYEAR2025" localSheetId="45">[52]Coal!$AU$583:$AX$583</definedName>
    <definedName name="CYEAR2025" localSheetId="55">[51]Coal!$AU$583:$AX$583</definedName>
    <definedName name="CYEAR2025" localSheetId="57">[51]Coal!$AU$583:$AX$583</definedName>
    <definedName name="CYEAR2025" localSheetId="58">[51]Coal!$AU$583:$AX$583</definedName>
    <definedName name="CYEAR2025" localSheetId="65">[53]Coal!$AU$583:$AX$583</definedName>
    <definedName name="CYEAR2025" localSheetId="83">[51]Coal!$AU$583:$AX$583</definedName>
    <definedName name="CYEAR2025">[53]Coal!$AU$583:$AX$583</definedName>
    <definedName name="d" localSheetId="26" hidden="1">'[54]Fax a enviar'!#REF!</definedName>
    <definedName name="d" localSheetId="54" hidden="1">'[54]Fax a enviar'!#REF!</definedName>
    <definedName name="d" localSheetId="56" hidden="1">'[54]Fax a enviar'!#REF!</definedName>
    <definedName name="d" localSheetId="63" hidden="1">'[54]Fax a enviar'!#REF!</definedName>
    <definedName name="d" localSheetId="81" hidden="1">'[54]Fax a enviar'!#REF!</definedName>
    <definedName name="d" localSheetId="9" hidden="1">'[54]Fax a enviar'!#REF!</definedName>
    <definedName name="d" localSheetId="12" hidden="1">'[54]Fax a enviar'!#REF!</definedName>
    <definedName name="d" localSheetId="16" hidden="1">'[54]Fax a enviar'!#REF!</definedName>
    <definedName name="d" localSheetId="18" hidden="1">'[54]Fax a enviar'!#REF!</definedName>
    <definedName name="d" localSheetId="21" hidden="1">'[54]Fax a enviar'!#REF!</definedName>
    <definedName name="d" localSheetId="53" hidden="1">'[54]Fax a enviar'!#REF!</definedName>
    <definedName name="d" localSheetId="17" hidden="1">'[54]Fax a enviar'!#REF!</definedName>
    <definedName name="d" localSheetId="19" hidden="1">'[54]Fax a enviar'!#REF!</definedName>
    <definedName name="d" localSheetId="20" hidden="1">'[54]Fax a enviar'!#REF!</definedName>
    <definedName name="d" localSheetId="29" hidden="1">'[54]Fax a enviar'!#REF!</definedName>
    <definedName name="d" localSheetId="1" hidden="1">'[54]Fax a enviar'!#REF!</definedName>
    <definedName name="d" localSheetId="30" hidden="1">'[54]Fax a enviar'!#REF!</definedName>
    <definedName name="d" localSheetId="31" hidden="1">'[54]Fax a enviar'!#REF!</definedName>
    <definedName name="d" localSheetId="35">#REF!</definedName>
    <definedName name="d" localSheetId="36">#REF!</definedName>
    <definedName name="d" localSheetId="37">#REF!</definedName>
    <definedName name="d" localSheetId="38">#REF!</definedName>
    <definedName name="d" localSheetId="39">#REF!</definedName>
    <definedName name="d" localSheetId="40">#REF!</definedName>
    <definedName name="d" localSheetId="41">#REF!</definedName>
    <definedName name="d" localSheetId="42">#REF!</definedName>
    <definedName name="d" localSheetId="43">#REF!</definedName>
    <definedName name="d" localSheetId="44">#REF!</definedName>
    <definedName name="d" localSheetId="45">#REF!</definedName>
    <definedName name="d" localSheetId="50" hidden="1">'[54]Fax a enviar'!#REF!</definedName>
    <definedName name="d" localSheetId="55" hidden="1">'[54]Fax a enviar'!#REF!</definedName>
    <definedName name="d" localSheetId="57" hidden="1">'[54]Fax a enviar'!#REF!</definedName>
    <definedName name="d" localSheetId="58" hidden="1">'[54]Fax a enviar'!#REF!</definedName>
    <definedName name="d" localSheetId="59" hidden="1">'[54]Fax a enviar'!#REF!</definedName>
    <definedName name="d" localSheetId="64" hidden="1">'[54]Fax a enviar'!#REF!</definedName>
    <definedName name="d" localSheetId="65" hidden="1">'[54]Fax a enviar'!#REF!</definedName>
    <definedName name="d" localSheetId="67" hidden="1">'[54]Fax a enviar'!#REF!</definedName>
    <definedName name="d" localSheetId="68" hidden="1">'[54]Fax a enviar'!#REF!</definedName>
    <definedName name="d" localSheetId="69" hidden="1">'[54]Fax a enviar'!#REF!</definedName>
    <definedName name="d" localSheetId="70" hidden="1">'[54]Fax a enviar'!#REF!</definedName>
    <definedName name="d" localSheetId="10" hidden="1">'[54]Fax a enviar'!#REF!</definedName>
    <definedName name="d" localSheetId="71" hidden="1">'[54]Fax a enviar'!#REF!</definedName>
    <definedName name="d" localSheetId="72" hidden="1">'[54]Fax a enviar'!#REF!</definedName>
    <definedName name="d" localSheetId="75" hidden="1">'[54]Fax a enviar'!#REF!</definedName>
    <definedName name="d" localSheetId="76" hidden="1">'[54]Fax a enviar'!#REF!</definedName>
    <definedName name="d" localSheetId="77" hidden="1">'[54]Fax a enviar'!#REF!</definedName>
    <definedName name="d" localSheetId="78" hidden="1">'[54]Fax a enviar'!#REF!</definedName>
    <definedName name="d" localSheetId="79" hidden="1">'[54]Fax a enviar'!#REF!</definedName>
    <definedName name="d" localSheetId="80" hidden="1">'[54]Fax a enviar'!#REF!</definedName>
    <definedName name="d" localSheetId="11" hidden="1">'[54]Fax a enviar'!#REF!</definedName>
    <definedName name="d" localSheetId="83" hidden="1">'[54]Fax a enviar'!#REF!</definedName>
    <definedName name="d" localSheetId="84" hidden="1">'[54]Fax a enviar'!#REF!</definedName>
    <definedName name="d" localSheetId="13" hidden="1">'[54]Fax a enviar'!#REF!</definedName>
    <definedName name="d" localSheetId="14" hidden="1">'[54]Fax a enviar'!#REF!</definedName>
    <definedName name="d" localSheetId="15" hidden="1">'[54]Fax a enviar'!#REF!</definedName>
    <definedName name="d" hidden="1">'[54]Fax a enviar'!#REF!</definedName>
    <definedName name="D_B" localSheetId="54">#REF!</definedName>
    <definedName name="D_B" localSheetId="56">#REF!</definedName>
    <definedName name="D_B" localSheetId="63">#REF!</definedName>
    <definedName name="D_B" localSheetId="81">#REF!</definedName>
    <definedName name="D_B" localSheetId="9">#REF!</definedName>
    <definedName name="D_B" localSheetId="12">#REF!</definedName>
    <definedName name="D_B" localSheetId="16">#REF!</definedName>
    <definedName name="D_B" localSheetId="18">#REF!</definedName>
    <definedName name="D_B" localSheetId="21">#REF!</definedName>
    <definedName name="D_B" localSheetId="53">#REF!</definedName>
    <definedName name="D_B" localSheetId="17">#REF!</definedName>
    <definedName name="D_B" localSheetId="19">#REF!</definedName>
    <definedName name="D_B" localSheetId="20">#REF!</definedName>
    <definedName name="D_B" localSheetId="22">#REF!</definedName>
    <definedName name="D_B" localSheetId="29">#REF!</definedName>
    <definedName name="D_B" localSheetId="1">#REF!</definedName>
    <definedName name="D_B" localSheetId="30">#REF!</definedName>
    <definedName name="D_B" localSheetId="39">#REF!</definedName>
    <definedName name="D_B" localSheetId="2">#REF!</definedName>
    <definedName name="D_B" localSheetId="44">#REF!</definedName>
    <definedName name="D_B" localSheetId="45">#REF!</definedName>
    <definedName name="D_B" localSheetId="55">#REF!</definedName>
    <definedName name="D_B" localSheetId="57">#REF!</definedName>
    <definedName name="D_B" localSheetId="58">#REF!</definedName>
    <definedName name="D_B" localSheetId="4">#REF!</definedName>
    <definedName name="D_B" localSheetId="65">#REF!</definedName>
    <definedName name="D_B" localSheetId="67">#REF!</definedName>
    <definedName name="D_B" localSheetId="68">#REF!</definedName>
    <definedName name="D_B" localSheetId="69">#REF!</definedName>
    <definedName name="D_B" localSheetId="70">#REF!</definedName>
    <definedName name="D_B" localSheetId="10">#REF!</definedName>
    <definedName name="D_B" localSheetId="75">#REF!</definedName>
    <definedName name="D_B" localSheetId="77">#REF!</definedName>
    <definedName name="D_B" localSheetId="78">#REF!</definedName>
    <definedName name="D_B" localSheetId="79">#REF!</definedName>
    <definedName name="D_B" localSheetId="80">#REF!</definedName>
    <definedName name="D_B" localSheetId="11">#REF!</definedName>
    <definedName name="D_B" localSheetId="83">#REF!</definedName>
    <definedName name="D_B" localSheetId="84">#REF!</definedName>
    <definedName name="D_B" localSheetId="13">#REF!</definedName>
    <definedName name="D_B" localSheetId="14">#REF!</definedName>
    <definedName name="D_B" localSheetId="15">#REF!</definedName>
    <definedName name="D_B">#REF!</definedName>
    <definedName name="D_G" localSheetId="21">#REF!</definedName>
    <definedName name="D_G" localSheetId="20">#REF!</definedName>
    <definedName name="D_G" localSheetId="22">#REF!</definedName>
    <definedName name="D_G" localSheetId="39">#REF!</definedName>
    <definedName name="D_G" localSheetId="2">#REF!</definedName>
    <definedName name="D_G" localSheetId="44">#REF!</definedName>
    <definedName name="D_G" localSheetId="45">#REF!</definedName>
    <definedName name="D_G" localSheetId="4">#REF!</definedName>
    <definedName name="D_G" localSheetId="65">#REF!</definedName>
    <definedName name="D_G" localSheetId="67">#REF!</definedName>
    <definedName name="D_G" localSheetId="68">#REF!</definedName>
    <definedName name="D_G" localSheetId="69">#REF!</definedName>
    <definedName name="D_G" localSheetId="70">#REF!</definedName>
    <definedName name="D_G" localSheetId="75">#REF!</definedName>
    <definedName name="D_G" localSheetId="77">#REF!</definedName>
    <definedName name="D_G" localSheetId="78">#REF!</definedName>
    <definedName name="D_G" localSheetId="79">#REF!</definedName>
    <definedName name="D_G" localSheetId="84">#REF!</definedName>
    <definedName name="D_G">#REF!</definedName>
    <definedName name="D_Ind" localSheetId="21">#REF!</definedName>
    <definedName name="D_Ind" localSheetId="20">#REF!</definedName>
    <definedName name="D_Ind" localSheetId="22">#REF!</definedName>
    <definedName name="D_Ind" localSheetId="39">#REF!</definedName>
    <definedName name="D_Ind" localSheetId="2">#REF!</definedName>
    <definedName name="D_Ind" localSheetId="44">#REF!</definedName>
    <definedName name="D_Ind" localSheetId="45">#REF!</definedName>
    <definedName name="D_Ind" localSheetId="4">#REF!</definedName>
    <definedName name="D_Ind" localSheetId="65">#REF!</definedName>
    <definedName name="D_Ind" localSheetId="67">#REF!</definedName>
    <definedName name="D_Ind" localSheetId="68">#REF!</definedName>
    <definedName name="D_Ind" localSheetId="69">#REF!</definedName>
    <definedName name="D_Ind" localSheetId="70">#REF!</definedName>
    <definedName name="D_Ind" localSheetId="75">#REF!</definedName>
    <definedName name="D_Ind" localSheetId="77">#REF!</definedName>
    <definedName name="D_Ind" localSheetId="78">#REF!</definedName>
    <definedName name="D_Ind" localSheetId="79">#REF!</definedName>
    <definedName name="D_Ind" localSheetId="84">#REF!</definedName>
    <definedName name="D_Ind">#REF!</definedName>
    <definedName name="D_L" localSheetId="22">#REF!</definedName>
    <definedName name="D_L" localSheetId="39">#REF!</definedName>
    <definedName name="D_L" localSheetId="2">#REF!</definedName>
    <definedName name="D_L" localSheetId="44">#REF!</definedName>
    <definedName name="D_L" localSheetId="45">#REF!</definedName>
    <definedName name="D_L" localSheetId="4">#REF!</definedName>
    <definedName name="D_L" localSheetId="77">#REF!</definedName>
    <definedName name="D_L" localSheetId="78">#REF!</definedName>
    <definedName name="D_L" localSheetId="79">#REF!</definedName>
    <definedName name="D_L">#REF!</definedName>
    <definedName name="D_O" localSheetId="22">#REF!</definedName>
    <definedName name="D_O" localSheetId="39">#REF!</definedName>
    <definedName name="D_O" localSheetId="2">#REF!</definedName>
    <definedName name="D_O" localSheetId="44">#REF!</definedName>
    <definedName name="D_O" localSheetId="45">#REF!</definedName>
    <definedName name="D_O" localSheetId="4">#REF!</definedName>
    <definedName name="D_O" localSheetId="77">#REF!</definedName>
    <definedName name="D_O" localSheetId="78">#REF!</definedName>
    <definedName name="D_O" localSheetId="79">#REF!</definedName>
    <definedName name="D_O">#REF!</definedName>
    <definedName name="D_S" localSheetId="22">#REF!</definedName>
    <definedName name="D_S" localSheetId="39">#REF!</definedName>
    <definedName name="D_S" localSheetId="2">#REF!</definedName>
    <definedName name="D_S" localSheetId="44">#REF!</definedName>
    <definedName name="D_S" localSheetId="45">#REF!</definedName>
    <definedName name="D_S" localSheetId="4">#REF!</definedName>
    <definedName name="D_S" localSheetId="77">#REF!</definedName>
    <definedName name="D_S" localSheetId="78">#REF!</definedName>
    <definedName name="D_S" localSheetId="79">#REF!</definedName>
    <definedName name="D_S">#REF!</definedName>
    <definedName name="D_SRM" localSheetId="22">#REF!</definedName>
    <definedName name="D_SRM" localSheetId="39">#REF!</definedName>
    <definedName name="D_SRM" localSheetId="2">#REF!</definedName>
    <definedName name="D_SRM" localSheetId="44">#REF!</definedName>
    <definedName name="D_SRM" localSheetId="45">#REF!</definedName>
    <definedName name="D_SRM" localSheetId="4">#REF!</definedName>
    <definedName name="D_SRM" localSheetId="77">#REF!</definedName>
    <definedName name="D_SRM" localSheetId="78">#REF!</definedName>
    <definedName name="D_SRM" localSheetId="79">#REF!</definedName>
    <definedName name="D_SRM">#REF!</definedName>
    <definedName name="D_SY" localSheetId="22">#REF!</definedName>
    <definedName name="D_SY" localSheetId="39">#REF!</definedName>
    <definedName name="D_SY" localSheetId="2">#REF!</definedName>
    <definedName name="D_SY" localSheetId="44">#REF!</definedName>
    <definedName name="D_SY" localSheetId="45">#REF!</definedName>
    <definedName name="D_SY" localSheetId="4">#REF!</definedName>
    <definedName name="D_SY" localSheetId="77">#REF!</definedName>
    <definedName name="D_SY" localSheetId="78">#REF!</definedName>
    <definedName name="D_SY" localSheetId="79">#REF!</definedName>
    <definedName name="D_SY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22">#REF!</definedName>
    <definedName name="da" localSheetId="39">#REF!</definedName>
    <definedName name="da" localSheetId="2">#REF!</definedName>
    <definedName name="da" localSheetId="44">#REF!</definedName>
    <definedName name="da" localSheetId="45">#REF!</definedName>
    <definedName name="da" localSheetId="4">#REF!</definedName>
    <definedName name="da" localSheetId="77">#REF!</definedName>
    <definedName name="da" localSheetId="78">#REF!</definedName>
    <definedName name="da" localSheetId="79">#REF!</definedName>
    <definedName name="da">#REF!</definedName>
    <definedName name="DABproj">#N/A</definedName>
    <definedName name="DAGproj">#N/A</definedName>
    <definedName name="Daily_Depreciation">'[44]Inter-Bank'!$E$5</definedName>
    <definedName name="DAproj">#N/A</definedName>
    <definedName name="DASD">#N/A</definedName>
    <definedName name="DASDB">#N/A</definedName>
    <definedName name="DASDG">#N/A</definedName>
    <definedName name="data" localSheetId="26">#REF!</definedName>
    <definedName name="data" localSheetId="54">#REF!</definedName>
    <definedName name="data" localSheetId="56">#REF!</definedName>
    <definedName name="data" localSheetId="63">#REF!</definedName>
    <definedName name="data" localSheetId="81">#REF!</definedName>
    <definedName name="data" localSheetId="9">#REF!</definedName>
    <definedName name="data" localSheetId="12">#REF!</definedName>
    <definedName name="data" localSheetId="16">#REF!</definedName>
    <definedName name="data" localSheetId="18">#REF!</definedName>
    <definedName name="data" localSheetId="21">#REF!</definedName>
    <definedName name="data" localSheetId="53">#REF!</definedName>
    <definedName name="data" localSheetId="17">#REF!</definedName>
    <definedName name="data" localSheetId="19">#REF!</definedName>
    <definedName name="data" localSheetId="20">#REF!</definedName>
    <definedName name="data" localSheetId="22">#REF!</definedName>
    <definedName name="data" localSheetId="27">#REF!</definedName>
    <definedName name="data" localSheetId="29">#REF!</definedName>
    <definedName name="data" localSheetId="1">#REF!</definedName>
    <definedName name="data" localSheetId="30">#REF!</definedName>
    <definedName name="data" localSheetId="2">#REF!</definedName>
    <definedName name="data" localSheetId="55">#REF!</definedName>
    <definedName name="data" localSheetId="57">#REF!</definedName>
    <definedName name="data" localSheetId="58">#REF!</definedName>
    <definedName name="data" localSheetId="4">#REF!</definedName>
    <definedName name="data" localSheetId="65">#REF!</definedName>
    <definedName name="data" localSheetId="67">#REF!</definedName>
    <definedName name="data" localSheetId="68">#REF!</definedName>
    <definedName name="data" localSheetId="69">#REF!</definedName>
    <definedName name="data" localSheetId="70">#REF!</definedName>
    <definedName name="data" localSheetId="10">#REF!</definedName>
    <definedName name="data" localSheetId="71">#REF!</definedName>
    <definedName name="data" localSheetId="75">#REF!</definedName>
    <definedName name="data" localSheetId="77">#REF!</definedName>
    <definedName name="data" localSheetId="78">#REF!</definedName>
    <definedName name="data" localSheetId="79">#REF!</definedName>
    <definedName name="data" localSheetId="80">#REF!</definedName>
    <definedName name="data" localSheetId="11">#REF!</definedName>
    <definedName name="data" localSheetId="83">#REF!</definedName>
    <definedName name="data" localSheetId="84">#REF!</definedName>
    <definedName name="data" localSheetId="13">#REF!</definedName>
    <definedName name="data" localSheetId="14">#REF!</definedName>
    <definedName name="data" localSheetId="15">#REF!</definedName>
    <definedName name="data">#REF!</definedName>
    <definedName name="data1" localSheetId="56">#REF!</definedName>
    <definedName name="data1" localSheetId="21">#REF!</definedName>
    <definedName name="data1" localSheetId="20">#REF!</definedName>
    <definedName name="data1" localSheetId="22">#REF!</definedName>
    <definedName name="data1" localSheetId="27">#REF!</definedName>
    <definedName name="data1" localSheetId="29">#REF!</definedName>
    <definedName name="data1" localSheetId="1">#REF!</definedName>
    <definedName name="data1" localSheetId="30">#REF!</definedName>
    <definedName name="data1" localSheetId="2">#REF!</definedName>
    <definedName name="data1" localSheetId="55">#REF!</definedName>
    <definedName name="data1" localSheetId="57">#REF!</definedName>
    <definedName name="data1" localSheetId="58">#REF!</definedName>
    <definedName name="data1" localSheetId="4">#REF!</definedName>
    <definedName name="data1" localSheetId="65">#REF!</definedName>
    <definedName name="data1" localSheetId="67">#REF!</definedName>
    <definedName name="data1" localSheetId="68">#REF!</definedName>
    <definedName name="data1" localSheetId="69">#REF!</definedName>
    <definedName name="data1" localSheetId="70">#REF!</definedName>
    <definedName name="data1" localSheetId="71">#REF!</definedName>
    <definedName name="data1" localSheetId="75">#REF!</definedName>
    <definedName name="data1" localSheetId="77">#REF!</definedName>
    <definedName name="data1" localSheetId="78">#REF!</definedName>
    <definedName name="data1" localSheetId="79">#REF!</definedName>
    <definedName name="data1" localSheetId="83">#REF!</definedName>
    <definedName name="data1" localSheetId="84">#REF!</definedName>
    <definedName name="data1">#REF!</definedName>
    <definedName name="Data2" localSheetId="56">#REF!</definedName>
    <definedName name="Data2" localSheetId="21">#REF!</definedName>
    <definedName name="Data2" localSheetId="20">#REF!</definedName>
    <definedName name="Data2" localSheetId="22">#REF!</definedName>
    <definedName name="Data2" localSheetId="27">#REF!</definedName>
    <definedName name="Data2" localSheetId="29">#REF!</definedName>
    <definedName name="Data2" localSheetId="1">#REF!</definedName>
    <definedName name="Data2" localSheetId="30">#REF!</definedName>
    <definedName name="Data2" localSheetId="2">#REF!</definedName>
    <definedName name="Data2" localSheetId="55">#REF!</definedName>
    <definedName name="Data2" localSheetId="57">#REF!</definedName>
    <definedName name="Data2" localSheetId="58">#REF!</definedName>
    <definedName name="Data2" localSheetId="4">#REF!</definedName>
    <definedName name="Data2" localSheetId="65">#REF!</definedName>
    <definedName name="Data2" localSheetId="67">#REF!</definedName>
    <definedName name="Data2" localSheetId="68">#REF!</definedName>
    <definedName name="Data2" localSheetId="69">#REF!</definedName>
    <definedName name="Data2" localSheetId="70">#REF!</definedName>
    <definedName name="Data2" localSheetId="71">#REF!</definedName>
    <definedName name="Data2" localSheetId="75">#REF!</definedName>
    <definedName name="Data2" localSheetId="77">#REF!</definedName>
    <definedName name="Data2" localSheetId="78">#REF!</definedName>
    <definedName name="Data2" localSheetId="79">#REF!</definedName>
    <definedName name="Data2" localSheetId="83">#REF!</definedName>
    <definedName name="Data2" localSheetId="84">#REF!</definedName>
    <definedName name="Data2">#REF!</definedName>
    <definedName name="dataSeguimiento" localSheetId="27">#REF!</definedName>
    <definedName name="dataSeguimiento" localSheetId="50">#REF!</definedName>
    <definedName name="dataSeguimiento" localSheetId="59">#REF!</definedName>
    <definedName name="dataSeguimiento" localSheetId="66">#REF!</definedName>
    <definedName name="dataSeguimiento" localSheetId="71">#REF!</definedName>
    <definedName name="dataSeguimiento">#REF!</definedName>
    <definedName name="Dataset" localSheetId="20">#REF!</definedName>
    <definedName name="Dataset" localSheetId="22">#REF!</definedName>
    <definedName name="Dataset" localSheetId="27">#REF!</definedName>
    <definedName name="Dataset" localSheetId="2">#REF!</definedName>
    <definedName name="Dataset" localSheetId="4">#REF!</definedName>
    <definedName name="Dataset" localSheetId="77">#REF!</definedName>
    <definedName name="Dataset" localSheetId="78">#REF!</definedName>
    <definedName name="Dataset" localSheetId="79">#REF!</definedName>
    <definedName name="Dataset">#REF!</definedName>
    <definedName name="date" localSheetId="26">[55]Tablas!$IV$1:$IV$2</definedName>
    <definedName name="date" localSheetId="54">[56]Tablas!$IV$1:$IV$2</definedName>
    <definedName name="date" localSheetId="56">[56]Tablas!$IV$1:$IV$2</definedName>
    <definedName name="date" localSheetId="63">[56]Tablas!$IV$1:$IV$2</definedName>
    <definedName name="date" localSheetId="81">[56]Tablas!$IV$1:$IV$2</definedName>
    <definedName name="date" localSheetId="9">[56]Tablas!$IV$1:$IV$2</definedName>
    <definedName name="date" localSheetId="12">[56]Tablas!$IV$1:$IV$2</definedName>
    <definedName name="date" localSheetId="16">[56]Tablas!$IV$1:$IV$2</definedName>
    <definedName name="date" localSheetId="18">[56]Tablas!$IV$1:$IV$2</definedName>
    <definedName name="date" localSheetId="21">[55]Tablas!$IV$1:$IV$2</definedName>
    <definedName name="date" localSheetId="53">[56]Tablas!$IV$1:$IV$2</definedName>
    <definedName name="date" localSheetId="17">[56]Tablas!$IV$1:$IV$2</definedName>
    <definedName name="date" localSheetId="19">[56]Tablas!$IV$1:$IV$2</definedName>
    <definedName name="date" localSheetId="20">[57]Tablas!$IV$1:$IV$2</definedName>
    <definedName name="date" localSheetId="22">[56]Tablas!$IV$1:$IV$2</definedName>
    <definedName name="date" localSheetId="29">[56]Tablas!$IV$1:$IV$2</definedName>
    <definedName name="date" localSheetId="1">[56]Tablas!$IV$1:$IV$2</definedName>
    <definedName name="date" localSheetId="30">[56]Tablas!$IV$1:$IV$2</definedName>
    <definedName name="date" localSheetId="31">[56]Tablas!$IV$1:$IV$2</definedName>
    <definedName name="date" localSheetId="35">#REF!</definedName>
    <definedName name="date" localSheetId="36">#REF!</definedName>
    <definedName name="date" localSheetId="37">#REF!</definedName>
    <definedName name="date" localSheetId="38">#REF!</definedName>
    <definedName name="date" localSheetId="39">#REF!</definedName>
    <definedName name="date" localSheetId="40">#REF!</definedName>
    <definedName name="date" localSheetId="41">#REF!</definedName>
    <definedName name="date" localSheetId="2">[56]Tablas!$IV$1:$IV$2</definedName>
    <definedName name="date" localSheetId="42">#REF!</definedName>
    <definedName name="date" localSheetId="43">#REF!</definedName>
    <definedName name="date" localSheetId="44">#REF!</definedName>
    <definedName name="date" localSheetId="45">#REF!</definedName>
    <definedName name="date" localSheetId="50">[56]Tablas!$IV$1:$IV$2</definedName>
    <definedName name="date" localSheetId="55">[56]Tablas!$IV$1:$IV$2</definedName>
    <definedName name="date" localSheetId="57">[56]Tablas!$IV$1:$IV$2</definedName>
    <definedName name="date" localSheetId="58">[56]Tablas!$IV$1:$IV$2</definedName>
    <definedName name="date" localSheetId="59">[56]Tablas!$IV$1:$IV$2</definedName>
    <definedName name="date" localSheetId="4">[56]Tablas!$IV$1:$IV$2</definedName>
    <definedName name="date" localSheetId="64">[56]Tablas!$IV$1:$IV$2</definedName>
    <definedName name="date" localSheetId="65">[56]Tablas!$IV$1:$IV$2</definedName>
    <definedName name="date" localSheetId="66">[56]Tablas!$IV$1:$IV$2</definedName>
    <definedName name="date" localSheetId="67">[56]Tablas!$IV$1:$IV$2</definedName>
    <definedName name="date" localSheetId="68">[56]Tablas!$IV$1:$IV$2</definedName>
    <definedName name="date" localSheetId="69">[56]Tablas!$IV$1:$IV$2</definedName>
    <definedName name="date" localSheetId="70">[56]Tablas!$IV$1:$IV$2</definedName>
    <definedName name="date" localSheetId="10">[56]Tablas!$IV$1:$IV$2</definedName>
    <definedName name="date" localSheetId="71">[57]Tablas!$IV$1:$IV$2</definedName>
    <definedName name="date" localSheetId="72">[56]Tablas!$IV$1:$IV$2</definedName>
    <definedName name="date" localSheetId="75">[56]Tablas!$IV$1:$IV$2</definedName>
    <definedName name="date" localSheetId="76">[56]Tablas!$IV$1:$IV$2</definedName>
    <definedName name="date" localSheetId="77">[56]Tablas!$IV$1:$IV$2</definedName>
    <definedName name="date" localSheetId="78">[56]Tablas!$IV$1:$IV$2</definedName>
    <definedName name="date" localSheetId="79">[56]Tablas!$IV$1:$IV$2</definedName>
    <definedName name="date" localSheetId="80">[56]Tablas!$IV$1:$IV$2</definedName>
    <definedName name="date" localSheetId="11">[56]Tablas!$IV$1:$IV$2</definedName>
    <definedName name="date" localSheetId="83">[56]Tablas!$IV$1:$IV$2</definedName>
    <definedName name="date" localSheetId="84">[57]Tablas!$IV$1:$IV$2</definedName>
    <definedName name="date" localSheetId="13">[56]Tablas!$IV$1:$IV$2</definedName>
    <definedName name="date" localSheetId="14">[56]Tablas!$IV$1:$IV$2</definedName>
    <definedName name="date" localSheetId="15">[56]Tablas!$IV$1:$IV$2</definedName>
    <definedName name="date" localSheetId="73">[56]Tablas!$IV$1:$IV$2</definedName>
    <definedName name="date" localSheetId="74">[56]Tablas!$IV$1:$IV$2</definedName>
    <definedName name="date">[57]Tablas!$IV$1:$IV$2</definedName>
    <definedName name="dates">'[30]shared data'!$S$8:$S$155</definedName>
    <definedName name="DATES_A">'[30]shared data'!$D$2:$AC$2</definedName>
    <definedName name="Dates1" localSheetId="54">#REF!</definedName>
    <definedName name="Dates1" localSheetId="56">#REF!</definedName>
    <definedName name="Dates1" localSheetId="63">#REF!</definedName>
    <definedName name="Dates1" localSheetId="81">#REF!</definedName>
    <definedName name="Dates1" localSheetId="9">#REF!</definedName>
    <definedName name="Dates1" localSheetId="12">#REF!</definedName>
    <definedName name="Dates1" localSheetId="16">#REF!</definedName>
    <definedName name="Dates1" localSheetId="18">#REF!</definedName>
    <definedName name="Dates1" localSheetId="21">#REF!</definedName>
    <definedName name="Dates1" localSheetId="53">#REF!</definedName>
    <definedName name="Dates1" localSheetId="17">#REF!</definedName>
    <definedName name="Dates1" localSheetId="19">#REF!</definedName>
    <definedName name="Dates1" localSheetId="20">#REF!</definedName>
    <definedName name="Dates1" localSheetId="22">#REF!</definedName>
    <definedName name="Dates1" localSheetId="29">#REF!</definedName>
    <definedName name="Dates1" localSheetId="1">#REF!</definedName>
    <definedName name="Dates1" localSheetId="30">#REF!</definedName>
    <definedName name="Dates1" localSheetId="39">#REF!</definedName>
    <definedName name="Dates1" localSheetId="2">#REF!</definedName>
    <definedName name="Dates1" localSheetId="44">#REF!</definedName>
    <definedName name="Dates1" localSheetId="45">#REF!</definedName>
    <definedName name="Dates1" localSheetId="55">#REF!</definedName>
    <definedName name="Dates1" localSheetId="57">#REF!</definedName>
    <definedName name="Dates1" localSheetId="58">#REF!</definedName>
    <definedName name="Dates1" localSheetId="4">#REF!</definedName>
    <definedName name="Dates1" localSheetId="65">#REF!</definedName>
    <definedName name="Dates1" localSheetId="67">#REF!</definedName>
    <definedName name="Dates1" localSheetId="68">#REF!</definedName>
    <definedName name="Dates1" localSheetId="69">#REF!</definedName>
    <definedName name="Dates1" localSheetId="70">#REF!</definedName>
    <definedName name="Dates1" localSheetId="10">#REF!</definedName>
    <definedName name="Dates1" localSheetId="75">#REF!</definedName>
    <definedName name="Dates1" localSheetId="77">#REF!</definedName>
    <definedName name="Dates1" localSheetId="78">#REF!</definedName>
    <definedName name="Dates1" localSheetId="79">#REF!</definedName>
    <definedName name="Dates1" localSheetId="80">#REF!</definedName>
    <definedName name="Dates1" localSheetId="11">#REF!</definedName>
    <definedName name="Dates1" localSheetId="83">#REF!</definedName>
    <definedName name="Dates1" localSheetId="84">#REF!</definedName>
    <definedName name="Dates1" localSheetId="13">#REF!</definedName>
    <definedName name="Dates1" localSheetId="14">#REF!</definedName>
    <definedName name="Dates1" localSheetId="15">#REF!</definedName>
    <definedName name="Dates1">#REF!</definedName>
    <definedName name="DB" localSheetId="56">#REF!</definedName>
    <definedName name="DB" localSheetId="21">#REF!</definedName>
    <definedName name="DB" localSheetId="20">#REF!</definedName>
    <definedName name="DB" localSheetId="22">#REF!</definedName>
    <definedName name="DB" localSheetId="29">#REF!</definedName>
    <definedName name="DB" localSheetId="1">#REF!</definedName>
    <definedName name="DB" localSheetId="30">#REF!</definedName>
    <definedName name="DB" localSheetId="39">#REF!</definedName>
    <definedName name="DB" localSheetId="2">#REF!</definedName>
    <definedName name="DB" localSheetId="44">#REF!</definedName>
    <definedName name="DB" localSheetId="45">#REF!</definedName>
    <definedName name="DB" localSheetId="55">#REF!</definedName>
    <definedName name="DB" localSheetId="57">#REF!</definedName>
    <definedName name="DB" localSheetId="58">#REF!</definedName>
    <definedName name="DB" localSheetId="4">#REF!</definedName>
    <definedName name="DB" localSheetId="65">#REF!</definedName>
    <definedName name="DB" localSheetId="67">#REF!</definedName>
    <definedName name="DB" localSheetId="68">#REF!</definedName>
    <definedName name="DB" localSheetId="69">#REF!</definedName>
    <definedName name="DB" localSheetId="70">#REF!</definedName>
    <definedName name="DB" localSheetId="75">#REF!</definedName>
    <definedName name="DB" localSheetId="77">#REF!</definedName>
    <definedName name="DB" localSheetId="78">#REF!</definedName>
    <definedName name="DB" localSheetId="79">#REF!</definedName>
    <definedName name="DB" localSheetId="83">#REF!</definedName>
    <definedName name="DB" localSheetId="84">#REF!</definedName>
    <definedName name="DB">#REF!</definedName>
    <definedName name="dbo" localSheetId="26">#REF!</definedName>
    <definedName name="dbo" localSheetId="56">#REF!</definedName>
    <definedName name="dbo" localSheetId="21">#REF!</definedName>
    <definedName name="dbo" localSheetId="20">#REF!</definedName>
    <definedName name="dbo" localSheetId="22">#REF!</definedName>
    <definedName name="dbo" localSheetId="27">#REF!</definedName>
    <definedName name="dbo" localSheetId="29">#REF!</definedName>
    <definedName name="dbo" localSheetId="1">#REF!</definedName>
    <definedName name="dbo" localSheetId="30">#REF!</definedName>
    <definedName name="dbo" localSheetId="2">#REF!</definedName>
    <definedName name="dbo" localSheetId="55">#REF!</definedName>
    <definedName name="dbo" localSheetId="57">#REF!</definedName>
    <definedName name="dbo" localSheetId="58">#REF!</definedName>
    <definedName name="dbo" localSheetId="4">#REF!</definedName>
    <definedName name="dbo" localSheetId="65">#REF!</definedName>
    <definedName name="dbo" localSheetId="67">#REF!</definedName>
    <definedName name="dbo" localSheetId="68">#REF!</definedName>
    <definedName name="dbo" localSheetId="69">#REF!</definedName>
    <definedName name="dbo" localSheetId="70">#REF!</definedName>
    <definedName name="dbo" localSheetId="71">#REF!</definedName>
    <definedName name="dbo" localSheetId="75">#REF!</definedName>
    <definedName name="dbo" localSheetId="77">#REF!</definedName>
    <definedName name="dbo" localSheetId="78">#REF!</definedName>
    <definedName name="dbo" localSheetId="79">#REF!</definedName>
    <definedName name="dbo" localSheetId="83">#REF!</definedName>
    <definedName name="dbo" localSheetId="84">#REF!</definedName>
    <definedName name="dbo">#REF!</definedName>
    <definedName name="DBproj">#N/A</definedName>
    <definedName name="dd" localSheetId="26" hidden="1">{"Riqfin97",#N/A,FALSE,"Tran";"Riqfinpro",#N/A,FALSE,"Tran"}</definedName>
    <definedName name="dd" localSheetId="54" hidden="1">{"Riqfin97",#N/A,FALSE,"Tran";"Riqfinpro",#N/A,FALSE,"Tran"}</definedName>
    <definedName name="dd" localSheetId="56" hidden="1">{"Riqfin97",#N/A,FALSE,"Tran";"Riqfinpro",#N/A,FALSE,"Tran"}</definedName>
    <definedName name="dd" localSheetId="63" hidden="1">{"Riqfin97",#N/A,FALSE,"Tran";"Riqfinpro",#N/A,FALSE,"Tran"}</definedName>
    <definedName name="dd" localSheetId="81" hidden="1">{"Riqfin97",#N/A,FALSE,"Tran";"Riqfinpro",#N/A,FALSE,"Tran"}</definedName>
    <definedName name="dd" localSheetId="9" hidden="1">{"Riqfin97",#N/A,FALSE,"Tran";"Riqfinpro",#N/A,FALSE,"Tran"}</definedName>
    <definedName name="dd" localSheetId="12" hidden="1">{"Riqfin97",#N/A,FALSE,"Tran";"Riqfinpro",#N/A,FALSE,"Tran"}</definedName>
    <definedName name="dd" localSheetId="16" hidden="1">{"Riqfin97",#N/A,FALSE,"Tran";"Riqfinpro",#N/A,FALSE,"Tran"}</definedName>
    <definedName name="dd" localSheetId="18" hidden="1">{"Riqfin97",#N/A,FALSE,"Tran";"Riqfinpro",#N/A,FALSE,"Tran"}</definedName>
    <definedName name="dd" localSheetId="21" hidden="1">{"Riqfin97",#N/A,FALSE,"Tran";"Riqfinpro",#N/A,FALSE,"Tran"}</definedName>
    <definedName name="dd" localSheetId="53" hidden="1">{"Riqfin97",#N/A,FALSE,"Tran";"Riqfinpro",#N/A,FALSE,"Tran"}</definedName>
    <definedName name="dd" localSheetId="17" hidden="1">{"Riqfin97",#N/A,FALSE,"Tran";"Riqfinpro",#N/A,FALSE,"Tran"}</definedName>
    <definedName name="dd" localSheetId="19" hidden="1">{"Riqfin97",#N/A,FALSE,"Tran";"Riqfinpro",#N/A,FALSE,"Tran"}</definedName>
    <definedName name="dd" localSheetId="20" hidden="1">{"Riqfin97",#N/A,FALSE,"Tran";"Riqfinpro",#N/A,FALSE,"Tran"}</definedName>
    <definedName name="dd" localSheetId="22" hidden="1">{"Riqfin97",#N/A,FALSE,"Tran";"Riqfinpro",#N/A,FALSE,"Tran"}</definedName>
    <definedName name="dd" localSheetId="23" hidden="1">{"Riqfin97",#N/A,FALSE,"Tran";"Riqfinpro",#N/A,FALSE,"Tran"}</definedName>
    <definedName name="dd" localSheetId="24" hidden="1">{"Riqfin97",#N/A,FALSE,"Tran";"Riqfinpro",#N/A,FALSE,"Tran"}</definedName>
    <definedName name="dd" localSheetId="25" hidden="1">{"Riqfin97",#N/A,FALSE,"Tran";"Riqfinpro",#N/A,FALSE,"Tran"}</definedName>
    <definedName name="dd" localSheetId="27" hidden="1">{"Riqfin97",#N/A,FALSE,"Tran";"Riqfinpro",#N/A,FALSE,"Tran"}</definedName>
    <definedName name="dd" localSheetId="29" hidden="1">{"Riqfin97",#N/A,FALSE,"Tran";"Riqfinpro",#N/A,FALSE,"Tran"}</definedName>
    <definedName name="dd" localSheetId="1" hidden="1">{"Riqfin97",#N/A,FALSE,"Tran";"Riqfinpro",#N/A,FALSE,"Tran"}</definedName>
    <definedName name="dd" localSheetId="30" hidden="1">{"Riqfin97",#N/A,FALSE,"Tran";"Riqfinpro",#N/A,FALSE,"Tran"}</definedName>
    <definedName name="dd" localSheetId="31" hidden="1">{"Riqfin97",#N/A,FALSE,"Tran";"Riqfinpro",#N/A,FALSE,"Tran"}</definedName>
    <definedName name="dd" localSheetId="2" hidden="1">{"Riqfin97",#N/A,FALSE,"Tran";"Riqfinpro",#N/A,FALSE,"Tran"}</definedName>
    <definedName name="dd" localSheetId="50" hidden="1">{"Riqfin97",#N/A,FALSE,"Tran";"Riqfinpro",#N/A,FALSE,"Tran"}</definedName>
    <definedName name="dd" localSheetId="55" hidden="1">{"Riqfin97",#N/A,FALSE,"Tran";"Riqfinpro",#N/A,FALSE,"Tran"}</definedName>
    <definedName name="dd" localSheetId="57" hidden="1">{"Riqfin97",#N/A,FALSE,"Tran";"Riqfinpro",#N/A,FALSE,"Tran"}</definedName>
    <definedName name="dd" localSheetId="58" hidden="1">{"Riqfin97",#N/A,FALSE,"Tran";"Riqfinpro",#N/A,FALSE,"Tran"}</definedName>
    <definedName name="dd" localSheetId="59" hidden="1">{"Riqfin97",#N/A,FALSE,"Tran";"Riqfinpro",#N/A,FALSE,"Tran"}</definedName>
    <definedName name="dd" localSheetId="4" hidden="1">{"Riqfin97",#N/A,FALSE,"Tran";"Riqfinpro",#N/A,FALSE,"Tran"}</definedName>
    <definedName name="dd" localSheetId="64" hidden="1">{"Riqfin97",#N/A,FALSE,"Tran";"Riqfinpro",#N/A,FALSE,"Tran"}</definedName>
    <definedName name="dd" localSheetId="65" hidden="1">{"Riqfin97",#N/A,FALSE,"Tran";"Riqfinpro",#N/A,FALSE,"Tran"}</definedName>
    <definedName name="dd" localSheetId="66" hidden="1">{"Riqfin97",#N/A,FALSE,"Tran";"Riqfinpro",#N/A,FALSE,"Tran"}</definedName>
    <definedName name="dd" localSheetId="67" hidden="1">{"Riqfin97",#N/A,FALSE,"Tran";"Riqfinpro",#N/A,FALSE,"Tran"}</definedName>
    <definedName name="dd" localSheetId="68" hidden="1">{"Riqfin97",#N/A,FALSE,"Tran";"Riqfinpro",#N/A,FALSE,"Tran"}</definedName>
    <definedName name="dd" localSheetId="69" hidden="1">{"Riqfin97",#N/A,FALSE,"Tran";"Riqfinpro",#N/A,FALSE,"Tran"}</definedName>
    <definedName name="dd" localSheetId="70" hidden="1">{"Riqfin97",#N/A,FALSE,"Tran";"Riqfinpro",#N/A,FALSE,"Tran"}</definedName>
    <definedName name="dd" localSheetId="10" hidden="1">{"Riqfin97",#N/A,FALSE,"Tran";"Riqfinpro",#N/A,FALSE,"Tran"}</definedName>
    <definedName name="dd" localSheetId="71" hidden="1">{"Riqfin97",#N/A,FALSE,"Tran";"Riqfinpro",#N/A,FALSE,"Tran"}</definedName>
    <definedName name="dd" localSheetId="72" hidden="1">{"Riqfin97",#N/A,FALSE,"Tran";"Riqfinpro",#N/A,FALSE,"Tran"}</definedName>
    <definedName name="dd" localSheetId="75" hidden="1">{"Riqfin97",#N/A,FALSE,"Tran";"Riqfinpro",#N/A,FALSE,"Tran"}</definedName>
    <definedName name="dd" localSheetId="76" hidden="1">{"Riqfin97",#N/A,FALSE,"Tran";"Riqfinpro",#N/A,FALSE,"Tran"}</definedName>
    <definedName name="dd" localSheetId="77" hidden="1">{"Riqfin97",#N/A,FALSE,"Tran";"Riqfinpro",#N/A,FALSE,"Tran"}</definedName>
    <definedName name="dd" localSheetId="78" hidden="1">{"Riqfin97",#N/A,FALSE,"Tran";"Riqfinpro",#N/A,FALSE,"Tran"}</definedName>
    <definedName name="dd" localSheetId="79" hidden="1">{"Riqfin97",#N/A,FALSE,"Tran";"Riqfinpro",#N/A,FALSE,"Tran"}</definedName>
    <definedName name="dd" localSheetId="80" hidden="1">{"Riqfin97",#N/A,FALSE,"Tran";"Riqfinpro",#N/A,FALSE,"Tran"}</definedName>
    <definedName name="dd" localSheetId="11" hidden="1">{"Riqfin97",#N/A,FALSE,"Tran";"Riqfinpro",#N/A,FALSE,"Tran"}</definedName>
    <definedName name="dd" localSheetId="83" hidden="1">{"Riqfin97",#N/A,FALSE,"Tran";"Riqfinpro",#N/A,FALSE,"Tran"}</definedName>
    <definedName name="dd" localSheetId="84" hidden="1">{"Riqfin97",#N/A,FALSE,"Tran";"Riqfinpro",#N/A,FALSE,"Tran"}</definedName>
    <definedName name="dd" localSheetId="13" hidden="1">{"Riqfin97",#N/A,FALSE,"Tran";"Riqfinpro",#N/A,FALSE,"Tran"}</definedName>
    <definedName name="dd" localSheetId="14" hidden="1">{"Riqfin97",#N/A,FALSE,"Tran";"Riqfinpro",#N/A,FALSE,"Tran"}</definedName>
    <definedName name="dd" localSheetId="15" hidden="1">{"Riqfin97",#N/A,FALSE,"Tran";"Riqfinpro",#N/A,FALSE,"Tran"}</definedName>
    <definedName name="dd" localSheetId="73" hidden="1">{"Riqfin97",#N/A,FALSE,"Tran";"Riqfinpro",#N/A,FALSE,"Tran"}</definedName>
    <definedName name="dd" localSheetId="74" hidden="1">{"Riqfin97",#N/A,FALSE,"Tran";"Riqfinpro",#N/A,FALSE,"Tran"}</definedName>
    <definedName name="dd" hidden="1">{"Riqfin97",#N/A,FALSE,"Tran";"Riqfinpro",#N/A,FALSE,"Tran"}</definedName>
    <definedName name="DDD" localSheetId="26">#REF!</definedName>
    <definedName name="DDD" localSheetId="54">#REF!</definedName>
    <definedName name="DDD" localSheetId="56">#REF!</definedName>
    <definedName name="DDD" localSheetId="63">#REF!</definedName>
    <definedName name="DDD" localSheetId="81">#REF!</definedName>
    <definedName name="DDD" localSheetId="9">#REF!</definedName>
    <definedName name="DDD" localSheetId="12">#REF!</definedName>
    <definedName name="DDD" localSheetId="16">#REF!</definedName>
    <definedName name="DDD" localSheetId="18">#REF!</definedName>
    <definedName name="DDD" localSheetId="21">#REF!</definedName>
    <definedName name="DDD" localSheetId="53">#REF!</definedName>
    <definedName name="DDD" localSheetId="17">#REF!</definedName>
    <definedName name="DDD" localSheetId="19">#REF!</definedName>
    <definedName name="DDD" localSheetId="20">#REF!</definedName>
    <definedName name="DDD" localSheetId="22">#REF!</definedName>
    <definedName name="DDD" localSheetId="27">#REF!</definedName>
    <definedName name="DDD" localSheetId="29">#REF!</definedName>
    <definedName name="DDD" localSheetId="1">#REF!</definedName>
    <definedName name="DDD" localSheetId="30">#REF!</definedName>
    <definedName name="DDD" localSheetId="2">#REF!</definedName>
    <definedName name="DDD" localSheetId="55">#REF!</definedName>
    <definedName name="DDD" localSheetId="57">#REF!</definedName>
    <definedName name="DDD" localSheetId="58">#REF!</definedName>
    <definedName name="DDD" localSheetId="4">#REF!</definedName>
    <definedName name="DDD" localSheetId="65">#REF!</definedName>
    <definedName name="DDD" localSheetId="67">#REF!</definedName>
    <definedName name="DDD" localSheetId="68">#REF!</definedName>
    <definedName name="DDD" localSheetId="69">#REF!</definedName>
    <definedName name="DDD" localSheetId="70">#REF!</definedName>
    <definedName name="DDD" localSheetId="10">#REF!</definedName>
    <definedName name="DDD" localSheetId="71">#REF!</definedName>
    <definedName name="DDD" localSheetId="75">#REF!</definedName>
    <definedName name="DDD" localSheetId="77">#REF!</definedName>
    <definedName name="DDD" localSheetId="78">#REF!</definedName>
    <definedName name="DDD" localSheetId="79">#REF!</definedName>
    <definedName name="DDD" localSheetId="80">#REF!</definedName>
    <definedName name="DDD" localSheetId="11">#REF!</definedName>
    <definedName name="DDD" localSheetId="83">#REF!</definedName>
    <definedName name="DDD" localSheetId="84">#REF!</definedName>
    <definedName name="DDD" localSheetId="13">#REF!</definedName>
    <definedName name="DDD" localSheetId="14">#REF!</definedName>
    <definedName name="DDD" localSheetId="15">#REF!</definedName>
    <definedName name="DDD">#REF!</definedName>
    <definedName name="dddd" localSheetId="26" hidden="1">{"Minpmon",#N/A,FALSE,"Monthinput"}</definedName>
    <definedName name="dddd" localSheetId="54" hidden="1">{"Minpmon",#N/A,FALSE,"Monthinput"}</definedName>
    <definedName name="dddd" localSheetId="56" hidden="1">{"Minpmon",#N/A,FALSE,"Monthinput"}</definedName>
    <definedName name="dddd" localSheetId="63" hidden="1">{"Minpmon",#N/A,FALSE,"Monthinput"}</definedName>
    <definedName name="dddd" localSheetId="81" hidden="1">{"Minpmon",#N/A,FALSE,"Monthinput"}</definedName>
    <definedName name="dddd" localSheetId="9" hidden="1">{"Minpmon",#N/A,FALSE,"Monthinput"}</definedName>
    <definedName name="dddd" localSheetId="12" hidden="1">{"Minpmon",#N/A,FALSE,"Monthinput"}</definedName>
    <definedName name="dddd" localSheetId="16" hidden="1">{"Minpmon",#N/A,FALSE,"Monthinput"}</definedName>
    <definedName name="dddd" localSheetId="18" hidden="1">{"Minpmon",#N/A,FALSE,"Monthinput"}</definedName>
    <definedName name="dddd" localSheetId="21" hidden="1">{"Minpmon",#N/A,FALSE,"Monthinput"}</definedName>
    <definedName name="dddd" localSheetId="53" hidden="1">{"Minpmon",#N/A,FALSE,"Monthinput"}</definedName>
    <definedName name="dddd" localSheetId="17" hidden="1">{"Minpmon",#N/A,FALSE,"Monthinput"}</definedName>
    <definedName name="dddd" localSheetId="19" hidden="1">{"Minpmon",#N/A,FALSE,"Monthinput"}</definedName>
    <definedName name="dddd" localSheetId="20" hidden="1">{"Minpmon",#N/A,FALSE,"Monthinput"}</definedName>
    <definedName name="dddd" localSheetId="22" hidden="1">{"Minpmon",#N/A,FALSE,"Monthinput"}</definedName>
    <definedName name="dddd" localSheetId="23" hidden="1">{"Minpmon",#N/A,FALSE,"Monthinput"}</definedName>
    <definedName name="dddd" localSheetId="24" hidden="1">{"Minpmon",#N/A,FALSE,"Monthinput"}</definedName>
    <definedName name="dddd" localSheetId="25" hidden="1">{"Minpmon",#N/A,FALSE,"Monthinput"}</definedName>
    <definedName name="dddd" localSheetId="27" hidden="1">{"Minpmon",#N/A,FALSE,"Monthinput"}</definedName>
    <definedName name="dddd" localSheetId="29" hidden="1">{"Minpmon",#N/A,FALSE,"Monthinput"}</definedName>
    <definedName name="dddd" localSheetId="1" hidden="1">{"Minpmon",#N/A,FALSE,"Monthinput"}</definedName>
    <definedName name="dddd" localSheetId="30" hidden="1">{"Minpmon",#N/A,FALSE,"Monthinput"}</definedName>
    <definedName name="dddd" localSheetId="31" hidden="1">{"Minpmon",#N/A,FALSE,"Monthinput"}</definedName>
    <definedName name="dddd" localSheetId="2" hidden="1">{"Minpmon",#N/A,FALSE,"Monthinput"}</definedName>
    <definedName name="dddd" localSheetId="50" hidden="1">{"Minpmon",#N/A,FALSE,"Monthinput"}</definedName>
    <definedName name="dddd" localSheetId="55" hidden="1">{"Minpmon",#N/A,FALSE,"Monthinput"}</definedName>
    <definedName name="dddd" localSheetId="57" hidden="1">{"Minpmon",#N/A,FALSE,"Monthinput"}</definedName>
    <definedName name="dddd" localSheetId="58" hidden="1">{"Minpmon",#N/A,FALSE,"Monthinput"}</definedName>
    <definedName name="dddd" localSheetId="59" hidden="1">{"Minpmon",#N/A,FALSE,"Monthinput"}</definedName>
    <definedName name="dddd" localSheetId="4" hidden="1">{"Minpmon",#N/A,FALSE,"Monthinput"}</definedName>
    <definedName name="dddd" localSheetId="64" hidden="1">{"Minpmon",#N/A,FALSE,"Monthinput"}</definedName>
    <definedName name="dddd" localSheetId="65" hidden="1">{"Minpmon",#N/A,FALSE,"Monthinput"}</definedName>
    <definedName name="dddd" localSheetId="66" hidden="1">{"Minpmon",#N/A,FALSE,"Monthinput"}</definedName>
    <definedName name="dddd" localSheetId="67" hidden="1">{"Minpmon",#N/A,FALSE,"Monthinput"}</definedName>
    <definedName name="dddd" localSheetId="68" hidden="1">{"Minpmon",#N/A,FALSE,"Monthinput"}</definedName>
    <definedName name="dddd" localSheetId="69" hidden="1">{"Minpmon",#N/A,FALSE,"Monthinput"}</definedName>
    <definedName name="dddd" localSheetId="70" hidden="1">{"Minpmon",#N/A,FALSE,"Monthinput"}</definedName>
    <definedName name="dddd" localSheetId="10" hidden="1">{"Minpmon",#N/A,FALSE,"Monthinput"}</definedName>
    <definedName name="dddd" localSheetId="71" hidden="1">{"Minpmon",#N/A,FALSE,"Monthinput"}</definedName>
    <definedName name="dddd" localSheetId="72" hidden="1">{"Minpmon",#N/A,FALSE,"Monthinput"}</definedName>
    <definedName name="dddd" localSheetId="75" hidden="1">{"Minpmon",#N/A,FALSE,"Monthinput"}</definedName>
    <definedName name="dddd" localSheetId="76" hidden="1">{"Minpmon",#N/A,FALSE,"Monthinput"}</definedName>
    <definedName name="dddd" localSheetId="77" hidden="1">{"Minpmon",#N/A,FALSE,"Monthinput"}</definedName>
    <definedName name="dddd" localSheetId="78" hidden="1">{"Minpmon",#N/A,FALSE,"Monthinput"}</definedName>
    <definedName name="dddd" localSheetId="79" hidden="1">{"Minpmon",#N/A,FALSE,"Monthinput"}</definedName>
    <definedName name="dddd" localSheetId="80" hidden="1">{"Minpmon",#N/A,FALSE,"Monthinput"}</definedName>
    <definedName name="dddd" localSheetId="11" hidden="1">{"Minpmon",#N/A,FALSE,"Monthinput"}</definedName>
    <definedName name="dddd" localSheetId="83" hidden="1">{"Minpmon",#N/A,FALSE,"Monthinput"}</definedName>
    <definedName name="dddd" localSheetId="84" hidden="1">{"Minpmon",#N/A,FALSE,"Monthinput"}</definedName>
    <definedName name="dddd" localSheetId="13" hidden="1">{"Minpmon",#N/A,FALSE,"Monthinput"}</definedName>
    <definedName name="dddd" localSheetId="14" hidden="1">{"Minpmon",#N/A,FALSE,"Monthinput"}</definedName>
    <definedName name="dddd" localSheetId="15" hidden="1">{"Minpmon",#N/A,FALSE,"Monthinput"}</definedName>
    <definedName name="dddd" localSheetId="73" hidden="1">{"Minpmon",#N/A,FALSE,"Monthinput"}</definedName>
    <definedName name="dddd" localSheetId="74" hidden="1">{"Minpmon",#N/A,FALSE,"Monthinput"}</definedName>
    <definedName name="dddd" hidden="1">{"Minpmon",#N/A,FALSE,"Monthinput"}</definedName>
    <definedName name="dddddd" localSheetId="26" hidden="1">{"Tab1",#N/A,FALSE,"P";"Tab2",#N/A,FALSE,"P"}</definedName>
    <definedName name="dddddd" localSheetId="54" hidden="1">{"Tab1",#N/A,FALSE,"P";"Tab2",#N/A,FALSE,"P"}</definedName>
    <definedName name="dddddd" localSheetId="56" hidden="1">{"Tab1",#N/A,FALSE,"P";"Tab2",#N/A,FALSE,"P"}</definedName>
    <definedName name="dddddd" localSheetId="63" hidden="1">{"Tab1",#N/A,FALSE,"P";"Tab2",#N/A,FALSE,"P"}</definedName>
    <definedName name="dddddd" localSheetId="81" hidden="1">{"Tab1",#N/A,FALSE,"P";"Tab2",#N/A,FALSE,"P"}</definedName>
    <definedName name="dddddd" localSheetId="9" hidden="1">{"Tab1",#N/A,FALSE,"P";"Tab2",#N/A,FALSE,"P"}</definedName>
    <definedName name="dddddd" localSheetId="12" hidden="1">{"Tab1",#N/A,FALSE,"P";"Tab2",#N/A,FALSE,"P"}</definedName>
    <definedName name="dddddd" localSheetId="16" hidden="1">{"Tab1",#N/A,FALSE,"P";"Tab2",#N/A,FALSE,"P"}</definedName>
    <definedName name="dddddd" localSheetId="18" hidden="1">{"Tab1",#N/A,FALSE,"P";"Tab2",#N/A,FALSE,"P"}</definedName>
    <definedName name="dddddd" localSheetId="21" hidden="1">{"Tab1",#N/A,FALSE,"P";"Tab2",#N/A,FALSE,"P"}</definedName>
    <definedName name="dddddd" localSheetId="53" hidden="1">{"Tab1",#N/A,FALSE,"P";"Tab2",#N/A,FALSE,"P"}</definedName>
    <definedName name="dddddd" localSheetId="17" hidden="1">{"Tab1",#N/A,FALSE,"P";"Tab2",#N/A,FALSE,"P"}</definedName>
    <definedName name="dddddd" localSheetId="19" hidden="1">{"Tab1",#N/A,FALSE,"P";"Tab2",#N/A,FALSE,"P"}</definedName>
    <definedName name="dddddd" localSheetId="20" hidden="1">{"Tab1",#N/A,FALSE,"P";"Tab2",#N/A,FALSE,"P"}</definedName>
    <definedName name="dddddd" localSheetId="22" hidden="1">{"Tab1",#N/A,FALSE,"P";"Tab2",#N/A,FALSE,"P"}</definedName>
    <definedName name="dddddd" localSheetId="23" hidden="1">{"Tab1",#N/A,FALSE,"P";"Tab2",#N/A,FALSE,"P"}</definedName>
    <definedName name="dddddd" localSheetId="24" hidden="1">{"Tab1",#N/A,FALSE,"P";"Tab2",#N/A,FALSE,"P"}</definedName>
    <definedName name="dddddd" localSheetId="25" hidden="1">{"Tab1",#N/A,FALSE,"P";"Tab2",#N/A,FALSE,"P"}</definedName>
    <definedName name="dddddd" localSheetId="27" hidden="1">{"Tab1",#N/A,FALSE,"P";"Tab2",#N/A,FALSE,"P"}</definedName>
    <definedName name="dddddd" localSheetId="29" hidden="1">{"Tab1",#N/A,FALSE,"P";"Tab2",#N/A,FALSE,"P"}</definedName>
    <definedName name="dddddd" localSheetId="1" hidden="1">{"Tab1",#N/A,FALSE,"P";"Tab2",#N/A,FALSE,"P"}</definedName>
    <definedName name="dddddd" localSheetId="30" hidden="1">{"Tab1",#N/A,FALSE,"P";"Tab2",#N/A,FALSE,"P"}</definedName>
    <definedName name="dddddd" localSheetId="31" hidden="1">{"Tab1",#N/A,FALSE,"P";"Tab2",#N/A,FALSE,"P"}</definedName>
    <definedName name="dddddd" localSheetId="2" hidden="1">{"Tab1",#N/A,FALSE,"P";"Tab2",#N/A,FALSE,"P"}</definedName>
    <definedName name="dddddd" localSheetId="50" hidden="1">{"Tab1",#N/A,FALSE,"P";"Tab2",#N/A,FALSE,"P"}</definedName>
    <definedName name="dddddd" localSheetId="55" hidden="1">{"Tab1",#N/A,FALSE,"P";"Tab2",#N/A,FALSE,"P"}</definedName>
    <definedName name="dddddd" localSheetId="57" hidden="1">{"Tab1",#N/A,FALSE,"P";"Tab2",#N/A,FALSE,"P"}</definedName>
    <definedName name="dddddd" localSheetId="58" hidden="1">{"Tab1",#N/A,FALSE,"P";"Tab2",#N/A,FALSE,"P"}</definedName>
    <definedName name="dddddd" localSheetId="59" hidden="1">{"Tab1",#N/A,FALSE,"P";"Tab2",#N/A,FALSE,"P"}</definedName>
    <definedName name="dddddd" localSheetId="4" hidden="1">{"Tab1",#N/A,FALSE,"P";"Tab2",#N/A,FALSE,"P"}</definedName>
    <definedName name="dddddd" localSheetId="64" hidden="1">{"Tab1",#N/A,FALSE,"P";"Tab2",#N/A,FALSE,"P"}</definedName>
    <definedName name="dddddd" localSheetId="65" hidden="1">{"Tab1",#N/A,FALSE,"P";"Tab2",#N/A,FALSE,"P"}</definedName>
    <definedName name="dddddd" localSheetId="66" hidden="1">{"Tab1",#N/A,FALSE,"P";"Tab2",#N/A,FALSE,"P"}</definedName>
    <definedName name="dddddd" localSheetId="67" hidden="1">{"Tab1",#N/A,FALSE,"P";"Tab2",#N/A,FALSE,"P"}</definedName>
    <definedName name="dddddd" localSheetId="68" hidden="1">{"Tab1",#N/A,FALSE,"P";"Tab2",#N/A,FALSE,"P"}</definedName>
    <definedName name="dddddd" localSheetId="69" hidden="1">{"Tab1",#N/A,FALSE,"P";"Tab2",#N/A,FALSE,"P"}</definedName>
    <definedName name="dddddd" localSheetId="70" hidden="1">{"Tab1",#N/A,FALSE,"P";"Tab2",#N/A,FALSE,"P"}</definedName>
    <definedName name="dddddd" localSheetId="10" hidden="1">{"Tab1",#N/A,FALSE,"P";"Tab2",#N/A,FALSE,"P"}</definedName>
    <definedName name="dddddd" localSheetId="71" hidden="1">{"Tab1",#N/A,FALSE,"P";"Tab2",#N/A,FALSE,"P"}</definedName>
    <definedName name="dddddd" localSheetId="72" hidden="1">{"Tab1",#N/A,FALSE,"P";"Tab2",#N/A,FALSE,"P"}</definedName>
    <definedName name="dddddd" localSheetId="75" hidden="1">{"Tab1",#N/A,FALSE,"P";"Tab2",#N/A,FALSE,"P"}</definedName>
    <definedName name="dddddd" localSheetId="76" hidden="1">{"Tab1",#N/A,FALSE,"P";"Tab2",#N/A,FALSE,"P"}</definedName>
    <definedName name="dddddd" localSheetId="77" hidden="1">{"Tab1",#N/A,FALSE,"P";"Tab2",#N/A,FALSE,"P"}</definedName>
    <definedName name="dddddd" localSheetId="78" hidden="1">{"Tab1",#N/A,FALSE,"P";"Tab2",#N/A,FALSE,"P"}</definedName>
    <definedName name="dddddd" localSheetId="79" hidden="1">{"Tab1",#N/A,FALSE,"P";"Tab2",#N/A,FALSE,"P"}</definedName>
    <definedName name="dddddd" localSheetId="80" hidden="1">{"Tab1",#N/A,FALSE,"P";"Tab2",#N/A,FALSE,"P"}</definedName>
    <definedName name="dddddd" localSheetId="11" hidden="1">{"Tab1",#N/A,FALSE,"P";"Tab2",#N/A,FALSE,"P"}</definedName>
    <definedName name="dddddd" localSheetId="83" hidden="1">{"Tab1",#N/A,FALSE,"P";"Tab2",#N/A,FALSE,"P"}</definedName>
    <definedName name="dddddd" localSheetId="84" hidden="1">{"Tab1",#N/A,FALSE,"P";"Tab2",#N/A,FALSE,"P"}</definedName>
    <definedName name="dddddd" localSheetId="13" hidden="1">{"Tab1",#N/A,FALSE,"P";"Tab2",#N/A,FALSE,"P"}</definedName>
    <definedName name="dddddd" localSheetId="14" hidden="1">{"Tab1",#N/A,FALSE,"P";"Tab2",#N/A,FALSE,"P"}</definedName>
    <definedName name="dddddd" localSheetId="15" hidden="1">{"Tab1",#N/A,FALSE,"P";"Tab2",#N/A,FALSE,"P"}</definedName>
    <definedName name="dddddd" localSheetId="73" hidden="1">{"Tab1",#N/A,FALSE,"P";"Tab2",#N/A,FALSE,"P"}</definedName>
    <definedName name="dddddd" localSheetId="74" hidden="1">{"Tab1",#N/A,FALSE,"P";"Tab2",#N/A,FALSE,"P"}</definedName>
    <definedName name="dddddd" hidden="1">{"Tab1",#N/A,FALSE,"P";"Tab2",#N/A,FALSE,"P"}</definedName>
    <definedName name="ddgdg" localSheetId="26" hidden="1">#REF!</definedName>
    <definedName name="ddgdg" localSheetId="54" hidden="1">#REF!</definedName>
    <definedName name="ddgdg" localSheetId="56" hidden="1">#REF!</definedName>
    <definedName name="ddgdg" localSheetId="63" hidden="1">#REF!</definedName>
    <definedName name="ddgdg" localSheetId="81" hidden="1">#REF!</definedName>
    <definedName name="ddgdg" localSheetId="9" hidden="1">#REF!</definedName>
    <definedName name="ddgdg" localSheetId="12" hidden="1">#REF!</definedName>
    <definedName name="ddgdg" localSheetId="16" hidden="1">#REF!</definedName>
    <definedName name="ddgdg" localSheetId="18" hidden="1">#REF!</definedName>
    <definedName name="ddgdg" localSheetId="21" hidden="1">#REF!</definedName>
    <definedName name="ddgdg" localSheetId="53" hidden="1">#REF!</definedName>
    <definedName name="ddgdg" localSheetId="17" hidden="1">#REF!</definedName>
    <definedName name="ddgdg" localSheetId="19" hidden="1">#REF!</definedName>
    <definedName name="ddgdg" localSheetId="20" hidden="1">#REF!</definedName>
    <definedName name="ddgdg" localSheetId="22" hidden="1">#REF!</definedName>
    <definedName name="ddgdg" localSheetId="27" hidden="1">#REF!</definedName>
    <definedName name="ddgdg" localSheetId="29" hidden="1">#REF!</definedName>
    <definedName name="ddgdg" localSheetId="1" hidden="1">#REF!</definedName>
    <definedName name="ddgdg" localSheetId="30" hidden="1">#REF!</definedName>
    <definedName name="ddgdg" localSheetId="2" hidden="1">#REF!</definedName>
    <definedName name="ddgdg" localSheetId="55" hidden="1">#REF!</definedName>
    <definedName name="ddgdg" localSheetId="57" hidden="1">#REF!</definedName>
    <definedName name="ddgdg" localSheetId="58" hidden="1">#REF!</definedName>
    <definedName name="ddgdg" localSheetId="4" hidden="1">#REF!</definedName>
    <definedName name="ddgdg" localSheetId="65" hidden="1">#REF!</definedName>
    <definedName name="ddgdg" localSheetId="67" hidden="1">#REF!</definedName>
    <definedName name="ddgdg" localSheetId="68" hidden="1">#REF!</definedName>
    <definedName name="ddgdg" localSheetId="69" hidden="1">#REF!</definedName>
    <definedName name="ddgdg" localSheetId="70" hidden="1">#REF!</definedName>
    <definedName name="ddgdg" localSheetId="10" hidden="1">#REF!</definedName>
    <definedName name="ddgdg" localSheetId="71" hidden="1">#REF!</definedName>
    <definedName name="ddgdg" localSheetId="75" hidden="1">#REF!</definedName>
    <definedName name="ddgdg" localSheetId="77" hidden="1">#REF!</definedName>
    <definedName name="ddgdg" localSheetId="78" hidden="1">#REF!</definedName>
    <definedName name="ddgdg" localSheetId="79" hidden="1">#REF!</definedName>
    <definedName name="ddgdg" localSheetId="80" hidden="1">#REF!</definedName>
    <definedName name="ddgdg" localSheetId="11" hidden="1">#REF!</definedName>
    <definedName name="ddgdg" localSheetId="83" hidden="1">#REF!</definedName>
    <definedName name="ddgdg" localSheetId="84" hidden="1">#REF!</definedName>
    <definedName name="ddgdg" localSheetId="13" hidden="1">#REF!</definedName>
    <definedName name="ddgdg" localSheetId="14" hidden="1">#REF!</definedName>
    <definedName name="ddgdg" localSheetId="15" hidden="1">#REF!</definedName>
    <definedName name="ddgdg" hidden="1">#REF!</definedName>
    <definedName name="Deal_Date">'[44]Inter-Bank'!$B$5</definedName>
    <definedName name="DEBRIEF" localSheetId="54">#REF!</definedName>
    <definedName name="DEBRIEF" localSheetId="56">#REF!</definedName>
    <definedName name="DEBRIEF" localSheetId="63">#REF!</definedName>
    <definedName name="DEBRIEF" localSheetId="81">#REF!</definedName>
    <definedName name="DEBRIEF" localSheetId="9">#REF!</definedName>
    <definedName name="DEBRIEF" localSheetId="12">#REF!</definedName>
    <definedName name="DEBRIEF" localSheetId="16">#REF!</definedName>
    <definedName name="DEBRIEF" localSheetId="18">#REF!</definedName>
    <definedName name="DEBRIEF" localSheetId="21">#REF!</definedName>
    <definedName name="DEBRIEF" localSheetId="53">#REF!</definedName>
    <definedName name="DEBRIEF" localSheetId="17">#REF!</definedName>
    <definedName name="DEBRIEF" localSheetId="19">#REF!</definedName>
    <definedName name="DEBRIEF" localSheetId="20">#REF!</definedName>
    <definedName name="DEBRIEF" localSheetId="22">#REF!</definedName>
    <definedName name="DEBRIEF" localSheetId="29">#REF!</definedName>
    <definedName name="DEBRIEF" localSheetId="1">#REF!</definedName>
    <definedName name="DEBRIEF" localSheetId="30">#REF!</definedName>
    <definedName name="DEBRIEF" localSheetId="39">#REF!</definedName>
    <definedName name="DEBRIEF" localSheetId="2">#REF!</definedName>
    <definedName name="DEBRIEF" localSheetId="44">#REF!</definedName>
    <definedName name="DEBRIEF" localSheetId="45">#REF!</definedName>
    <definedName name="DEBRIEF" localSheetId="55">#REF!</definedName>
    <definedName name="DEBRIEF" localSheetId="57">#REF!</definedName>
    <definedName name="DEBRIEF" localSheetId="58">#REF!</definedName>
    <definedName name="DEBRIEF" localSheetId="4">#REF!</definedName>
    <definedName name="DEBRIEF" localSheetId="65">#REF!</definedName>
    <definedName name="DEBRIEF" localSheetId="67">#REF!</definedName>
    <definedName name="DEBRIEF" localSheetId="68">#REF!</definedName>
    <definedName name="DEBRIEF" localSheetId="69">#REF!</definedName>
    <definedName name="DEBRIEF" localSheetId="70">#REF!</definedName>
    <definedName name="DEBRIEF" localSheetId="10">#REF!</definedName>
    <definedName name="DEBRIEF" localSheetId="75">#REF!</definedName>
    <definedName name="DEBRIEF" localSheetId="77">#REF!</definedName>
    <definedName name="DEBRIEF" localSheetId="78">#REF!</definedName>
    <definedName name="DEBRIEF" localSheetId="79">#REF!</definedName>
    <definedName name="DEBRIEF" localSheetId="80">#REF!</definedName>
    <definedName name="DEBRIEF" localSheetId="11">#REF!</definedName>
    <definedName name="DEBRIEF" localSheetId="83">#REF!</definedName>
    <definedName name="DEBRIEF" localSheetId="84">#REF!</definedName>
    <definedName name="DEBRIEF" localSheetId="13">#REF!</definedName>
    <definedName name="DEBRIEF" localSheetId="14">#REF!</definedName>
    <definedName name="DEBRIEF" localSheetId="15">#REF!</definedName>
    <definedName name="DEBRIEF">#REF!</definedName>
    <definedName name="DEBT" localSheetId="26">#REF!</definedName>
    <definedName name="DEBT" localSheetId="21">#REF!</definedName>
    <definedName name="DEBT" localSheetId="20">#REF!</definedName>
    <definedName name="DEBT" localSheetId="22">#REF!</definedName>
    <definedName name="DEBT" localSheetId="27">#REF!</definedName>
    <definedName name="DEBT" localSheetId="39">#REF!</definedName>
    <definedName name="DEBT" localSheetId="2">#REF!</definedName>
    <definedName name="DEBT" localSheetId="44">#REF!</definedName>
    <definedName name="DEBT" localSheetId="45">#REF!</definedName>
    <definedName name="DEBT" localSheetId="4">#REF!</definedName>
    <definedName name="DEBT" localSheetId="65">#REF!</definedName>
    <definedName name="DEBT" localSheetId="67">#REF!</definedName>
    <definedName name="DEBT" localSheetId="68">#REF!</definedName>
    <definedName name="DEBT" localSheetId="69">#REF!</definedName>
    <definedName name="DEBT" localSheetId="70">#REF!</definedName>
    <definedName name="DEBT" localSheetId="71">#REF!</definedName>
    <definedName name="DEBT" localSheetId="75">#REF!</definedName>
    <definedName name="DEBT" localSheetId="77">#REF!</definedName>
    <definedName name="DEBT" localSheetId="78">#REF!</definedName>
    <definedName name="DEBT" localSheetId="79">#REF!</definedName>
    <definedName name="DEBT" localSheetId="84">#REF!</definedName>
    <definedName name="DEBT">#REF!</definedName>
    <definedName name="DEFL" localSheetId="21">#REF!</definedName>
    <definedName name="DEFL" localSheetId="22">#REF!</definedName>
    <definedName name="DEFL" localSheetId="39">#REF!</definedName>
    <definedName name="DEFL" localSheetId="2">#REF!</definedName>
    <definedName name="DEFL" localSheetId="44">#REF!</definedName>
    <definedName name="DEFL" localSheetId="45">#REF!</definedName>
    <definedName name="DEFL" localSheetId="4">#REF!</definedName>
    <definedName name="DEFL" localSheetId="65">#REF!</definedName>
    <definedName name="DEFL" localSheetId="67">#REF!</definedName>
    <definedName name="DEFL" localSheetId="68">#REF!</definedName>
    <definedName name="DEFL" localSheetId="69">#REF!</definedName>
    <definedName name="DEFL" localSheetId="70">#REF!</definedName>
    <definedName name="DEFL" localSheetId="75">#REF!</definedName>
    <definedName name="DEFL" localSheetId="77">#REF!</definedName>
    <definedName name="DEFL" localSheetId="78">#REF!</definedName>
    <definedName name="DEFL" localSheetId="79">#REF!</definedName>
    <definedName name="DEFL" localSheetId="84">#REF!</definedName>
    <definedName name="DEFL">#REF!</definedName>
    <definedName name="DEG" localSheetId="20">#REF!</definedName>
    <definedName name="DEG" localSheetId="22">#REF!</definedName>
    <definedName name="DEG" localSheetId="27">#REF!</definedName>
    <definedName name="DEG" localSheetId="2">#REF!</definedName>
    <definedName name="DEG" localSheetId="4">#REF!</definedName>
    <definedName name="DEG" localSheetId="71">#REF!</definedName>
    <definedName name="DEG" localSheetId="77">#REF!</definedName>
    <definedName name="DEG" localSheetId="78">#REF!</definedName>
    <definedName name="DEG" localSheetId="79">#REF!</definedName>
    <definedName name="DEG">#REF!</definedName>
    <definedName name="DEMEURO" localSheetId="20">#REF!</definedName>
    <definedName name="DEMEURO" localSheetId="22">#REF!</definedName>
    <definedName name="DEMEURO" localSheetId="27">#REF!</definedName>
    <definedName name="DEMEURO" localSheetId="2">#REF!</definedName>
    <definedName name="DEMEURO" localSheetId="4">#REF!</definedName>
    <definedName name="DEMEURO" localSheetId="71">#REF!</definedName>
    <definedName name="DEMEURO" localSheetId="77">#REF!</definedName>
    <definedName name="DEMEURO" localSheetId="78">#REF!</definedName>
    <definedName name="DEMEURO" localSheetId="79">#REF!</definedName>
    <definedName name="DEMEURO">#REF!</definedName>
    <definedName name="der" localSheetId="26" hidden="1">{"Tab1",#N/A,FALSE,"P";"Tab2",#N/A,FALSE,"P"}</definedName>
    <definedName name="der" localSheetId="54" hidden="1">{"Tab1",#N/A,FALSE,"P";"Tab2",#N/A,FALSE,"P"}</definedName>
    <definedName name="der" localSheetId="56" hidden="1">{"Tab1",#N/A,FALSE,"P";"Tab2",#N/A,FALSE,"P"}</definedName>
    <definedName name="der" localSheetId="63" hidden="1">{"Tab1",#N/A,FALSE,"P";"Tab2",#N/A,FALSE,"P"}</definedName>
    <definedName name="der" localSheetId="81" hidden="1">{"Tab1",#N/A,FALSE,"P";"Tab2",#N/A,FALSE,"P"}</definedName>
    <definedName name="der" localSheetId="9" hidden="1">{"Tab1",#N/A,FALSE,"P";"Tab2",#N/A,FALSE,"P"}</definedName>
    <definedName name="der" localSheetId="12" hidden="1">{"Tab1",#N/A,FALSE,"P";"Tab2",#N/A,FALSE,"P"}</definedName>
    <definedName name="der" localSheetId="16" hidden="1">{"Tab1",#N/A,FALSE,"P";"Tab2",#N/A,FALSE,"P"}</definedName>
    <definedName name="der" localSheetId="18" hidden="1">{"Tab1",#N/A,FALSE,"P";"Tab2",#N/A,FALSE,"P"}</definedName>
    <definedName name="der" localSheetId="21" hidden="1">{"Tab1",#N/A,FALSE,"P";"Tab2",#N/A,FALSE,"P"}</definedName>
    <definedName name="der" localSheetId="53" hidden="1">{"Tab1",#N/A,FALSE,"P";"Tab2",#N/A,FALSE,"P"}</definedName>
    <definedName name="der" localSheetId="17" hidden="1">{"Tab1",#N/A,FALSE,"P";"Tab2",#N/A,FALSE,"P"}</definedName>
    <definedName name="der" localSheetId="19" hidden="1">{"Tab1",#N/A,FALSE,"P";"Tab2",#N/A,FALSE,"P"}</definedName>
    <definedName name="der" localSheetId="20" hidden="1">{"Tab1",#N/A,FALSE,"P";"Tab2",#N/A,FALSE,"P"}</definedName>
    <definedName name="der" localSheetId="22" hidden="1">{"Tab1",#N/A,FALSE,"P";"Tab2",#N/A,FALSE,"P"}</definedName>
    <definedName name="der" localSheetId="23" hidden="1">{"Tab1",#N/A,FALSE,"P";"Tab2",#N/A,FALSE,"P"}</definedName>
    <definedName name="der" localSheetId="24" hidden="1">{"Tab1",#N/A,FALSE,"P";"Tab2",#N/A,FALSE,"P"}</definedName>
    <definedName name="der" localSheetId="25" hidden="1">{"Tab1",#N/A,FALSE,"P";"Tab2",#N/A,FALSE,"P"}</definedName>
    <definedName name="der" localSheetId="27" hidden="1">{"Tab1",#N/A,FALSE,"P";"Tab2",#N/A,FALSE,"P"}</definedName>
    <definedName name="der" localSheetId="29" hidden="1">{"Tab1",#N/A,FALSE,"P";"Tab2",#N/A,FALSE,"P"}</definedName>
    <definedName name="der" localSheetId="1" hidden="1">{"Tab1",#N/A,FALSE,"P";"Tab2",#N/A,FALSE,"P"}</definedName>
    <definedName name="der" localSheetId="30" hidden="1">{"Tab1",#N/A,FALSE,"P";"Tab2",#N/A,FALSE,"P"}</definedName>
    <definedName name="der" localSheetId="31" hidden="1">{"Tab1",#N/A,FALSE,"P";"Tab2",#N/A,FALSE,"P"}</definedName>
    <definedName name="der" localSheetId="2" hidden="1">{"Tab1",#N/A,FALSE,"P";"Tab2",#N/A,FALSE,"P"}</definedName>
    <definedName name="der" localSheetId="50" hidden="1">{"Tab1",#N/A,FALSE,"P";"Tab2",#N/A,FALSE,"P"}</definedName>
    <definedName name="der" localSheetId="55" hidden="1">{"Tab1",#N/A,FALSE,"P";"Tab2",#N/A,FALSE,"P"}</definedName>
    <definedName name="der" localSheetId="57" hidden="1">{"Tab1",#N/A,FALSE,"P";"Tab2",#N/A,FALSE,"P"}</definedName>
    <definedName name="der" localSheetId="58" hidden="1">{"Tab1",#N/A,FALSE,"P";"Tab2",#N/A,FALSE,"P"}</definedName>
    <definedName name="der" localSheetId="59" hidden="1">{"Tab1",#N/A,FALSE,"P";"Tab2",#N/A,FALSE,"P"}</definedName>
    <definedName name="der" localSheetId="4" hidden="1">{"Tab1",#N/A,FALSE,"P";"Tab2",#N/A,FALSE,"P"}</definedName>
    <definedName name="der" localSheetId="64" hidden="1">{"Tab1",#N/A,FALSE,"P";"Tab2",#N/A,FALSE,"P"}</definedName>
    <definedName name="der" localSheetId="65" hidden="1">{"Tab1",#N/A,FALSE,"P";"Tab2",#N/A,FALSE,"P"}</definedName>
    <definedName name="der" localSheetId="66" hidden="1">{"Tab1",#N/A,FALSE,"P";"Tab2",#N/A,FALSE,"P"}</definedName>
    <definedName name="der" localSheetId="67" hidden="1">{"Tab1",#N/A,FALSE,"P";"Tab2",#N/A,FALSE,"P"}</definedName>
    <definedName name="der" localSheetId="68" hidden="1">{"Tab1",#N/A,FALSE,"P";"Tab2",#N/A,FALSE,"P"}</definedName>
    <definedName name="der" localSheetId="69" hidden="1">{"Tab1",#N/A,FALSE,"P";"Tab2",#N/A,FALSE,"P"}</definedName>
    <definedName name="der" localSheetId="70" hidden="1">{"Tab1",#N/A,FALSE,"P";"Tab2",#N/A,FALSE,"P"}</definedName>
    <definedName name="der" localSheetId="10" hidden="1">{"Tab1",#N/A,FALSE,"P";"Tab2",#N/A,FALSE,"P"}</definedName>
    <definedName name="der" localSheetId="71" hidden="1">{"Tab1",#N/A,FALSE,"P";"Tab2",#N/A,FALSE,"P"}</definedName>
    <definedName name="der" localSheetId="72" hidden="1">{"Tab1",#N/A,FALSE,"P";"Tab2",#N/A,FALSE,"P"}</definedName>
    <definedName name="der" localSheetId="75" hidden="1">{"Tab1",#N/A,FALSE,"P";"Tab2",#N/A,FALSE,"P"}</definedName>
    <definedName name="der" localSheetId="76" hidden="1">{"Tab1",#N/A,FALSE,"P";"Tab2",#N/A,FALSE,"P"}</definedName>
    <definedName name="der" localSheetId="77" hidden="1">{"Tab1",#N/A,FALSE,"P";"Tab2",#N/A,FALSE,"P"}</definedName>
    <definedName name="der" localSheetId="78" hidden="1">{"Tab1",#N/A,FALSE,"P";"Tab2",#N/A,FALSE,"P"}</definedName>
    <definedName name="der" localSheetId="79" hidden="1">{"Tab1",#N/A,FALSE,"P";"Tab2",#N/A,FALSE,"P"}</definedName>
    <definedName name="der" localSheetId="80" hidden="1">{"Tab1",#N/A,FALSE,"P";"Tab2",#N/A,FALSE,"P"}</definedName>
    <definedName name="der" localSheetId="11" hidden="1">{"Tab1",#N/A,FALSE,"P";"Tab2",#N/A,FALSE,"P"}</definedName>
    <definedName name="der" localSheetId="83" hidden="1">{"Tab1",#N/A,FALSE,"P";"Tab2",#N/A,FALSE,"P"}</definedName>
    <definedName name="der" localSheetId="84" hidden="1">{"Tab1",#N/A,FALSE,"P";"Tab2",#N/A,FALSE,"P"}</definedName>
    <definedName name="der" localSheetId="13" hidden="1">{"Tab1",#N/A,FALSE,"P";"Tab2",#N/A,FALSE,"P"}</definedName>
    <definedName name="der" localSheetId="14" hidden="1">{"Tab1",#N/A,FALSE,"P";"Tab2",#N/A,FALSE,"P"}</definedName>
    <definedName name="der" localSheetId="15" hidden="1">{"Tab1",#N/A,FALSE,"P";"Tab2",#N/A,FALSE,"P"}</definedName>
    <definedName name="der" localSheetId="73" hidden="1">{"Tab1",#N/A,FALSE,"P";"Tab2",#N/A,FALSE,"P"}</definedName>
    <definedName name="der" localSheetId="74" hidden="1">{"Tab1",#N/A,FALSE,"P";"Tab2",#N/A,FALSE,"P"}</definedName>
    <definedName name="der" hidden="1">{"Tab1",#N/A,FALSE,"P";"Tab2",#N/A,FALSE,"P"}</definedName>
    <definedName name="DES" localSheetId="54">#REF!</definedName>
    <definedName name="DES" localSheetId="56">#REF!</definedName>
    <definedName name="DES" localSheetId="63">#REF!</definedName>
    <definedName name="DES" localSheetId="81">#REF!</definedName>
    <definedName name="DES" localSheetId="9">#REF!</definedName>
    <definedName name="DES" localSheetId="12">#REF!</definedName>
    <definedName name="DES" localSheetId="16">#REF!</definedName>
    <definedName name="DES" localSheetId="18">#REF!</definedName>
    <definedName name="DES" localSheetId="53">#REF!</definedName>
    <definedName name="DES" localSheetId="17">#REF!</definedName>
    <definedName name="DES" localSheetId="19">#REF!</definedName>
    <definedName name="DES" localSheetId="22">#REF!</definedName>
    <definedName name="DES" localSheetId="29">#REF!</definedName>
    <definedName name="DES" localSheetId="1">#REF!</definedName>
    <definedName name="DES" localSheetId="30">#REF!</definedName>
    <definedName name="DES" localSheetId="39">#REF!</definedName>
    <definedName name="DES" localSheetId="2">#REF!</definedName>
    <definedName name="DES" localSheetId="44">#REF!</definedName>
    <definedName name="DES" localSheetId="45">#REF!</definedName>
    <definedName name="DES" localSheetId="50">#REF!</definedName>
    <definedName name="DES" localSheetId="55">#REF!</definedName>
    <definedName name="DES" localSheetId="57">#REF!</definedName>
    <definedName name="DES" localSheetId="58">#REF!</definedName>
    <definedName name="DES" localSheetId="59">#REF!</definedName>
    <definedName name="DES" localSheetId="4">#REF!</definedName>
    <definedName name="DES" localSheetId="65">#REF!</definedName>
    <definedName name="DES" localSheetId="67">#REF!</definedName>
    <definedName name="DES" localSheetId="68">#REF!</definedName>
    <definedName name="DES" localSheetId="69">#REF!</definedName>
    <definedName name="DES" localSheetId="70">#REF!</definedName>
    <definedName name="DES" localSheetId="10">#REF!</definedName>
    <definedName name="DES" localSheetId="75">#REF!</definedName>
    <definedName name="DES" localSheetId="77">#REF!</definedName>
    <definedName name="DES" localSheetId="78">#REF!</definedName>
    <definedName name="DES" localSheetId="79">#REF!</definedName>
    <definedName name="DES" localSheetId="80">#REF!</definedName>
    <definedName name="DES" localSheetId="11">#REF!</definedName>
    <definedName name="DES" localSheetId="83">#REF!</definedName>
    <definedName name="DES" localSheetId="84">#REF!</definedName>
    <definedName name="DES" localSheetId="13">#REF!</definedName>
    <definedName name="DES" localSheetId="14">#REF!</definedName>
    <definedName name="DES" localSheetId="15">#REF!</definedName>
    <definedName name="DES">#REF!</definedName>
    <definedName name="dfdf" localSheetId="54" hidden="1">'[54]Fax a enviar'!#REF!</definedName>
    <definedName name="dfdf" localSheetId="56" hidden="1">'[54]Fax a enviar'!#REF!</definedName>
    <definedName name="dfdf" localSheetId="63" hidden="1">'[54]Fax a enviar'!#REF!</definedName>
    <definedName name="dfdf" localSheetId="81" hidden="1">'[54]Fax a enviar'!#REF!</definedName>
    <definedName name="dfdf" localSheetId="9" hidden="1">'[54]Fax a enviar'!#REF!</definedName>
    <definedName name="dfdf" localSheetId="12" hidden="1">'[54]Fax a enviar'!#REF!</definedName>
    <definedName name="dfdf" localSheetId="16" hidden="1">'[54]Fax a enviar'!#REF!</definedName>
    <definedName name="dfdf" localSheetId="18" hidden="1">'[54]Fax a enviar'!#REF!</definedName>
    <definedName name="dfdf" localSheetId="21" hidden="1">'[54]Fax a enviar'!#REF!</definedName>
    <definedName name="dfdf" localSheetId="53" hidden="1">'[54]Fax a enviar'!#REF!</definedName>
    <definedName name="dfdf" localSheetId="17" hidden="1">'[54]Fax a enviar'!#REF!</definedName>
    <definedName name="dfdf" localSheetId="19" hidden="1">'[54]Fax a enviar'!#REF!</definedName>
    <definedName name="dfdf" localSheetId="20" hidden="1">'[54]Fax a enviar'!#REF!</definedName>
    <definedName name="dfdf" localSheetId="29" hidden="1">'[54]Fax a enviar'!#REF!</definedName>
    <definedName name="dfdf" localSheetId="1" hidden="1">'[54]Fax a enviar'!#REF!</definedName>
    <definedName name="dfdf" localSheetId="30" hidden="1">'[54]Fax a enviar'!#REF!</definedName>
    <definedName name="dfdf" localSheetId="50" hidden="1">'[54]Fax a enviar'!#REF!</definedName>
    <definedName name="dfdf" localSheetId="55" hidden="1">'[54]Fax a enviar'!#REF!</definedName>
    <definedName name="dfdf" localSheetId="57" hidden="1">'[54]Fax a enviar'!#REF!</definedName>
    <definedName name="dfdf" localSheetId="58" hidden="1">'[54]Fax a enviar'!#REF!</definedName>
    <definedName name="dfdf" localSheetId="59" hidden="1">'[54]Fax a enviar'!#REF!</definedName>
    <definedName name="dfdf" localSheetId="65" hidden="1">'[54]Fax a enviar'!#REF!</definedName>
    <definedName name="dfdf" localSheetId="67" hidden="1">'[54]Fax a enviar'!#REF!</definedName>
    <definedName name="dfdf" localSheetId="68" hidden="1">'[54]Fax a enviar'!#REF!</definedName>
    <definedName name="dfdf" localSheetId="69" hidden="1">'[54]Fax a enviar'!#REF!</definedName>
    <definedName name="dfdf" localSheetId="70" hidden="1">'[54]Fax a enviar'!#REF!</definedName>
    <definedName name="dfdf" localSheetId="10" hidden="1">'[54]Fax a enviar'!#REF!</definedName>
    <definedName name="dfdf" localSheetId="71" hidden="1">'[54]Fax a enviar'!#REF!</definedName>
    <definedName name="dfdf" localSheetId="75" hidden="1">'[54]Fax a enviar'!#REF!</definedName>
    <definedName name="dfdf" localSheetId="77" hidden="1">'[54]Fax a enviar'!#REF!</definedName>
    <definedName name="dfdf" localSheetId="78" hidden="1">'[54]Fax a enviar'!#REF!</definedName>
    <definedName name="dfdf" localSheetId="79" hidden="1">'[54]Fax a enviar'!#REF!</definedName>
    <definedName name="dfdf" localSheetId="80" hidden="1">'[54]Fax a enviar'!#REF!</definedName>
    <definedName name="dfdf" localSheetId="11" hidden="1">'[54]Fax a enviar'!#REF!</definedName>
    <definedName name="dfdf" localSheetId="83" hidden="1">'[54]Fax a enviar'!#REF!</definedName>
    <definedName name="dfdf" localSheetId="84" hidden="1">'[54]Fax a enviar'!#REF!</definedName>
    <definedName name="dfdf" localSheetId="13" hidden="1">'[54]Fax a enviar'!#REF!</definedName>
    <definedName name="dfdf" localSheetId="14" hidden="1">'[54]Fax a enviar'!#REF!</definedName>
    <definedName name="dfdf" localSheetId="15" hidden="1">'[54]Fax a enviar'!#REF!</definedName>
    <definedName name="dfdf" hidden="1">'[54]Fax a enviar'!#REF!</definedName>
    <definedName name="dfdfsd" localSheetId="54" hidden="1">'[58]Fax a enviar'!#REF!</definedName>
    <definedName name="dfdfsd" localSheetId="56" hidden="1">'[58]Fax a enviar'!#REF!</definedName>
    <definedName name="dfdfsd" localSheetId="63" hidden="1">'[58]Fax a enviar'!#REF!</definedName>
    <definedName name="dfdfsd" localSheetId="81" hidden="1">'[58]Fax a enviar'!#REF!</definedName>
    <definedName name="dfdfsd" localSheetId="9" hidden="1">'[58]Fax a enviar'!#REF!</definedName>
    <definedName name="dfdfsd" localSheetId="12" hidden="1">'[58]Fax a enviar'!#REF!</definedName>
    <definedName name="dfdfsd" localSheetId="16" hidden="1">'[58]Fax a enviar'!#REF!</definedName>
    <definedName name="dfdfsd" localSheetId="18" hidden="1">'[58]Fax a enviar'!#REF!</definedName>
    <definedName name="dfdfsd" localSheetId="21" hidden="1">'[58]Fax a enviar'!#REF!</definedName>
    <definedName name="dfdfsd" localSheetId="53" hidden="1">'[58]Fax a enviar'!#REF!</definedName>
    <definedName name="dfdfsd" localSheetId="17" hidden="1">'[58]Fax a enviar'!#REF!</definedName>
    <definedName name="dfdfsd" localSheetId="19" hidden="1">'[58]Fax a enviar'!#REF!</definedName>
    <definedName name="dfdfsd" localSheetId="20" hidden="1">'[58]Fax a enviar'!#REF!</definedName>
    <definedName name="dfdfsd" localSheetId="29" hidden="1">'[58]Fax a enviar'!#REF!</definedName>
    <definedName name="dfdfsd" localSheetId="1" hidden="1">'[58]Fax a enviar'!#REF!</definedName>
    <definedName name="dfdfsd" localSheetId="30" hidden="1">'[58]Fax a enviar'!#REF!</definedName>
    <definedName name="dfdfsd" localSheetId="55" hidden="1">'[58]Fax a enviar'!#REF!</definedName>
    <definedName name="dfdfsd" localSheetId="57" hidden="1">'[58]Fax a enviar'!#REF!</definedName>
    <definedName name="dfdfsd" localSheetId="58" hidden="1">'[58]Fax a enviar'!#REF!</definedName>
    <definedName name="dfdfsd" localSheetId="65" hidden="1">'[58]Fax a enviar'!#REF!</definedName>
    <definedName name="dfdfsd" localSheetId="67" hidden="1">'[58]Fax a enviar'!#REF!</definedName>
    <definedName name="dfdfsd" localSheetId="68" hidden="1">'[58]Fax a enviar'!#REF!</definedName>
    <definedName name="dfdfsd" localSheetId="69" hidden="1">'[58]Fax a enviar'!#REF!</definedName>
    <definedName name="dfdfsd" localSheetId="70" hidden="1">'[58]Fax a enviar'!#REF!</definedName>
    <definedName name="dfdfsd" localSheetId="10" hidden="1">'[58]Fax a enviar'!#REF!</definedName>
    <definedName name="dfdfsd" localSheetId="71" hidden="1">'[58]Fax a enviar'!#REF!</definedName>
    <definedName name="dfdfsd" localSheetId="75" hidden="1">'[58]Fax a enviar'!#REF!</definedName>
    <definedName name="dfdfsd" localSheetId="77" hidden="1">'[58]Fax a enviar'!#REF!</definedName>
    <definedName name="dfdfsd" localSheetId="78" hidden="1">'[58]Fax a enviar'!#REF!</definedName>
    <definedName name="dfdfsd" localSheetId="79" hidden="1">'[58]Fax a enviar'!#REF!</definedName>
    <definedName name="dfdfsd" localSheetId="80" hidden="1">'[58]Fax a enviar'!#REF!</definedName>
    <definedName name="dfdfsd" localSheetId="11" hidden="1">'[58]Fax a enviar'!#REF!</definedName>
    <definedName name="dfdfsd" localSheetId="83" hidden="1">'[58]Fax a enviar'!#REF!</definedName>
    <definedName name="dfdfsd" localSheetId="84" hidden="1">'[58]Fax a enviar'!#REF!</definedName>
    <definedName name="dfdfsd" localSheetId="13" hidden="1">'[58]Fax a enviar'!#REF!</definedName>
    <definedName name="dfdfsd" localSheetId="14" hidden="1">'[58]Fax a enviar'!#REF!</definedName>
    <definedName name="dfdfsd" localSheetId="15" hidden="1">'[58]Fax a enviar'!#REF!</definedName>
    <definedName name="dfdfsd" hidden="1">'[58]Fax a enviar'!#REF!</definedName>
    <definedName name="dfdgfdfd" localSheetId="9" hidden="1">'[59]Fax a enviar'!#REF!</definedName>
    <definedName name="dfdgfdfd" localSheetId="12" hidden="1">'[59]Fax a enviar'!#REF!</definedName>
    <definedName name="dfdgfdfd" localSheetId="16" hidden="1">'[59]Fax a enviar'!#REF!</definedName>
    <definedName name="dfdgfdfd" localSheetId="18" hidden="1">'[59]Fax a enviar'!#REF!</definedName>
    <definedName name="dfdgfdfd" localSheetId="17" hidden="1">'[59]Fax a enviar'!#REF!</definedName>
    <definedName name="dfdgfdfd" localSheetId="19" hidden="1">'[59]Fax a enviar'!#REF!</definedName>
    <definedName name="dfdgfdfd" localSheetId="10" hidden="1">'[59]Fax a enviar'!#REF!</definedName>
    <definedName name="dfdgfdfd" localSheetId="77" hidden="1">'[59]Fax a enviar'!#REF!</definedName>
    <definedName name="dfdgfdfd" localSheetId="78" hidden="1">'[59]Fax a enviar'!#REF!</definedName>
    <definedName name="dfdgfdfd" localSheetId="79" hidden="1">'[59]Fax a enviar'!#REF!</definedName>
    <definedName name="dfdgfdfd" localSheetId="11" hidden="1">'[59]Fax a enviar'!#REF!</definedName>
    <definedName name="dfdgfdfd" localSheetId="13" hidden="1">'[59]Fax a enviar'!#REF!</definedName>
    <definedName name="dfdgfdfd" localSheetId="14" hidden="1">'[59]Fax a enviar'!#REF!</definedName>
    <definedName name="dfdgfdfd" localSheetId="15" hidden="1">'[59]Fax a enviar'!#REF!</definedName>
    <definedName name="dfdgfdfd" hidden="1">'[59]Fax a enviar'!#REF!</definedName>
    <definedName name="dfdgfdsfsd" localSheetId="26" hidden="1">#REF!</definedName>
    <definedName name="dfdgfdsfsd" localSheetId="54" hidden="1">#REF!</definedName>
    <definedName name="dfdgfdsfsd" localSheetId="56" hidden="1">#REF!</definedName>
    <definedName name="dfdgfdsfsd" localSheetId="63" hidden="1">#REF!</definedName>
    <definedName name="dfdgfdsfsd" localSheetId="81" hidden="1">#REF!</definedName>
    <definedName name="dfdgfdsfsd" localSheetId="9" hidden="1">#REF!</definedName>
    <definedName name="dfdgfdsfsd" localSheetId="12" hidden="1">#REF!</definedName>
    <definedName name="dfdgfdsfsd" localSheetId="16" hidden="1">#REF!</definedName>
    <definedName name="dfdgfdsfsd" localSheetId="18" hidden="1">#REF!</definedName>
    <definedName name="dfdgfdsfsd" localSheetId="21" hidden="1">#REF!</definedName>
    <definedName name="dfdgfdsfsd" localSheetId="53" hidden="1">#REF!</definedName>
    <definedName name="dfdgfdsfsd" localSheetId="17" hidden="1">#REF!</definedName>
    <definedName name="dfdgfdsfsd" localSheetId="19" hidden="1">#REF!</definedName>
    <definedName name="dfdgfdsfsd" localSheetId="20" hidden="1">#REF!</definedName>
    <definedName name="dfdgfdsfsd" localSheetId="22" hidden="1">#REF!</definedName>
    <definedName name="dfdgfdsfsd" localSheetId="27" hidden="1">#REF!</definedName>
    <definedName name="dfdgfdsfsd" localSheetId="29" hidden="1">#REF!</definedName>
    <definedName name="dfdgfdsfsd" localSheetId="1" hidden="1">#REF!</definedName>
    <definedName name="dfdgfdsfsd" localSheetId="30" hidden="1">#REF!</definedName>
    <definedName name="dfdgfdsfsd" localSheetId="2" hidden="1">#REF!</definedName>
    <definedName name="dfdgfdsfsd" localSheetId="55" hidden="1">#REF!</definedName>
    <definedName name="dfdgfdsfsd" localSheetId="57" hidden="1">#REF!</definedName>
    <definedName name="dfdgfdsfsd" localSheetId="58" hidden="1">#REF!</definedName>
    <definedName name="dfdgfdsfsd" localSheetId="4" hidden="1">#REF!</definedName>
    <definedName name="dfdgfdsfsd" localSheetId="65" hidden="1">#REF!</definedName>
    <definedName name="dfdgfdsfsd" localSheetId="67" hidden="1">#REF!</definedName>
    <definedName name="dfdgfdsfsd" localSheetId="68" hidden="1">#REF!</definedName>
    <definedName name="dfdgfdsfsd" localSheetId="69" hidden="1">#REF!</definedName>
    <definedName name="dfdgfdsfsd" localSheetId="70" hidden="1">#REF!</definedName>
    <definedName name="dfdgfdsfsd" localSheetId="10" hidden="1">#REF!</definedName>
    <definedName name="dfdgfdsfsd" localSheetId="71" hidden="1">#REF!</definedName>
    <definedName name="dfdgfdsfsd" localSheetId="75" hidden="1">#REF!</definedName>
    <definedName name="dfdgfdsfsd" localSheetId="77" hidden="1">#REF!</definedName>
    <definedName name="dfdgfdsfsd" localSheetId="78" hidden="1">#REF!</definedName>
    <definedName name="dfdgfdsfsd" localSheetId="79" hidden="1">#REF!</definedName>
    <definedName name="dfdgfdsfsd" localSheetId="80" hidden="1">#REF!</definedName>
    <definedName name="dfdgfdsfsd" localSheetId="11" hidden="1">#REF!</definedName>
    <definedName name="dfdgfdsfsd" localSheetId="83" hidden="1">#REF!</definedName>
    <definedName name="dfdgfdsfsd" localSheetId="84" hidden="1">#REF!</definedName>
    <definedName name="dfdgfdsfsd" localSheetId="13" hidden="1">#REF!</definedName>
    <definedName name="dfdgfdsfsd" localSheetId="14" hidden="1">#REF!</definedName>
    <definedName name="dfdgfdsfsd" localSheetId="15" hidden="1">#REF!</definedName>
    <definedName name="dfdgfdsfsd" hidden="1">#REF!</definedName>
    <definedName name="dfgd" localSheetId="21">#REF!</definedName>
    <definedName name="dfgd" localSheetId="20">#REF!</definedName>
    <definedName name="dfgd" localSheetId="22">#REF!</definedName>
    <definedName name="dfgd" localSheetId="27">#REF!</definedName>
    <definedName name="dfgd" localSheetId="2">#REF!</definedName>
    <definedName name="dfgd" localSheetId="4">#REF!</definedName>
    <definedName name="dfgd" localSheetId="65">#REF!</definedName>
    <definedName name="dfgd" localSheetId="67">#REF!</definedName>
    <definedName name="dfgd" localSheetId="68">#REF!</definedName>
    <definedName name="dfgd" localSheetId="69">#REF!</definedName>
    <definedName name="dfgd" localSheetId="70">#REF!</definedName>
    <definedName name="dfgd" localSheetId="71">#REF!</definedName>
    <definedName name="dfgd" localSheetId="75">#REF!</definedName>
    <definedName name="dfgd" localSheetId="77">#REF!</definedName>
    <definedName name="dfgd" localSheetId="78">#REF!</definedName>
    <definedName name="dfgd" localSheetId="79">#REF!</definedName>
    <definedName name="dfgd" localSheetId="84">#REF!</definedName>
    <definedName name="dfgd">#REF!</definedName>
    <definedName name="DG" localSheetId="21">#REF!</definedName>
    <definedName name="DG" localSheetId="22">#REF!</definedName>
    <definedName name="DG" localSheetId="39">#REF!</definedName>
    <definedName name="DG" localSheetId="2">#REF!</definedName>
    <definedName name="DG" localSheetId="44">#REF!</definedName>
    <definedName name="DG" localSheetId="45">#REF!</definedName>
    <definedName name="DG" localSheetId="4">#REF!</definedName>
    <definedName name="DG" localSheetId="65">#REF!</definedName>
    <definedName name="DG" localSheetId="67">#REF!</definedName>
    <definedName name="DG" localSheetId="68">#REF!</definedName>
    <definedName name="DG" localSheetId="69">#REF!</definedName>
    <definedName name="DG" localSheetId="70">#REF!</definedName>
    <definedName name="DG" localSheetId="75">#REF!</definedName>
    <definedName name="DG" localSheetId="77">#REF!</definedName>
    <definedName name="DG" localSheetId="78">#REF!</definedName>
    <definedName name="DG" localSheetId="79">#REF!</definedName>
    <definedName name="DG" localSheetId="84">#REF!</definedName>
    <definedName name="DG">#REF!</definedName>
    <definedName name="DG_S" localSheetId="22">#REF!</definedName>
    <definedName name="DG_S" localSheetId="39">#REF!</definedName>
    <definedName name="DG_S" localSheetId="2">#REF!</definedName>
    <definedName name="DG_S" localSheetId="44">#REF!</definedName>
    <definedName name="DG_S" localSheetId="45">#REF!</definedName>
    <definedName name="DG_S" localSheetId="4">#REF!</definedName>
    <definedName name="DG_S" localSheetId="77">#REF!</definedName>
    <definedName name="DG_S" localSheetId="78">#REF!</definedName>
    <definedName name="DG_S" localSheetId="79">#REF!</definedName>
    <definedName name="DG_S">#REF!</definedName>
    <definedName name="dgdgd" localSheetId="20" hidden="1">#REF!</definedName>
    <definedName name="dgdgd" localSheetId="22" hidden="1">#REF!</definedName>
    <definedName name="dgdgd" localSheetId="27" hidden="1">#REF!</definedName>
    <definedName name="dgdgd" localSheetId="2" hidden="1">#REF!</definedName>
    <definedName name="dgdgd" localSheetId="4" hidden="1">#REF!</definedName>
    <definedName name="dgdgd" localSheetId="71" hidden="1">#REF!</definedName>
    <definedName name="dgdgd" localSheetId="77" hidden="1">#REF!</definedName>
    <definedName name="dgdgd" localSheetId="78" hidden="1">#REF!</definedName>
    <definedName name="dgdgd" localSheetId="79" hidden="1">#REF!</definedName>
    <definedName name="dgdgd" hidden="1">#REF!</definedName>
    <definedName name="DGproj">#N/A</definedName>
    <definedName name="Discount_IDA">[60]NPV!$B$28</definedName>
    <definedName name="Discount_NC" localSheetId="54">[60]NPV!#REF!</definedName>
    <definedName name="Discount_NC" localSheetId="56">[60]NPV!#REF!</definedName>
    <definedName name="Discount_NC" localSheetId="63">[60]NPV!#REF!</definedName>
    <definedName name="Discount_NC" localSheetId="81">[60]NPV!#REF!</definedName>
    <definedName name="Discount_NC" localSheetId="9">[60]NPV!#REF!</definedName>
    <definedName name="Discount_NC" localSheetId="12">[60]NPV!#REF!</definedName>
    <definedName name="Discount_NC" localSheetId="16">[60]NPV!#REF!</definedName>
    <definedName name="Discount_NC" localSheetId="18">[60]NPV!#REF!</definedName>
    <definedName name="Discount_NC" localSheetId="53">[60]NPV!#REF!</definedName>
    <definedName name="Discount_NC" localSheetId="17">[60]NPV!#REF!</definedName>
    <definedName name="Discount_NC" localSheetId="19">[60]NPV!#REF!</definedName>
    <definedName name="Discount_NC" localSheetId="22">[60]NPV!#REF!</definedName>
    <definedName name="Discount_NC" localSheetId="29">[60]NPV!#REF!</definedName>
    <definedName name="Discount_NC" localSheetId="1">[60]NPV!#REF!</definedName>
    <definedName name="Discount_NC" localSheetId="30">[60]NPV!#REF!</definedName>
    <definedName name="Discount_NC" localSheetId="39">[60]NPV!#REF!</definedName>
    <definedName name="Discount_NC" localSheetId="2">[60]NPV!#REF!</definedName>
    <definedName name="Discount_NC" localSheetId="44">[60]NPV!#REF!</definedName>
    <definedName name="Discount_NC" localSheetId="45">[60]NPV!#REF!</definedName>
    <definedName name="Discount_NC" localSheetId="50">[60]NPV!#REF!</definedName>
    <definedName name="Discount_NC" localSheetId="55">[60]NPV!#REF!</definedName>
    <definedName name="Discount_NC" localSheetId="57">[60]NPV!#REF!</definedName>
    <definedName name="Discount_NC" localSheetId="58">[60]NPV!#REF!</definedName>
    <definedName name="Discount_NC" localSheetId="59">[60]NPV!#REF!</definedName>
    <definedName name="Discount_NC" localSheetId="4">[60]NPV!#REF!</definedName>
    <definedName name="Discount_NC" localSheetId="65">[60]NPV!#REF!</definedName>
    <definedName name="Discount_NC" localSheetId="66">[60]NPV!#REF!</definedName>
    <definedName name="Discount_NC" localSheetId="67">[60]NPV!#REF!</definedName>
    <definedName name="Discount_NC" localSheetId="68">[60]NPV!#REF!</definedName>
    <definedName name="Discount_NC" localSheetId="69">[60]NPV!#REF!</definedName>
    <definedName name="Discount_NC" localSheetId="70">[60]NPV!#REF!</definedName>
    <definedName name="Discount_NC" localSheetId="10">[60]NPV!#REF!</definedName>
    <definedName name="Discount_NC" localSheetId="71">[60]NPV!#REF!</definedName>
    <definedName name="Discount_NC" localSheetId="75">[60]NPV!#REF!</definedName>
    <definedName name="Discount_NC" localSheetId="76">[60]NPV!#REF!</definedName>
    <definedName name="Discount_NC" localSheetId="77">[60]NPV!#REF!</definedName>
    <definedName name="Discount_NC" localSheetId="78">[60]NPV!#REF!</definedName>
    <definedName name="Discount_NC" localSheetId="79">[60]NPV!#REF!</definedName>
    <definedName name="Discount_NC" localSheetId="80">[60]NPV!#REF!</definedName>
    <definedName name="Discount_NC" localSheetId="11">[60]NPV!#REF!</definedName>
    <definedName name="Discount_NC" localSheetId="83">[60]NPV!#REF!</definedName>
    <definedName name="Discount_NC" localSheetId="84">[60]NPV!#REF!</definedName>
    <definedName name="Discount_NC" localSheetId="13">[60]NPV!#REF!</definedName>
    <definedName name="Discount_NC" localSheetId="14">[60]NPV!#REF!</definedName>
    <definedName name="Discount_NC" localSheetId="15">[60]NPV!#REF!</definedName>
    <definedName name="Discount_NC">[60]NPV!#REF!</definedName>
    <definedName name="DiscountRate" localSheetId="54">#REF!</definedName>
    <definedName name="DiscountRate" localSheetId="56">#REF!</definedName>
    <definedName name="DiscountRate" localSheetId="63">#REF!</definedName>
    <definedName name="DiscountRate" localSheetId="81">#REF!</definedName>
    <definedName name="DiscountRate" localSheetId="9">#REF!</definedName>
    <definedName name="DiscountRate" localSheetId="12">#REF!</definedName>
    <definedName name="DiscountRate" localSheetId="16">#REF!</definedName>
    <definedName name="DiscountRate" localSheetId="18">#REF!</definedName>
    <definedName name="DiscountRate" localSheetId="21">#REF!</definedName>
    <definedName name="DiscountRate" localSheetId="53">#REF!</definedName>
    <definedName name="DiscountRate" localSheetId="17">#REF!</definedName>
    <definedName name="DiscountRate" localSheetId="19">#REF!</definedName>
    <definedName name="DiscountRate" localSheetId="20">#REF!</definedName>
    <definedName name="DiscountRate" localSheetId="22">#REF!</definedName>
    <definedName name="DiscountRate" localSheetId="27">#REF!</definedName>
    <definedName name="DiscountRate" localSheetId="29">#REF!</definedName>
    <definedName name="DiscountRate" localSheetId="1">#REF!</definedName>
    <definedName name="DiscountRate" localSheetId="30">#REF!</definedName>
    <definedName name="DiscountRate" localSheetId="39">#REF!</definedName>
    <definedName name="DiscountRate" localSheetId="2">#REF!</definedName>
    <definedName name="DiscountRate" localSheetId="44">#REF!</definedName>
    <definedName name="DiscountRate" localSheetId="45">#REF!</definedName>
    <definedName name="DiscountRate" localSheetId="55">#REF!</definedName>
    <definedName name="DiscountRate" localSheetId="57">#REF!</definedName>
    <definedName name="DiscountRate" localSheetId="58">#REF!</definedName>
    <definedName name="DiscountRate" localSheetId="4">#REF!</definedName>
    <definedName name="DiscountRate" localSheetId="65">#REF!</definedName>
    <definedName name="DiscountRate" localSheetId="67">#REF!</definedName>
    <definedName name="DiscountRate" localSheetId="68">#REF!</definedName>
    <definedName name="DiscountRate" localSheetId="69">#REF!</definedName>
    <definedName name="DiscountRate" localSheetId="70">#REF!</definedName>
    <definedName name="DiscountRate" localSheetId="10">#REF!</definedName>
    <definedName name="DiscountRate" localSheetId="75">#REF!</definedName>
    <definedName name="DiscountRate" localSheetId="77">#REF!</definedName>
    <definedName name="DiscountRate" localSheetId="78">#REF!</definedName>
    <definedName name="DiscountRate" localSheetId="79">#REF!</definedName>
    <definedName name="DiscountRate" localSheetId="80">#REF!</definedName>
    <definedName name="DiscountRate" localSheetId="11">#REF!</definedName>
    <definedName name="DiscountRate" localSheetId="83">#REF!</definedName>
    <definedName name="DiscountRate" localSheetId="84">#REF!</definedName>
    <definedName name="DiscountRate" localSheetId="13">#REF!</definedName>
    <definedName name="DiscountRate" localSheetId="14">#REF!</definedName>
    <definedName name="DiscountRate" localSheetId="15">#REF!</definedName>
    <definedName name="DiscountRate">#REF!</definedName>
    <definedName name="DIVISOR" localSheetId="21">#REF!</definedName>
    <definedName name="DIVISOR" localSheetId="20">#REF!</definedName>
    <definedName name="DIVISOR" localSheetId="22">#REF!</definedName>
    <definedName name="DIVISOR" localSheetId="27">#REF!</definedName>
    <definedName name="DIVISOR" localSheetId="2">#REF!</definedName>
    <definedName name="DIVISOR" localSheetId="4">#REF!</definedName>
    <definedName name="DIVISOR" localSheetId="65">#REF!</definedName>
    <definedName name="DIVISOR" localSheetId="67">#REF!</definedName>
    <definedName name="DIVISOR" localSheetId="68">#REF!</definedName>
    <definedName name="DIVISOR" localSheetId="69">#REF!</definedName>
    <definedName name="DIVISOR" localSheetId="70">#REF!</definedName>
    <definedName name="DIVISOR" localSheetId="75">#REF!</definedName>
    <definedName name="DIVISOR" localSheetId="77">#REF!</definedName>
    <definedName name="DIVISOR" localSheetId="78">#REF!</definedName>
    <definedName name="DIVISOR" localSheetId="79">#REF!</definedName>
    <definedName name="DIVISOR" localSheetId="84">#REF!</definedName>
    <definedName name="DIVISOR">#REF!</definedName>
    <definedName name="DIVISOR1" localSheetId="21">#REF!</definedName>
    <definedName name="DIVISOR1" localSheetId="20">#REF!</definedName>
    <definedName name="DIVISOR1" localSheetId="22">#REF!</definedName>
    <definedName name="DIVISOR1" localSheetId="27">#REF!</definedName>
    <definedName name="DIVISOR1" localSheetId="2">#REF!</definedName>
    <definedName name="DIVISOR1" localSheetId="4">#REF!</definedName>
    <definedName name="DIVISOR1" localSheetId="65">#REF!</definedName>
    <definedName name="DIVISOR1" localSheetId="67">#REF!</definedName>
    <definedName name="DIVISOR1" localSheetId="68">#REF!</definedName>
    <definedName name="DIVISOR1" localSheetId="69">#REF!</definedName>
    <definedName name="DIVISOR1" localSheetId="70">#REF!</definedName>
    <definedName name="DIVISOR1" localSheetId="75">#REF!</definedName>
    <definedName name="DIVISOR1" localSheetId="77">#REF!</definedName>
    <definedName name="DIVISOR1" localSheetId="78">#REF!</definedName>
    <definedName name="DIVISOR1" localSheetId="79">#REF!</definedName>
    <definedName name="DIVISOR1" localSheetId="84">#REF!</definedName>
    <definedName name="DIVISOR1">#REF!</definedName>
    <definedName name="DKK" localSheetId="20">#REF!</definedName>
    <definedName name="DKK" localSheetId="22">#REF!</definedName>
    <definedName name="DKK" localSheetId="27">#REF!</definedName>
    <definedName name="DKK" localSheetId="2">#REF!</definedName>
    <definedName name="DKK" localSheetId="4">#REF!</definedName>
    <definedName name="DKK" localSheetId="77">#REF!</definedName>
    <definedName name="DKK" localSheetId="78">#REF!</definedName>
    <definedName name="DKK" localSheetId="79">#REF!</definedName>
    <definedName name="DKK">#REF!</definedName>
    <definedName name="DKR" localSheetId="20">#REF!</definedName>
    <definedName name="DKR" localSheetId="22">#REF!</definedName>
    <definedName name="DKR" localSheetId="27">#REF!</definedName>
    <definedName name="DKR" localSheetId="2">#REF!</definedName>
    <definedName name="DKR" localSheetId="4">#REF!</definedName>
    <definedName name="DKR" localSheetId="77">#REF!</definedName>
    <definedName name="DKR" localSheetId="78">#REF!</definedName>
    <definedName name="DKR" localSheetId="79">#REF!</definedName>
    <definedName name="DKR">#REF!</definedName>
    <definedName name="DM" localSheetId="20">#REF!</definedName>
    <definedName name="DM" localSheetId="22">#REF!</definedName>
    <definedName name="DM" localSheetId="27">#REF!</definedName>
    <definedName name="DM" localSheetId="2">#REF!</definedName>
    <definedName name="DM" localSheetId="4">#REF!</definedName>
    <definedName name="DM" localSheetId="77">#REF!</definedName>
    <definedName name="DM" localSheetId="78">#REF!</definedName>
    <definedName name="DM" localSheetId="79">#REF!</definedName>
    <definedName name="DM">#REF!</definedName>
    <definedName name="DM1A" localSheetId="20">#REF!</definedName>
    <definedName name="DM1A" localSheetId="22">#REF!</definedName>
    <definedName name="DM1A" localSheetId="27">#REF!</definedName>
    <definedName name="DM1A" localSheetId="2">#REF!</definedName>
    <definedName name="DM1A" localSheetId="4">#REF!</definedName>
    <definedName name="DM1A" localSheetId="77">#REF!</definedName>
    <definedName name="DM1A" localSheetId="78">#REF!</definedName>
    <definedName name="DM1A" localSheetId="79">#REF!</definedName>
    <definedName name="DM1A">#REF!</definedName>
    <definedName name="DO" localSheetId="22">#REF!</definedName>
    <definedName name="DO" localSheetId="39">#REF!</definedName>
    <definedName name="DO" localSheetId="2">#REF!</definedName>
    <definedName name="DO" localSheetId="44">#REF!</definedName>
    <definedName name="DO" localSheetId="45">#REF!</definedName>
    <definedName name="DO" localSheetId="4">#REF!</definedName>
    <definedName name="DO" localSheetId="77">#REF!</definedName>
    <definedName name="DO" localSheetId="78">#REF!</definedName>
    <definedName name="DO" localSheetId="79">#REF!</definedName>
    <definedName name="DO">#REF!</definedName>
    <definedName name="Dproj">#N/A</definedName>
    <definedName name="DR" localSheetId="54">#REF!</definedName>
    <definedName name="DR" localSheetId="56">#REF!</definedName>
    <definedName name="DR" localSheetId="63">#REF!</definedName>
    <definedName name="DR" localSheetId="81">#REF!</definedName>
    <definedName name="DR" localSheetId="9">#REF!</definedName>
    <definedName name="DR" localSheetId="12">#REF!</definedName>
    <definedName name="DR" localSheetId="16">#REF!</definedName>
    <definedName name="DR" localSheetId="18">#REF!</definedName>
    <definedName name="DR" localSheetId="21">#REF!</definedName>
    <definedName name="DR" localSheetId="53">#REF!</definedName>
    <definedName name="DR" localSheetId="17">#REF!</definedName>
    <definedName name="DR" localSheetId="19">#REF!</definedName>
    <definedName name="DR" localSheetId="20">#REF!</definedName>
    <definedName name="DR" localSheetId="22">#REF!</definedName>
    <definedName name="DR" localSheetId="27">#REF!</definedName>
    <definedName name="DR" localSheetId="29">#REF!</definedName>
    <definedName name="DR" localSheetId="1">#REF!</definedName>
    <definedName name="DR" localSheetId="30">#REF!</definedName>
    <definedName name="DR" localSheetId="2">#REF!</definedName>
    <definedName name="DR" localSheetId="55">#REF!</definedName>
    <definedName name="DR" localSheetId="57">#REF!</definedName>
    <definedName name="DR" localSheetId="58">#REF!</definedName>
    <definedName name="DR" localSheetId="4">#REF!</definedName>
    <definedName name="DR" localSheetId="65">#REF!</definedName>
    <definedName name="DR" localSheetId="67">#REF!</definedName>
    <definedName name="DR" localSheetId="68">#REF!</definedName>
    <definedName name="DR" localSheetId="69">#REF!</definedName>
    <definedName name="DR" localSheetId="70">#REF!</definedName>
    <definedName name="DR" localSheetId="10">#REF!</definedName>
    <definedName name="DR" localSheetId="71">#REF!</definedName>
    <definedName name="DR" localSheetId="75">#REF!</definedName>
    <definedName name="DR" localSheetId="77">#REF!</definedName>
    <definedName name="DR" localSheetId="78">#REF!</definedName>
    <definedName name="DR" localSheetId="79">#REF!</definedName>
    <definedName name="DR" localSheetId="80">#REF!</definedName>
    <definedName name="DR" localSheetId="11">#REF!</definedName>
    <definedName name="DR" localSheetId="83">#REF!</definedName>
    <definedName name="DR" localSheetId="84">#REF!</definedName>
    <definedName name="DR" localSheetId="13">#REF!</definedName>
    <definedName name="DR" localSheetId="14">#REF!</definedName>
    <definedName name="DR" localSheetId="15">#REF!</definedName>
    <definedName name="DR">#REF!</definedName>
    <definedName name="DR1A" localSheetId="56">#REF!</definedName>
    <definedName name="DR1A" localSheetId="21">#REF!</definedName>
    <definedName name="DR1A" localSheetId="20">#REF!</definedName>
    <definedName name="DR1A" localSheetId="22">#REF!</definedName>
    <definedName name="DR1A" localSheetId="27">#REF!</definedName>
    <definedName name="DR1A" localSheetId="29">#REF!</definedName>
    <definedName name="DR1A" localSheetId="1">#REF!</definedName>
    <definedName name="DR1A" localSheetId="30">#REF!</definedName>
    <definedName name="DR1A" localSheetId="2">#REF!</definedName>
    <definedName name="DR1A" localSheetId="55">#REF!</definedName>
    <definedName name="DR1A" localSheetId="57">#REF!</definedName>
    <definedName name="DR1A" localSheetId="58">#REF!</definedName>
    <definedName name="DR1A" localSheetId="4">#REF!</definedName>
    <definedName name="DR1A" localSheetId="65">#REF!</definedName>
    <definedName name="DR1A" localSheetId="67">#REF!</definedName>
    <definedName name="DR1A" localSheetId="68">#REF!</definedName>
    <definedName name="DR1A" localSheetId="69">#REF!</definedName>
    <definedName name="DR1A" localSheetId="70">#REF!</definedName>
    <definedName name="DR1A" localSheetId="75">#REF!</definedName>
    <definedName name="DR1A" localSheetId="77">#REF!</definedName>
    <definedName name="DR1A" localSheetId="78">#REF!</definedName>
    <definedName name="DR1A" localSheetId="79">#REF!</definedName>
    <definedName name="DR1A" localSheetId="83">#REF!</definedName>
    <definedName name="DR1A" localSheetId="84">#REF!</definedName>
    <definedName name="DR1A">#REF!</definedName>
    <definedName name="drd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localSheetId="35">#REF!</definedName>
    <definedName name="DS" localSheetId="36">#REF!</definedName>
    <definedName name="DS" localSheetId="37">#REF!</definedName>
    <definedName name="DS" localSheetId="38">#REF!</definedName>
    <definedName name="DS" localSheetId="39">#REF!</definedName>
    <definedName name="DS" localSheetId="40">#REF!</definedName>
    <definedName name="DS" localSheetId="41">#REF!</definedName>
    <definedName name="DS" localSheetId="42">#REF!</definedName>
    <definedName name="DS" localSheetId="43">#REF!</definedName>
    <definedName name="DS" localSheetId="44">#REF!</definedName>
    <definedName name="DS" localSheetId="45">#REF!</definedName>
    <definedName name="ds" localSheetId="71" hidden="1">'[54]Fax a enviar'!#REF!</definedName>
    <definedName name="ds" localSheetId="84" hidden="1">'[54]Fax a enviar'!#REF!</definedName>
    <definedName name="ds" hidden="1">'[54]Fax a enviar'!#REF!</definedName>
    <definedName name="DSA_Assumptions" localSheetId="54">#REF!</definedName>
    <definedName name="DSA_Assumptions" localSheetId="56">#REF!</definedName>
    <definedName name="DSA_Assumptions" localSheetId="63">#REF!</definedName>
    <definedName name="DSA_Assumptions" localSheetId="81">#REF!</definedName>
    <definedName name="DSA_Assumptions" localSheetId="9">#REF!</definedName>
    <definedName name="DSA_Assumptions" localSheetId="12">#REF!</definedName>
    <definedName name="DSA_Assumptions" localSheetId="16">#REF!</definedName>
    <definedName name="DSA_Assumptions" localSheetId="18">#REF!</definedName>
    <definedName name="DSA_Assumptions" localSheetId="21">#REF!</definedName>
    <definedName name="DSA_Assumptions" localSheetId="53">#REF!</definedName>
    <definedName name="DSA_Assumptions" localSheetId="17">#REF!</definedName>
    <definedName name="DSA_Assumptions" localSheetId="19">#REF!</definedName>
    <definedName name="DSA_Assumptions" localSheetId="20">#REF!</definedName>
    <definedName name="DSA_Assumptions" localSheetId="22">#REF!</definedName>
    <definedName name="DSA_Assumptions" localSheetId="29">#REF!</definedName>
    <definedName name="DSA_Assumptions" localSheetId="1">#REF!</definedName>
    <definedName name="DSA_Assumptions" localSheetId="30">#REF!</definedName>
    <definedName name="DSA_Assumptions" localSheetId="39">#REF!</definedName>
    <definedName name="DSA_Assumptions" localSheetId="2">#REF!</definedName>
    <definedName name="DSA_Assumptions" localSheetId="44">#REF!</definedName>
    <definedName name="DSA_Assumptions" localSheetId="45">#REF!</definedName>
    <definedName name="DSA_Assumptions" localSheetId="55">#REF!</definedName>
    <definedName name="DSA_Assumptions" localSheetId="57">#REF!</definedName>
    <definedName name="DSA_Assumptions" localSheetId="58">#REF!</definedName>
    <definedName name="DSA_Assumptions" localSheetId="4">#REF!</definedName>
    <definedName name="DSA_Assumptions" localSheetId="65">#REF!</definedName>
    <definedName name="DSA_Assumptions" localSheetId="67">#REF!</definedName>
    <definedName name="DSA_Assumptions" localSheetId="68">#REF!</definedName>
    <definedName name="DSA_Assumptions" localSheetId="69">#REF!</definedName>
    <definedName name="DSA_Assumptions" localSheetId="70">#REF!</definedName>
    <definedName name="DSA_Assumptions" localSheetId="10">#REF!</definedName>
    <definedName name="DSA_Assumptions" localSheetId="75">#REF!</definedName>
    <definedName name="DSA_Assumptions" localSheetId="77">#REF!</definedName>
    <definedName name="DSA_Assumptions" localSheetId="78">#REF!</definedName>
    <definedName name="DSA_Assumptions" localSheetId="79">#REF!</definedName>
    <definedName name="DSA_Assumptions" localSheetId="80">#REF!</definedName>
    <definedName name="DSA_Assumptions" localSheetId="11">#REF!</definedName>
    <definedName name="DSA_Assumptions" localSheetId="83">#REF!</definedName>
    <definedName name="DSA_Assumptions" localSheetId="84">#REF!</definedName>
    <definedName name="DSA_Assumptions" localSheetId="13">#REF!</definedName>
    <definedName name="DSA_Assumptions" localSheetId="14">#REF!</definedName>
    <definedName name="DSA_Assumptions" localSheetId="15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ds" localSheetId="54" hidden="1">'[54]Fax a enviar'!#REF!</definedName>
    <definedName name="dsds" localSheetId="56" hidden="1">'[54]Fax a enviar'!#REF!</definedName>
    <definedName name="dsds" localSheetId="63" hidden="1">'[54]Fax a enviar'!#REF!</definedName>
    <definedName name="dsds" localSheetId="81" hidden="1">'[54]Fax a enviar'!#REF!</definedName>
    <definedName name="dsds" localSheetId="9" hidden="1">'[54]Fax a enviar'!#REF!</definedName>
    <definedName name="dsds" localSheetId="12" hidden="1">'[54]Fax a enviar'!#REF!</definedName>
    <definedName name="dsds" localSheetId="16" hidden="1">'[54]Fax a enviar'!#REF!</definedName>
    <definedName name="dsds" localSheetId="18" hidden="1">'[54]Fax a enviar'!#REF!</definedName>
    <definedName name="dsds" localSheetId="21" hidden="1">'[54]Fax a enviar'!#REF!</definedName>
    <definedName name="dsds" localSheetId="53" hidden="1">'[54]Fax a enviar'!#REF!</definedName>
    <definedName name="dsds" localSheetId="17" hidden="1">'[54]Fax a enviar'!#REF!</definedName>
    <definedName name="dsds" localSheetId="19" hidden="1">'[54]Fax a enviar'!#REF!</definedName>
    <definedName name="dsds" localSheetId="20" hidden="1">'[54]Fax a enviar'!#REF!</definedName>
    <definedName name="dsds" localSheetId="29" hidden="1">'[54]Fax a enviar'!#REF!</definedName>
    <definedName name="dsds" localSheetId="1" hidden="1">'[54]Fax a enviar'!#REF!</definedName>
    <definedName name="dsds" localSheetId="30" hidden="1">'[54]Fax a enviar'!#REF!</definedName>
    <definedName name="dsds" localSheetId="55" hidden="1">'[54]Fax a enviar'!#REF!</definedName>
    <definedName name="dsds" localSheetId="57" hidden="1">'[54]Fax a enviar'!#REF!</definedName>
    <definedName name="dsds" localSheetId="58" hidden="1">'[54]Fax a enviar'!#REF!</definedName>
    <definedName name="dsds" localSheetId="65" hidden="1">'[54]Fax a enviar'!#REF!</definedName>
    <definedName name="dsds" localSheetId="10" hidden="1">'[54]Fax a enviar'!#REF!</definedName>
    <definedName name="dsds" localSheetId="77" hidden="1">'[54]Fax a enviar'!#REF!</definedName>
    <definedName name="dsds" localSheetId="78" hidden="1">'[54]Fax a enviar'!#REF!</definedName>
    <definedName name="dsds" localSheetId="79" hidden="1">'[54]Fax a enviar'!#REF!</definedName>
    <definedName name="dsds" localSheetId="80" hidden="1">'[54]Fax a enviar'!#REF!</definedName>
    <definedName name="dsds" localSheetId="11" hidden="1">'[54]Fax a enviar'!#REF!</definedName>
    <definedName name="dsds" localSheetId="83" hidden="1">'[54]Fax a enviar'!#REF!</definedName>
    <definedName name="dsds" localSheetId="84" hidden="1">'[54]Fax a enviar'!#REF!</definedName>
    <definedName name="dsds" localSheetId="13" hidden="1">'[54]Fax a enviar'!#REF!</definedName>
    <definedName name="dsds" localSheetId="14" hidden="1">'[54]Fax a enviar'!#REF!</definedName>
    <definedName name="dsds" localSheetId="15" hidden="1">'[54]Fax a enviar'!#REF!</definedName>
    <definedName name="dsds" hidden="1">'[54]Fax a enviar'!#REF!</definedName>
    <definedName name="DSI" localSheetId="54">#REF!</definedName>
    <definedName name="DSI" localSheetId="56">#REF!</definedName>
    <definedName name="DSI" localSheetId="63">#REF!</definedName>
    <definedName name="DSI" localSheetId="81">#REF!</definedName>
    <definedName name="DSI" localSheetId="9">#REF!</definedName>
    <definedName name="DSI" localSheetId="12">#REF!</definedName>
    <definedName name="DSI" localSheetId="16">#REF!</definedName>
    <definedName name="DSI" localSheetId="18">#REF!</definedName>
    <definedName name="DSI" localSheetId="21">#REF!</definedName>
    <definedName name="DSI" localSheetId="53">#REF!</definedName>
    <definedName name="DSI" localSheetId="17">#REF!</definedName>
    <definedName name="DSI" localSheetId="19">#REF!</definedName>
    <definedName name="DSI" localSheetId="20">#REF!</definedName>
    <definedName name="DSI" localSheetId="22">#REF!</definedName>
    <definedName name="DSI" localSheetId="29">#REF!</definedName>
    <definedName name="DSI" localSheetId="1">#REF!</definedName>
    <definedName name="DSI" localSheetId="30">#REF!</definedName>
    <definedName name="DSI" localSheetId="39">#REF!</definedName>
    <definedName name="DSI" localSheetId="2">#REF!</definedName>
    <definedName name="DSI" localSheetId="44">#REF!</definedName>
    <definedName name="DSI" localSheetId="45">#REF!</definedName>
    <definedName name="DSI" localSheetId="55">#REF!</definedName>
    <definedName name="DSI" localSheetId="57">#REF!</definedName>
    <definedName name="DSI" localSheetId="58">#REF!</definedName>
    <definedName name="DSI" localSheetId="4">#REF!</definedName>
    <definedName name="DSI" localSheetId="65">#REF!</definedName>
    <definedName name="DSI" localSheetId="67">#REF!</definedName>
    <definedName name="DSI" localSheetId="68">#REF!</definedName>
    <definedName name="DSI" localSheetId="69">#REF!</definedName>
    <definedName name="DSI" localSheetId="70">#REF!</definedName>
    <definedName name="DSI" localSheetId="10">#REF!</definedName>
    <definedName name="DSI" localSheetId="75">#REF!</definedName>
    <definedName name="DSI" localSheetId="77">#REF!</definedName>
    <definedName name="DSI" localSheetId="78">#REF!</definedName>
    <definedName name="DSI" localSheetId="79">#REF!</definedName>
    <definedName name="DSI" localSheetId="80">#REF!</definedName>
    <definedName name="DSI" localSheetId="11">#REF!</definedName>
    <definedName name="DSI" localSheetId="83">#REF!</definedName>
    <definedName name="DSI" localSheetId="84">#REF!</definedName>
    <definedName name="DSI" localSheetId="13">#REF!</definedName>
    <definedName name="DSI" localSheetId="14">#REF!</definedName>
    <definedName name="DSI" localSheetId="15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54">#REF!</definedName>
    <definedName name="DSP" localSheetId="56">#REF!</definedName>
    <definedName name="DSP" localSheetId="63">#REF!</definedName>
    <definedName name="DSP" localSheetId="81">#REF!</definedName>
    <definedName name="DSP" localSheetId="9">#REF!</definedName>
    <definedName name="DSP" localSheetId="12">#REF!</definedName>
    <definedName name="DSP" localSheetId="16">#REF!</definedName>
    <definedName name="DSP" localSheetId="18">#REF!</definedName>
    <definedName name="DSP" localSheetId="21">#REF!</definedName>
    <definedName name="DSP" localSheetId="53">#REF!</definedName>
    <definedName name="DSP" localSheetId="17">#REF!</definedName>
    <definedName name="DSP" localSheetId="19">#REF!</definedName>
    <definedName name="DSP" localSheetId="20">#REF!</definedName>
    <definedName name="DSP" localSheetId="22">#REF!</definedName>
    <definedName name="DSP" localSheetId="29">#REF!</definedName>
    <definedName name="DSP" localSheetId="1">#REF!</definedName>
    <definedName name="DSP" localSheetId="30">#REF!</definedName>
    <definedName name="DSP" localSheetId="39">#REF!</definedName>
    <definedName name="DSP" localSheetId="2">#REF!</definedName>
    <definedName name="DSP" localSheetId="44">#REF!</definedName>
    <definedName name="DSP" localSheetId="45">#REF!</definedName>
    <definedName name="DSP" localSheetId="55">#REF!</definedName>
    <definedName name="DSP" localSheetId="57">#REF!</definedName>
    <definedName name="DSP" localSheetId="58">#REF!</definedName>
    <definedName name="DSP" localSheetId="4">#REF!</definedName>
    <definedName name="DSP" localSheetId="65">#REF!</definedName>
    <definedName name="DSP" localSheetId="67">#REF!</definedName>
    <definedName name="DSP" localSheetId="68">#REF!</definedName>
    <definedName name="DSP" localSheetId="69">#REF!</definedName>
    <definedName name="DSP" localSheetId="70">#REF!</definedName>
    <definedName name="DSP" localSheetId="10">#REF!</definedName>
    <definedName name="DSP" localSheetId="75">#REF!</definedName>
    <definedName name="DSP" localSheetId="77">#REF!</definedName>
    <definedName name="DSP" localSheetId="78">#REF!</definedName>
    <definedName name="DSP" localSheetId="79">#REF!</definedName>
    <definedName name="DSP" localSheetId="80">#REF!</definedName>
    <definedName name="DSP" localSheetId="11">#REF!</definedName>
    <definedName name="DSP" localSheetId="83">#REF!</definedName>
    <definedName name="DSP" localSheetId="84">#REF!</definedName>
    <definedName name="DSP" localSheetId="13">#REF!</definedName>
    <definedName name="DSP" localSheetId="14">#REF!</definedName>
    <definedName name="DSP" localSheetId="15">#REF!</definedName>
    <definedName name="DSP">#REF!</definedName>
    <definedName name="DSPBproj">#N/A</definedName>
    <definedName name="DSPG" localSheetId="54">#REF!</definedName>
    <definedName name="DSPG" localSheetId="56">#REF!</definedName>
    <definedName name="DSPG" localSheetId="63">#REF!</definedName>
    <definedName name="DSPG" localSheetId="81">#REF!</definedName>
    <definedName name="DSPG" localSheetId="9">#REF!</definedName>
    <definedName name="DSPG" localSheetId="12">#REF!</definedName>
    <definedName name="DSPG" localSheetId="16">#REF!</definedName>
    <definedName name="DSPG" localSheetId="18">#REF!</definedName>
    <definedName name="DSPG" localSheetId="21">#REF!</definedName>
    <definedName name="DSPG" localSheetId="53">#REF!</definedName>
    <definedName name="DSPG" localSheetId="17">#REF!</definedName>
    <definedName name="DSPG" localSheetId="19">#REF!</definedName>
    <definedName name="DSPG" localSheetId="20">#REF!</definedName>
    <definedName name="DSPG" localSheetId="22">#REF!</definedName>
    <definedName name="DSPG" localSheetId="29">#REF!</definedName>
    <definedName name="DSPG" localSheetId="1">#REF!</definedName>
    <definedName name="DSPG" localSheetId="30">#REF!</definedName>
    <definedName name="DSPG" localSheetId="39">#REF!</definedName>
    <definedName name="DSPG" localSheetId="2">#REF!</definedName>
    <definedName name="DSPG" localSheetId="44">#REF!</definedName>
    <definedName name="DSPG" localSheetId="45">#REF!</definedName>
    <definedName name="DSPG" localSheetId="55">#REF!</definedName>
    <definedName name="DSPG" localSheetId="57">#REF!</definedName>
    <definedName name="DSPG" localSheetId="58">#REF!</definedName>
    <definedName name="DSPG" localSheetId="4">#REF!</definedName>
    <definedName name="DSPG" localSheetId="65">#REF!</definedName>
    <definedName name="DSPG" localSheetId="67">#REF!</definedName>
    <definedName name="DSPG" localSheetId="68">#REF!</definedName>
    <definedName name="DSPG" localSheetId="69">#REF!</definedName>
    <definedName name="DSPG" localSheetId="70">#REF!</definedName>
    <definedName name="DSPG" localSheetId="10">#REF!</definedName>
    <definedName name="DSPG" localSheetId="75">#REF!</definedName>
    <definedName name="DSPG" localSheetId="77">#REF!</definedName>
    <definedName name="DSPG" localSheetId="78">#REF!</definedName>
    <definedName name="DSPG" localSheetId="79">#REF!</definedName>
    <definedName name="DSPG" localSheetId="80">#REF!</definedName>
    <definedName name="DSPG" localSheetId="11">#REF!</definedName>
    <definedName name="DSPG" localSheetId="83">#REF!</definedName>
    <definedName name="DSPG" localSheetId="84">#REF!</definedName>
    <definedName name="DSPG" localSheetId="13">#REF!</definedName>
    <definedName name="DSPG" localSheetId="14">#REF!</definedName>
    <definedName name="DSPG" localSheetId="15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 localSheetId="26">#REF!</definedName>
    <definedName name="DY" localSheetId="54">#REF!</definedName>
    <definedName name="DY" localSheetId="56">#REF!</definedName>
    <definedName name="DY" localSheetId="63">#REF!</definedName>
    <definedName name="DY" localSheetId="81">#REF!</definedName>
    <definedName name="DY" localSheetId="9">#REF!</definedName>
    <definedName name="DY" localSheetId="12">#REF!</definedName>
    <definedName name="DY" localSheetId="16">#REF!</definedName>
    <definedName name="DY" localSheetId="18">#REF!</definedName>
    <definedName name="DY" localSheetId="21">#REF!</definedName>
    <definedName name="DY" localSheetId="53">#REF!</definedName>
    <definedName name="DY" localSheetId="17">#REF!</definedName>
    <definedName name="DY" localSheetId="19">#REF!</definedName>
    <definedName name="DY" localSheetId="20">#REF!</definedName>
    <definedName name="DY" localSheetId="22">#REF!</definedName>
    <definedName name="DY" localSheetId="27">#REF!</definedName>
    <definedName name="DY" localSheetId="29">#REF!</definedName>
    <definedName name="DY" localSheetId="1">#REF!</definedName>
    <definedName name="DY" localSheetId="30">#REF!</definedName>
    <definedName name="DY" localSheetId="2">#REF!</definedName>
    <definedName name="DY" localSheetId="55">#REF!</definedName>
    <definedName name="DY" localSheetId="57">#REF!</definedName>
    <definedName name="DY" localSheetId="58">#REF!</definedName>
    <definedName name="DY" localSheetId="4">#REF!</definedName>
    <definedName name="DY" localSheetId="65">#REF!</definedName>
    <definedName name="DY" localSheetId="67">#REF!</definedName>
    <definedName name="DY" localSheetId="68">#REF!</definedName>
    <definedName name="DY" localSheetId="69">#REF!</definedName>
    <definedName name="DY" localSheetId="70">#REF!</definedName>
    <definedName name="DY" localSheetId="10">#REF!</definedName>
    <definedName name="DY" localSheetId="71">#REF!</definedName>
    <definedName name="DY" localSheetId="75">#REF!</definedName>
    <definedName name="DY" localSheetId="77">#REF!</definedName>
    <definedName name="DY" localSheetId="78">#REF!</definedName>
    <definedName name="DY" localSheetId="79">#REF!</definedName>
    <definedName name="DY" localSheetId="80">#REF!</definedName>
    <definedName name="DY" localSheetId="11">#REF!</definedName>
    <definedName name="DY" localSheetId="83">#REF!</definedName>
    <definedName name="DY" localSheetId="84">#REF!</definedName>
    <definedName name="DY" localSheetId="13">#REF!</definedName>
    <definedName name="DY" localSheetId="14">#REF!</definedName>
    <definedName name="DY" localSheetId="15">#REF!</definedName>
    <definedName name="DY">#REF!</definedName>
    <definedName name="DY1A" localSheetId="56">#REF!</definedName>
    <definedName name="DY1A" localSheetId="21">#REF!</definedName>
    <definedName name="DY1A" localSheetId="20">#REF!</definedName>
    <definedName name="DY1A" localSheetId="22">#REF!</definedName>
    <definedName name="DY1A" localSheetId="27">#REF!</definedName>
    <definedName name="DY1A" localSheetId="29">#REF!</definedName>
    <definedName name="DY1A" localSheetId="1">#REF!</definedName>
    <definedName name="DY1A" localSheetId="30">#REF!</definedName>
    <definedName name="DY1A" localSheetId="2">#REF!</definedName>
    <definedName name="DY1A" localSheetId="55">#REF!</definedName>
    <definedName name="DY1A" localSheetId="57">#REF!</definedName>
    <definedName name="DY1A" localSheetId="58">#REF!</definedName>
    <definedName name="DY1A" localSheetId="4">#REF!</definedName>
    <definedName name="DY1A" localSheetId="65">#REF!</definedName>
    <definedName name="DY1A" localSheetId="67">#REF!</definedName>
    <definedName name="DY1A" localSheetId="68">#REF!</definedName>
    <definedName name="DY1A" localSheetId="69">#REF!</definedName>
    <definedName name="DY1A" localSheetId="70">#REF!</definedName>
    <definedName name="DY1A" localSheetId="71">#REF!</definedName>
    <definedName name="DY1A" localSheetId="75">#REF!</definedName>
    <definedName name="DY1A" localSheetId="77">#REF!</definedName>
    <definedName name="DY1A" localSheetId="78">#REF!</definedName>
    <definedName name="DY1A" localSheetId="79">#REF!</definedName>
    <definedName name="DY1A" localSheetId="83">#REF!</definedName>
    <definedName name="DY1A" localSheetId="84">#REF!</definedName>
    <definedName name="DY1A">#REF!</definedName>
    <definedName name="E" localSheetId="56">#REF!</definedName>
    <definedName name="E" localSheetId="21">#REF!</definedName>
    <definedName name="E" localSheetId="20">#REF!</definedName>
    <definedName name="E" localSheetId="22">#REF!</definedName>
    <definedName name="E" localSheetId="27">#REF!</definedName>
    <definedName name="E" localSheetId="29">#REF!</definedName>
    <definedName name="E" localSheetId="1">#REF!</definedName>
    <definedName name="E" localSheetId="30">#REF!</definedName>
    <definedName name="E" localSheetId="2">#REF!</definedName>
    <definedName name="E" localSheetId="55">#REF!</definedName>
    <definedName name="E" localSheetId="57">#REF!</definedName>
    <definedName name="E" localSheetId="58">#REF!</definedName>
    <definedName name="E" localSheetId="4">#REF!</definedName>
    <definedName name="E" localSheetId="65">#REF!</definedName>
    <definedName name="E" localSheetId="67">#REF!</definedName>
    <definedName name="E" localSheetId="68">#REF!</definedName>
    <definedName name="E" localSheetId="69">#REF!</definedName>
    <definedName name="E" localSheetId="70">#REF!</definedName>
    <definedName name="E" localSheetId="71">#REF!</definedName>
    <definedName name="E" localSheetId="75">#REF!</definedName>
    <definedName name="E" localSheetId="77">#REF!</definedName>
    <definedName name="E" localSheetId="78">#REF!</definedName>
    <definedName name="E" localSheetId="79">#REF!</definedName>
    <definedName name="E" localSheetId="83">#REF!</definedName>
    <definedName name="E" localSheetId="84">#REF!</definedName>
    <definedName name="E">#REF!</definedName>
    <definedName name="EBRD" localSheetId="22">#REF!</definedName>
    <definedName name="EBRD" localSheetId="39">#REF!</definedName>
    <definedName name="EBRD" localSheetId="2">#REF!</definedName>
    <definedName name="EBRD" localSheetId="44">#REF!</definedName>
    <definedName name="EBRD" localSheetId="45">#REF!</definedName>
    <definedName name="EBRD" localSheetId="4">#REF!</definedName>
    <definedName name="EBRD" localSheetId="77">#REF!</definedName>
    <definedName name="EBRD" localSheetId="78">#REF!</definedName>
    <definedName name="EBRD" localSheetId="79">#REF!</definedName>
    <definedName name="EBRD">#REF!</definedName>
    <definedName name="ECU" localSheetId="20">#REF!</definedName>
    <definedName name="ECU" localSheetId="22">#REF!</definedName>
    <definedName name="ECU" localSheetId="27">#REF!</definedName>
    <definedName name="ECU" localSheetId="2">#REF!</definedName>
    <definedName name="ECU" localSheetId="4">#REF!</definedName>
    <definedName name="ECU" localSheetId="77">#REF!</definedName>
    <definedName name="ECU" localSheetId="78">#REF!</definedName>
    <definedName name="ECU" localSheetId="79">#REF!</definedName>
    <definedName name="ECU">#REF!</definedName>
    <definedName name="EDNA">#N/A</definedName>
    <definedName name="edr" localSheetId="26" hidden="1">{"Riqfin97",#N/A,FALSE,"Tran";"Riqfinpro",#N/A,FALSE,"Tran"}</definedName>
    <definedName name="edr" localSheetId="54" hidden="1">{"Riqfin97",#N/A,FALSE,"Tran";"Riqfinpro",#N/A,FALSE,"Tran"}</definedName>
    <definedName name="edr" localSheetId="56" hidden="1">{"Riqfin97",#N/A,FALSE,"Tran";"Riqfinpro",#N/A,FALSE,"Tran"}</definedName>
    <definedName name="edr" localSheetId="63" hidden="1">{"Riqfin97",#N/A,FALSE,"Tran";"Riqfinpro",#N/A,FALSE,"Tran"}</definedName>
    <definedName name="edr" localSheetId="81" hidden="1">{"Riqfin97",#N/A,FALSE,"Tran";"Riqfinpro",#N/A,FALSE,"Tran"}</definedName>
    <definedName name="edr" localSheetId="9" hidden="1">{"Riqfin97",#N/A,FALSE,"Tran";"Riqfinpro",#N/A,FALSE,"Tran"}</definedName>
    <definedName name="edr" localSheetId="12" hidden="1">{"Riqfin97",#N/A,FALSE,"Tran";"Riqfinpro",#N/A,FALSE,"Tran"}</definedName>
    <definedName name="edr" localSheetId="16" hidden="1">{"Riqfin97",#N/A,FALSE,"Tran";"Riqfinpro",#N/A,FALSE,"Tran"}</definedName>
    <definedName name="edr" localSheetId="18" hidden="1">{"Riqfin97",#N/A,FALSE,"Tran";"Riqfinpro",#N/A,FALSE,"Tran"}</definedName>
    <definedName name="edr" localSheetId="21" hidden="1">{"Riqfin97",#N/A,FALSE,"Tran";"Riqfinpro",#N/A,FALSE,"Tran"}</definedName>
    <definedName name="edr" localSheetId="53" hidden="1">{"Riqfin97",#N/A,FALSE,"Tran";"Riqfinpro",#N/A,FALSE,"Tran"}</definedName>
    <definedName name="edr" localSheetId="17" hidden="1">{"Riqfin97",#N/A,FALSE,"Tran";"Riqfinpro",#N/A,FALSE,"Tran"}</definedName>
    <definedName name="edr" localSheetId="19" hidden="1">{"Riqfin97",#N/A,FALSE,"Tran";"Riqfinpro",#N/A,FALSE,"Tran"}</definedName>
    <definedName name="edr" localSheetId="20" hidden="1">{"Riqfin97",#N/A,FALSE,"Tran";"Riqfinpro",#N/A,FALSE,"Tran"}</definedName>
    <definedName name="edr" localSheetId="22" hidden="1">{"Riqfin97",#N/A,FALSE,"Tran";"Riqfinpro",#N/A,FALSE,"Tran"}</definedName>
    <definedName name="edr" localSheetId="23" hidden="1">{"Riqfin97",#N/A,FALSE,"Tran";"Riqfinpro",#N/A,FALSE,"Tran"}</definedName>
    <definedName name="edr" localSheetId="24" hidden="1">{"Riqfin97",#N/A,FALSE,"Tran";"Riqfinpro",#N/A,FALSE,"Tran"}</definedName>
    <definedName name="edr" localSheetId="25" hidden="1">{"Riqfin97",#N/A,FALSE,"Tran";"Riqfinpro",#N/A,FALSE,"Tran"}</definedName>
    <definedName name="edr" localSheetId="27" hidden="1">{"Riqfin97",#N/A,FALSE,"Tran";"Riqfinpro",#N/A,FALSE,"Tran"}</definedName>
    <definedName name="edr" localSheetId="29" hidden="1">{"Riqfin97",#N/A,FALSE,"Tran";"Riqfinpro",#N/A,FALSE,"Tran"}</definedName>
    <definedName name="edr" localSheetId="1" hidden="1">{"Riqfin97",#N/A,FALSE,"Tran";"Riqfinpro",#N/A,FALSE,"Tran"}</definedName>
    <definedName name="edr" localSheetId="30" hidden="1">{"Riqfin97",#N/A,FALSE,"Tran";"Riqfinpro",#N/A,FALSE,"Tran"}</definedName>
    <definedName name="edr" localSheetId="31" hidden="1">{"Riqfin97",#N/A,FALSE,"Tran";"Riqfinpro",#N/A,FALSE,"Tran"}</definedName>
    <definedName name="edr" localSheetId="2" hidden="1">{"Riqfin97",#N/A,FALSE,"Tran";"Riqfinpro",#N/A,FALSE,"Tran"}</definedName>
    <definedName name="edr" localSheetId="50" hidden="1">{"Riqfin97",#N/A,FALSE,"Tran";"Riqfinpro",#N/A,FALSE,"Tran"}</definedName>
    <definedName name="edr" localSheetId="55" hidden="1">{"Riqfin97",#N/A,FALSE,"Tran";"Riqfinpro",#N/A,FALSE,"Tran"}</definedName>
    <definedName name="edr" localSheetId="57" hidden="1">{"Riqfin97",#N/A,FALSE,"Tran";"Riqfinpro",#N/A,FALSE,"Tran"}</definedName>
    <definedName name="edr" localSheetId="58" hidden="1">{"Riqfin97",#N/A,FALSE,"Tran";"Riqfinpro",#N/A,FALSE,"Tran"}</definedName>
    <definedName name="edr" localSheetId="59" hidden="1">{"Riqfin97",#N/A,FALSE,"Tran";"Riqfinpro",#N/A,FALSE,"Tran"}</definedName>
    <definedName name="edr" localSheetId="4" hidden="1">{"Riqfin97",#N/A,FALSE,"Tran";"Riqfinpro",#N/A,FALSE,"Tran"}</definedName>
    <definedName name="edr" localSheetId="64" hidden="1">{"Riqfin97",#N/A,FALSE,"Tran";"Riqfinpro",#N/A,FALSE,"Tran"}</definedName>
    <definedName name="edr" localSheetId="65" hidden="1">{"Riqfin97",#N/A,FALSE,"Tran";"Riqfinpro",#N/A,FALSE,"Tran"}</definedName>
    <definedName name="edr" localSheetId="66" hidden="1">{"Riqfin97",#N/A,FALSE,"Tran";"Riqfinpro",#N/A,FALSE,"Tran"}</definedName>
    <definedName name="edr" localSheetId="67" hidden="1">{"Riqfin97",#N/A,FALSE,"Tran";"Riqfinpro",#N/A,FALSE,"Tran"}</definedName>
    <definedName name="edr" localSheetId="68" hidden="1">{"Riqfin97",#N/A,FALSE,"Tran";"Riqfinpro",#N/A,FALSE,"Tran"}</definedName>
    <definedName name="edr" localSheetId="69" hidden="1">{"Riqfin97",#N/A,FALSE,"Tran";"Riqfinpro",#N/A,FALSE,"Tran"}</definedName>
    <definedName name="edr" localSheetId="70" hidden="1">{"Riqfin97",#N/A,FALSE,"Tran";"Riqfinpro",#N/A,FALSE,"Tran"}</definedName>
    <definedName name="edr" localSheetId="10" hidden="1">{"Riqfin97",#N/A,FALSE,"Tran";"Riqfinpro",#N/A,FALSE,"Tran"}</definedName>
    <definedName name="edr" localSheetId="71" hidden="1">{"Riqfin97",#N/A,FALSE,"Tran";"Riqfinpro",#N/A,FALSE,"Tran"}</definedName>
    <definedName name="edr" localSheetId="72" hidden="1">{"Riqfin97",#N/A,FALSE,"Tran";"Riqfinpro",#N/A,FALSE,"Tran"}</definedName>
    <definedName name="edr" localSheetId="75" hidden="1">{"Riqfin97",#N/A,FALSE,"Tran";"Riqfinpro",#N/A,FALSE,"Tran"}</definedName>
    <definedName name="edr" localSheetId="76" hidden="1">{"Riqfin97",#N/A,FALSE,"Tran";"Riqfinpro",#N/A,FALSE,"Tran"}</definedName>
    <definedName name="edr" localSheetId="77" hidden="1">{"Riqfin97",#N/A,FALSE,"Tran";"Riqfinpro",#N/A,FALSE,"Tran"}</definedName>
    <definedName name="edr" localSheetId="78" hidden="1">{"Riqfin97",#N/A,FALSE,"Tran";"Riqfinpro",#N/A,FALSE,"Tran"}</definedName>
    <definedName name="edr" localSheetId="79" hidden="1">{"Riqfin97",#N/A,FALSE,"Tran";"Riqfinpro",#N/A,FALSE,"Tran"}</definedName>
    <definedName name="edr" localSheetId="80" hidden="1">{"Riqfin97",#N/A,FALSE,"Tran";"Riqfinpro",#N/A,FALSE,"Tran"}</definedName>
    <definedName name="edr" localSheetId="11" hidden="1">{"Riqfin97",#N/A,FALSE,"Tran";"Riqfinpro",#N/A,FALSE,"Tran"}</definedName>
    <definedName name="edr" localSheetId="83" hidden="1">{"Riqfin97",#N/A,FALSE,"Tran";"Riqfinpro",#N/A,FALSE,"Tran"}</definedName>
    <definedName name="edr" localSheetId="84" hidden="1">{"Riqfin97",#N/A,FALSE,"Tran";"Riqfinpro",#N/A,FALSE,"Tran"}</definedName>
    <definedName name="edr" localSheetId="13" hidden="1">{"Riqfin97",#N/A,FALSE,"Tran";"Riqfinpro",#N/A,FALSE,"Tran"}</definedName>
    <definedName name="edr" localSheetId="14" hidden="1">{"Riqfin97",#N/A,FALSE,"Tran";"Riqfinpro",#N/A,FALSE,"Tran"}</definedName>
    <definedName name="edr" localSheetId="15" hidden="1">{"Riqfin97",#N/A,FALSE,"Tran";"Riqfinpro",#N/A,FALSE,"Tran"}</definedName>
    <definedName name="edr" localSheetId="73" hidden="1">{"Riqfin97",#N/A,FALSE,"Tran";"Riqfinpro",#N/A,FALSE,"Tran"}</definedName>
    <definedName name="edr" localSheetId="74" hidden="1">{"Riqfin97",#N/A,FALSE,"Tran";"Riqfinpro",#N/A,FALSE,"Tran"}</definedName>
    <definedName name="edr" hidden="1">{"Riqfin97",#N/A,FALSE,"Tran";"Riqfinpro",#N/A,FALSE,"Tran"}</definedName>
    <definedName name="ee" localSheetId="26" hidden="1">{"Tab1",#N/A,FALSE,"P";"Tab2",#N/A,FALSE,"P"}</definedName>
    <definedName name="ee" localSheetId="54" hidden="1">{"Tab1",#N/A,FALSE,"P";"Tab2",#N/A,FALSE,"P"}</definedName>
    <definedName name="ee" localSheetId="56" hidden="1">{"Tab1",#N/A,FALSE,"P";"Tab2",#N/A,FALSE,"P"}</definedName>
    <definedName name="ee" localSheetId="63" hidden="1">{"Tab1",#N/A,FALSE,"P";"Tab2",#N/A,FALSE,"P"}</definedName>
    <definedName name="ee" localSheetId="81" hidden="1">{"Tab1",#N/A,FALSE,"P";"Tab2",#N/A,FALSE,"P"}</definedName>
    <definedName name="ee" localSheetId="9" hidden="1">{"Tab1",#N/A,FALSE,"P";"Tab2",#N/A,FALSE,"P"}</definedName>
    <definedName name="ee" localSheetId="12" hidden="1">{"Tab1",#N/A,FALSE,"P";"Tab2",#N/A,FALSE,"P"}</definedName>
    <definedName name="ee" localSheetId="16" hidden="1">{"Tab1",#N/A,FALSE,"P";"Tab2",#N/A,FALSE,"P"}</definedName>
    <definedName name="ee" localSheetId="18" hidden="1">{"Tab1",#N/A,FALSE,"P";"Tab2",#N/A,FALSE,"P"}</definedName>
    <definedName name="ee" localSheetId="21" hidden="1">{"Tab1",#N/A,FALSE,"P";"Tab2",#N/A,FALSE,"P"}</definedName>
    <definedName name="ee" localSheetId="53" hidden="1">{"Tab1",#N/A,FALSE,"P";"Tab2",#N/A,FALSE,"P"}</definedName>
    <definedName name="ee" localSheetId="17" hidden="1">{"Tab1",#N/A,FALSE,"P";"Tab2",#N/A,FALSE,"P"}</definedName>
    <definedName name="ee" localSheetId="19" hidden="1">{"Tab1",#N/A,FALSE,"P";"Tab2",#N/A,FALSE,"P"}</definedName>
    <definedName name="ee" localSheetId="20" hidden="1">{"Tab1",#N/A,FALSE,"P";"Tab2",#N/A,FALSE,"P"}</definedName>
    <definedName name="ee" localSheetId="22" hidden="1">{"Tab1",#N/A,FALSE,"P";"Tab2",#N/A,FALSE,"P"}</definedName>
    <definedName name="ee" localSheetId="23" hidden="1">{"Tab1",#N/A,FALSE,"P";"Tab2",#N/A,FALSE,"P"}</definedName>
    <definedName name="ee" localSheetId="24" hidden="1">{"Tab1",#N/A,FALSE,"P";"Tab2",#N/A,FALSE,"P"}</definedName>
    <definedName name="ee" localSheetId="25" hidden="1">{"Tab1",#N/A,FALSE,"P";"Tab2",#N/A,FALSE,"P"}</definedName>
    <definedName name="ee" localSheetId="27" hidden="1">{"Tab1",#N/A,FALSE,"P";"Tab2",#N/A,FALSE,"P"}</definedName>
    <definedName name="ee" localSheetId="29" hidden="1">{"Tab1",#N/A,FALSE,"P";"Tab2",#N/A,FALSE,"P"}</definedName>
    <definedName name="ee" localSheetId="1" hidden="1">{"Tab1",#N/A,FALSE,"P";"Tab2",#N/A,FALSE,"P"}</definedName>
    <definedName name="ee" localSheetId="30" hidden="1">{"Tab1",#N/A,FALSE,"P";"Tab2",#N/A,FALSE,"P"}</definedName>
    <definedName name="ee" localSheetId="31" hidden="1">{"Tab1",#N/A,FALSE,"P";"Tab2",#N/A,FALSE,"P"}</definedName>
    <definedName name="ee" localSheetId="2" hidden="1">{"Tab1",#N/A,FALSE,"P";"Tab2",#N/A,FALSE,"P"}</definedName>
    <definedName name="ee" localSheetId="50" hidden="1">{"Tab1",#N/A,FALSE,"P";"Tab2",#N/A,FALSE,"P"}</definedName>
    <definedName name="ee" localSheetId="55" hidden="1">{"Tab1",#N/A,FALSE,"P";"Tab2",#N/A,FALSE,"P"}</definedName>
    <definedName name="ee" localSheetId="57" hidden="1">{"Tab1",#N/A,FALSE,"P";"Tab2",#N/A,FALSE,"P"}</definedName>
    <definedName name="ee" localSheetId="58" hidden="1">{"Tab1",#N/A,FALSE,"P";"Tab2",#N/A,FALSE,"P"}</definedName>
    <definedName name="ee" localSheetId="59" hidden="1">{"Tab1",#N/A,FALSE,"P";"Tab2",#N/A,FALSE,"P"}</definedName>
    <definedName name="ee" localSheetId="4" hidden="1">{"Tab1",#N/A,FALSE,"P";"Tab2",#N/A,FALSE,"P"}</definedName>
    <definedName name="ee" localSheetId="64" hidden="1">{"Tab1",#N/A,FALSE,"P";"Tab2",#N/A,FALSE,"P"}</definedName>
    <definedName name="ee" localSheetId="65" hidden="1">{"Tab1",#N/A,FALSE,"P";"Tab2",#N/A,FALSE,"P"}</definedName>
    <definedName name="ee" localSheetId="66" hidden="1">{"Tab1",#N/A,FALSE,"P";"Tab2",#N/A,FALSE,"P"}</definedName>
    <definedName name="ee" localSheetId="67" hidden="1">{"Tab1",#N/A,FALSE,"P";"Tab2",#N/A,FALSE,"P"}</definedName>
    <definedName name="ee" localSheetId="68" hidden="1">{"Tab1",#N/A,FALSE,"P";"Tab2",#N/A,FALSE,"P"}</definedName>
    <definedName name="ee" localSheetId="69" hidden="1">{"Tab1",#N/A,FALSE,"P";"Tab2",#N/A,FALSE,"P"}</definedName>
    <definedName name="ee" localSheetId="70" hidden="1">{"Tab1",#N/A,FALSE,"P";"Tab2",#N/A,FALSE,"P"}</definedName>
    <definedName name="ee" localSheetId="10" hidden="1">{"Tab1",#N/A,FALSE,"P";"Tab2",#N/A,FALSE,"P"}</definedName>
    <definedName name="ee" localSheetId="71" hidden="1">{"Tab1",#N/A,FALSE,"P";"Tab2",#N/A,FALSE,"P"}</definedName>
    <definedName name="ee" localSheetId="72" hidden="1">{"Tab1",#N/A,FALSE,"P";"Tab2",#N/A,FALSE,"P"}</definedName>
    <definedName name="ee" localSheetId="75" hidden="1">{"Tab1",#N/A,FALSE,"P";"Tab2",#N/A,FALSE,"P"}</definedName>
    <definedName name="ee" localSheetId="76" hidden="1">{"Tab1",#N/A,FALSE,"P";"Tab2",#N/A,FALSE,"P"}</definedName>
    <definedName name="ee" localSheetId="77" hidden="1">{"Tab1",#N/A,FALSE,"P";"Tab2",#N/A,FALSE,"P"}</definedName>
    <definedName name="ee" localSheetId="78" hidden="1">{"Tab1",#N/A,FALSE,"P";"Tab2",#N/A,FALSE,"P"}</definedName>
    <definedName name="ee" localSheetId="79" hidden="1">{"Tab1",#N/A,FALSE,"P";"Tab2",#N/A,FALSE,"P"}</definedName>
    <definedName name="ee" localSheetId="80" hidden="1">{"Tab1",#N/A,FALSE,"P";"Tab2",#N/A,FALSE,"P"}</definedName>
    <definedName name="ee" localSheetId="11" hidden="1">{"Tab1",#N/A,FALSE,"P";"Tab2",#N/A,FALSE,"P"}</definedName>
    <definedName name="ee" localSheetId="83" hidden="1">{"Tab1",#N/A,FALSE,"P";"Tab2",#N/A,FALSE,"P"}</definedName>
    <definedName name="ee" localSheetId="84" hidden="1">{"Tab1",#N/A,FALSE,"P";"Tab2",#N/A,FALSE,"P"}</definedName>
    <definedName name="ee" localSheetId="13" hidden="1">{"Tab1",#N/A,FALSE,"P";"Tab2",#N/A,FALSE,"P"}</definedName>
    <definedName name="ee" localSheetId="14" hidden="1">{"Tab1",#N/A,FALSE,"P";"Tab2",#N/A,FALSE,"P"}</definedName>
    <definedName name="ee" localSheetId="15" hidden="1">{"Tab1",#N/A,FALSE,"P";"Tab2",#N/A,FALSE,"P"}</definedName>
    <definedName name="ee" localSheetId="73" hidden="1">{"Tab1",#N/A,FALSE,"P";"Tab2",#N/A,FALSE,"P"}</definedName>
    <definedName name="ee" localSheetId="74" hidden="1">{"Tab1",#N/A,FALSE,"P";"Tab2",#N/A,FALSE,"P"}</definedName>
    <definedName name="ee" hidden="1">{"Tab1",#N/A,FALSE,"P";"Tab2",#N/A,FALSE,"P"}</definedName>
    <definedName name="eee" localSheetId="26" hidden="1">{"Tab1",#N/A,FALSE,"P";"Tab2",#N/A,FALSE,"P"}</definedName>
    <definedName name="eee" localSheetId="54" hidden="1">{"Tab1",#N/A,FALSE,"P";"Tab2",#N/A,FALSE,"P"}</definedName>
    <definedName name="eee" localSheetId="56" hidden="1">{"Tab1",#N/A,FALSE,"P";"Tab2",#N/A,FALSE,"P"}</definedName>
    <definedName name="eee" localSheetId="63" hidden="1">{"Tab1",#N/A,FALSE,"P";"Tab2",#N/A,FALSE,"P"}</definedName>
    <definedName name="eee" localSheetId="81" hidden="1">{"Tab1",#N/A,FALSE,"P";"Tab2",#N/A,FALSE,"P"}</definedName>
    <definedName name="eee" localSheetId="9" hidden="1">{"Tab1",#N/A,FALSE,"P";"Tab2",#N/A,FALSE,"P"}</definedName>
    <definedName name="eee" localSheetId="12" hidden="1">{"Tab1",#N/A,FALSE,"P";"Tab2",#N/A,FALSE,"P"}</definedName>
    <definedName name="eee" localSheetId="16" hidden="1">{"Tab1",#N/A,FALSE,"P";"Tab2",#N/A,FALSE,"P"}</definedName>
    <definedName name="eee" localSheetId="18" hidden="1">{"Tab1",#N/A,FALSE,"P";"Tab2",#N/A,FALSE,"P"}</definedName>
    <definedName name="eee" localSheetId="21" hidden="1">{"Tab1",#N/A,FALSE,"P";"Tab2",#N/A,FALSE,"P"}</definedName>
    <definedName name="eee" localSheetId="53" hidden="1">{"Tab1",#N/A,FALSE,"P";"Tab2",#N/A,FALSE,"P"}</definedName>
    <definedName name="eee" localSheetId="17" hidden="1">{"Tab1",#N/A,FALSE,"P";"Tab2",#N/A,FALSE,"P"}</definedName>
    <definedName name="eee" localSheetId="19" hidden="1">{"Tab1",#N/A,FALSE,"P";"Tab2",#N/A,FALSE,"P"}</definedName>
    <definedName name="eee" localSheetId="20" hidden="1">{"Tab1",#N/A,FALSE,"P";"Tab2",#N/A,FALSE,"P"}</definedName>
    <definedName name="eee" localSheetId="22" hidden="1">{"Tab1",#N/A,FALSE,"P";"Tab2",#N/A,FALSE,"P"}</definedName>
    <definedName name="eee" localSheetId="23" hidden="1">{"Tab1",#N/A,FALSE,"P";"Tab2",#N/A,FALSE,"P"}</definedName>
    <definedName name="eee" localSheetId="24" hidden="1">{"Tab1",#N/A,FALSE,"P";"Tab2",#N/A,FALSE,"P"}</definedName>
    <definedName name="eee" localSheetId="25" hidden="1">{"Tab1",#N/A,FALSE,"P";"Tab2",#N/A,FALSE,"P"}</definedName>
    <definedName name="eee" localSheetId="27" hidden="1">{"Tab1",#N/A,FALSE,"P";"Tab2",#N/A,FALSE,"P"}</definedName>
    <definedName name="eee" localSheetId="29" hidden="1">{"Tab1",#N/A,FALSE,"P";"Tab2",#N/A,FALSE,"P"}</definedName>
    <definedName name="eee" localSheetId="1" hidden="1">{"Tab1",#N/A,FALSE,"P";"Tab2",#N/A,FALSE,"P"}</definedName>
    <definedName name="eee" localSheetId="30" hidden="1">{"Tab1",#N/A,FALSE,"P";"Tab2",#N/A,FALSE,"P"}</definedName>
    <definedName name="eee" localSheetId="31" hidden="1">{"Tab1",#N/A,FALSE,"P";"Tab2",#N/A,FALSE,"P"}</definedName>
    <definedName name="eee" localSheetId="2" hidden="1">{"Tab1",#N/A,FALSE,"P";"Tab2",#N/A,FALSE,"P"}</definedName>
    <definedName name="eee" localSheetId="50" hidden="1">{"Tab1",#N/A,FALSE,"P";"Tab2",#N/A,FALSE,"P"}</definedName>
    <definedName name="eee" localSheetId="55" hidden="1">{"Tab1",#N/A,FALSE,"P";"Tab2",#N/A,FALSE,"P"}</definedName>
    <definedName name="eee" localSheetId="57" hidden="1">{"Tab1",#N/A,FALSE,"P";"Tab2",#N/A,FALSE,"P"}</definedName>
    <definedName name="eee" localSheetId="58" hidden="1">{"Tab1",#N/A,FALSE,"P";"Tab2",#N/A,FALSE,"P"}</definedName>
    <definedName name="eee" localSheetId="59" hidden="1">{"Tab1",#N/A,FALSE,"P";"Tab2",#N/A,FALSE,"P"}</definedName>
    <definedName name="eee" localSheetId="4" hidden="1">{"Tab1",#N/A,FALSE,"P";"Tab2",#N/A,FALSE,"P"}</definedName>
    <definedName name="eee" localSheetId="64" hidden="1">{"Tab1",#N/A,FALSE,"P";"Tab2",#N/A,FALSE,"P"}</definedName>
    <definedName name="eee" localSheetId="65" hidden="1">{"Tab1",#N/A,FALSE,"P";"Tab2",#N/A,FALSE,"P"}</definedName>
    <definedName name="eee" localSheetId="66" hidden="1">{"Tab1",#N/A,FALSE,"P";"Tab2",#N/A,FALSE,"P"}</definedName>
    <definedName name="eee" localSheetId="67" hidden="1">{"Tab1",#N/A,FALSE,"P";"Tab2",#N/A,FALSE,"P"}</definedName>
    <definedName name="eee" localSheetId="68" hidden="1">{"Tab1",#N/A,FALSE,"P";"Tab2",#N/A,FALSE,"P"}</definedName>
    <definedName name="eee" localSheetId="69" hidden="1">{"Tab1",#N/A,FALSE,"P";"Tab2",#N/A,FALSE,"P"}</definedName>
    <definedName name="eee" localSheetId="70" hidden="1">{"Tab1",#N/A,FALSE,"P";"Tab2",#N/A,FALSE,"P"}</definedName>
    <definedName name="eee" localSheetId="10" hidden="1">{"Tab1",#N/A,FALSE,"P";"Tab2",#N/A,FALSE,"P"}</definedName>
    <definedName name="eee" localSheetId="71" hidden="1">{"Tab1",#N/A,FALSE,"P";"Tab2",#N/A,FALSE,"P"}</definedName>
    <definedName name="eee" localSheetId="72" hidden="1">{"Tab1",#N/A,FALSE,"P";"Tab2",#N/A,FALSE,"P"}</definedName>
    <definedName name="eee" localSheetId="75" hidden="1">{"Tab1",#N/A,FALSE,"P";"Tab2",#N/A,FALSE,"P"}</definedName>
    <definedName name="eee" localSheetId="76" hidden="1">{"Tab1",#N/A,FALSE,"P";"Tab2",#N/A,FALSE,"P"}</definedName>
    <definedName name="eee" localSheetId="77" hidden="1">{"Tab1",#N/A,FALSE,"P";"Tab2",#N/A,FALSE,"P"}</definedName>
    <definedName name="eee" localSheetId="78" hidden="1">{"Tab1",#N/A,FALSE,"P";"Tab2",#N/A,FALSE,"P"}</definedName>
    <definedName name="eee" localSheetId="79" hidden="1">{"Tab1",#N/A,FALSE,"P";"Tab2",#N/A,FALSE,"P"}</definedName>
    <definedName name="eee" localSheetId="80" hidden="1">{"Tab1",#N/A,FALSE,"P";"Tab2",#N/A,FALSE,"P"}</definedName>
    <definedName name="eee" localSheetId="11" hidden="1">{"Tab1",#N/A,FALSE,"P";"Tab2",#N/A,FALSE,"P"}</definedName>
    <definedName name="eee" localSheetId="83" hidden="1">{"Tab1",#N/A,FALSE,"P";"Tab2",#N/A,FALSE,"P"}</definedName>
    <definedName name="eee" localSheetId="84" hidden="1">{"Tab1",#N/A,FALSE,"P";"Tab2",#N/A,FALSE,"P"}</definedName>
    <definedName name="eee" localSheetId="13" hidden="1">{"Tab1",#N/A,FALSE,"P";"Tab2",#N/A,FALSE,"P"}</definedName>
    <definedName name="eee" localSheetId="14" hidden="1">{"Tab1",#N/A,FALSE,"P";"Tab2",#N/A,FALSE,"P"}</definedName>
    <definedName name="eee" localSheetId="15" hidden="1">{"Tab1",#N/A,FALSE,"P";"Tab2",#N/A,FALSE,"P"}</definedName>
    <definedName name="eee" localSheetId="73" hidden="1">{"Tab1",#N/A,FALSE,"P";"Tab2",#N/A,FALSE,"P"}</definedName>
    <definedName name="eee" localSheetId="74" hidden="1">{"Tab1",#N/A,FALSE,"P";"Tab2",#N/A,FALSE,"P"}</definedName>
    <definedName name="eee" hidden="1">{"Tab1",#N/A,FALSE,"P";"Tab2",#N/A,FALSE,"P"}</definedName>
    <definedName name="eeee" localSheetId="26" hidden="1">{"Riqfin97",#N/A,FALSE,"Tran";"Riqfinpro",#N/A,FALSE,"Tran"}</definedName>
    <definedName name="eeee" localSheetId="54" hidden="1">{"Riqfin97",#N/A,FALSE,"Tran";"Riqfinpro",#N/A,FALSE,"Tran"}</definedName>
    <definedName name="eeee" localSheetId="56" hidden="1">{"Riqfin97",#N/A,FALSE,"Tran";"Riqfinpro",#N/A,FALSE,"Tran"}</definedName>
    <definedName name="eeee" localSheetId="63" hidden="1">{"Riqfin97",#N/A,FALSE,"Tran";"Riqfinpro",#N/A,FALSE,"Tran"}</definedName>
    <definedName name="eeee" localSheetId="81" hidden="1">{"Riqfin97",#N/A,FALSE,"Tran";"Riqfinpro",#N/A,FALSE,"Tran"}</definedName>
    <definedName name="eeee" localSheetId="9" hidden="1">{"Riqfin97",#N/A,FALSE,"Tran";"Riqfinpro",#N/A,FALSE,"Tran"}</definedName>
    <definedName name="eeee" localSheetId="12" hidden="1">{"Riqfin97",#N/A,FALSE,"Tran";"Riqfinpro",#N/A,FALSE,"Tran"}</definedName>
    <definedName name="eeee" localSheetId="16" hidden="1">{"Riqfin97",#N/A,FALSE,"Tran";"Riqfinpro",#N/A,FALSE,"Tran"}</definedName>
    <definedName name="eeee" localSheetId="18" hidden="1">{"Riqfin97",#N/A,FALSE,"Tran";"Riqfinpro",#N/A,FALSE,"Tran"}</definedName>
    <definedName name="eeee" localSheetId="21" hidden="1">{"Riqfin97",#N/A,FALSE,"Tran";"Riqfinpro",#N/A,FALSE,"Tran"}</definedName>
    <definedName name="eeee" localSheetId="53" hidden="1">{"Riqfin97",#N/A,FALSE,"Tran";"Riqfinpro",#N/A,FALSE,"Tran"}</definedName>
    <definedName name="eeee" localSheetId="17" hidden="1">{"Riqfin97",#N/A,FALSE,"Tran";"Riqfinpro",#N/A,FALSE,"Tran"}</definedName>
    <definedName name="eeee" localSheetId="19" hidden="1">{"Riqfin97",#N/A,FALSE,"Tran";"Riqfinpro",#N/A,FALSE,"Tran"}</definedName>
    <definedName name="eeee" localSheetId="20" hidden="1">{"Riqfin97",#N/A,FALSE,"Tran";"Riqfinpro",#N/A,FALSE,"Tran"}</definedName>
    <definedName name="eeee" localSheetId="22" hidden="1">{"Riqfin97",#N/A,FALSE,"Tran";"Riqfinpro",#N/A,FALSE,"Tran"}</definedName>
    <definedName name="eeee" localSheetId="23" hidden="1">{"Riqfin97",#N/A,FALSE,"Tran";"Riqfinpro",#N/A,FALSE,"Tran"}</definedName>
    <definedName name="eeee" localSheetId="24" hidden="1">{"Riqfin97",#N/A,FALSE,"Tran";"Riqfinpro",#N/A,FALSE,"Tran"}</definedName>
    <definedName name="eeee" localSheetId="25" hidden="1">{"Riqfin97",#N/A,FALSE,"Tran";"Riqfinpro",#N/A,FALSE,"Tran"}</definedName>
    <definedName name="eeee" localSheetId="27" hidden="1">{"Riqfin97",#N/A,FALSE,"Tran";"Riqfinpro",#N/A,FALSE,"Tran"}</definedName>
    <definedName name="eeee" localSheetId="29" hidden="1">{"Riqfin97",#N/A,FALSE,"Tran";"Riqfinpro",#N/A,FALSE,"Tran"}</definedName>
    <definedName name="eeee" localSheetId="1" hidden="1">{"Riqfin97",#N/A,FALSE,"Tran";"Riqfinpro",#N/A,FALSE,"Tran"}</definedName>
    <definedName name="eeee" localSheetId="30" hidden="1">{"Riqfin97",#N/A,FALSE,"Tran";"Riqfinpro",#N/A,FALSE,"Tran"}</definedName>
    <definedName name="eeee" localSheetId="31" hidden="1">{"Riqfin97",#N/A,FALSE,"Tran";"Riqfinpro",#N/A,FALSE,"Tran"}</definedName>
    <definedName name="eeee" localSheetId="2" hidden="1">{"Riqfin97",#N/A,FALSE,"Tran";"Riqfinpro",#N/A,FALSE,"Tran"}</definedName>
    <definedName name="eeee" localSheetId="50" hidden="1">{"Riqfin97",#N/A,FALSE,"Tran";"Riqfinpro",#N/A,FALSE,"Tran"}</definedName>
    <definedName name="eeee" localSheetId="55" hidden="1">{"Riqfin97",#N/A,FALSE,"Tran";"Riqfinpro",#N/A,FALSE,"Tran"}</definedName>
    <definedName name="eeee" localSheetId="57" hidden="1">{"Riqfin97",#N/A,FALSE,"Tran";"Riqfinpro",#N/A,FALSE,"Tran"}</definedName>
    <definedName name="eeee" localSheetId="58" hidden="1">{"Riqfin97",#N/A,FALSE,"Tran";"Riqfinpro",#N/A,FALSE,"Tran"}</definedName>
    <definedName name="eeee" localSheetId="59" hidden="1">{"Riqfin97",#N/A,FALSE,"Tran";"Riqfinpro",#N/A,FALSE,"Tran"}</definedName>
    <definedName name="eeee" localSheetId="4" hidden="1">{"Riqfin97",#N/A,FALSE,"Tran";"Riqfinpro",#N/A,FALSE,"Tran"}</definedName>
    <definedName name="eeee" localSheetId="64" hidden="1">{"Riqfin97",#N/A,FALSE,"Tran";"Riqfinpro",#N/A,FALSE,"Tran"}</definedName>
    <definedName name="eeee" localSheetId="65" hidden="1">{"Riqfin97",#N/A,FALSE,"Tran";"Riqfinpro",#N/A,FALSE,"Tran"}</definedName>
    <definedName name="eeee" localSheetId="66" hidden="1">{"Riqfin97",#N/A,FALSE,"Tran";"Riqfinpro",#N/A,FALSE,"Tran"}</definedName>
    <definedName name="eeee" localSheetId="67" hidden="1">{"Riqfin97",#N/A,FALSE,"Tran";"Riqfinpro",#N/A,FALSE,"Tran"}</definedName>
    <definedName name="eeee" localSheetId="68" hidden="1">{"Riqfin97",#N/A,FALSE,"Tran";"Riqfinpro",#N/A,FALSE,"Tran"}</definedName>
    <definedName name="eeee" localSheetId="69" hidden="1">{"Riqfin97",#N/A,FALSE,"Tran";"Riqfinpro",#N/A,FALSE,"Tran"}</definedName>
    <definedName name="eeee" localSheetId="70" hidden="1">{"Riqfin97",#N/A,FALSE,"Tran";"Riqfinpro",#N/A,FALSE,"Tran"}</definedName>
    <definedName name="eeee" localSheetId="10" hidden="1">{"Riqfin97",#N/A,FALSE,"Tran";"Riqfinpro",#N/A,FALSE,"Tran"}</definedName>
    <definedName name="eeee" localSheetId="71" hidden="1">{"Riqfin97",#N/A,FALSE,"Tran";"Riqfinpro",#N/A,FALSE,"Tran"}</definedName>
    <definedName name="eeee" localSheetId="72" hidden="1">{"Riqfin97",#N/A,FALSE,"Tran";"Riqfinpro",#N/A,FALSE,"Tran"}</definedName>
    <definedName name="eeee" localSheetId="75" hidden="1">{"Riqfin97",#N/A,FALSE,"Tran";"Riqfinpro",#N/A,FALSE,"Tran"}</definedName>
    <definedName name="eeee" localSheetId="76" hidden="1">{"Riqfin97",#N/A,FALSE,"Tran";"Riqfinpro",#N/A,FALSE,"Tran"}</definedName>
    <definedName name="eeee" localSheetId="77" hidden="1">{"Riqfin97",#N/A,FALSE,"Tran";"Riqfinpro",#N/A,FALSE,"Tran"}</definedName>
    <definedName name="eeee" localSheetId="78" hidden="1">{"Riqfin97",#N/A,FALSE,"Tran";"Riqfinpro",#N/A,FALSE,"Tran"}</definedName>
    <definedName name="eeee" localSheetId="79" hidden="1">{"Riqfin97",#N/A,FALSE,"Tran";"Riqfinpro",#N/A,FALSE,"Tran"}</definedName>
    <definedName name="eeee" localSheetId="80" hidden="1">{"Riqfin97",#N/A,FALSE,"Tran";"Riqfinpro",#N/A,FALSE,"Tran"}</definedName>
    <definedName name="eeee" localSheetId="11" hidden="1">{"Riqfin97",#N/A,FALSE,"Tran";"Riqfinpro",#N/A,FALSE,"Tran"}</definedName>
    <definedName name="eeee" localSheetId="83" hidden="1">{"Riqfin97",#N/A,FALSE,"Tran";"Riqfinpro",#N/A,FALSE,"Tran"}</definedName>
    <definedName name="eeee" localSheetId="84" hidden="1">{"Riqfin97",#N/A,FALSE,"Tran";"Riqfinpro",#N/A,FALSE,"Tran"}</definedName>
    <definedName name="eeee" localSheetId="13" hidden="1">{"Riqfin97",#N/A,FALSE,"Tran";"Riqfinpro",#N/A,FALSE,"Tran"}</definedName>
    <definedName name="eeee" localSheetId="14" hidden="1">{"Riqfin97",#N/A,FALSE,"Tran";"Riqfinpro",#N/A,FALSE,"Tran"}</definedName>
    <definedName name="eeee" localSheetId="15" hidden="1">{"Riqfin97",#N/A,FALSE,"Tran";"Riqfinpro",#N/A,FALSE,"Tran"}</definedName>
    <definedName name="eeee" localSheetId="73" hidden="1">{"Riqfin97",#N/A,FALSE,"Tran";"Riqfinpro",#N/A,FALSE,"Tran"}</definedName>
    <definedName name="eeee" localSheetId="74" hidden="1">{"Riqfin97",#N/A,FALSE,"Tran";"Riqfinpro",#N/A,FALSE,"Tran"}</definedName>
    <definedName name="eeee" hidden="1">{"Riqfin97",#N/A,FALSE,"Tran";"Riqfinpro",#N/A,FALSE,"Tran"}</definedName>
    <definedName name="eeeee" localSheetId="26" hidden="1">{"Riqfin97",#N/A,FALSE,"Tran";"Riqfinpro",#N/A,FALSE,"Tran"}</definedName>
    <definedName name="eeeee" localSheetId="54" hidden="1">{"Riqfin97",#N/A,FALSE,"Tran";"Riqfinpro",#N/A,FALSE,"Tran"}</definedName>
    <definedName name="eeeee" localSheetId="56" hidden="1">{"Riqfin97",#N/A,FALSE,"Tran";"Riqfinpro",#N/A,FALSE,"Tran"}</definedName>
    <definedName name="eeeee" localSheetId="63" hidden="1">{"Riqfin97",#N/A,FALSE,"Tran";"Riqfinpro",#N/A,FALSE,"Tran"}</definedName>
    <definedName name="eeeee" localSheetId="81" hidden="1">{"Riqfin97",#N/A,FALSE,"Tran";"Riqfinpro",#N/A,FALSE,"Tran"}</definedName>
    <definedName name="eeeee" localSheetId="9" hidden="1">{"Riqfin97",#N/A,FALSE,"Tran";"Riqfinpro",#N/A,FALSE,"Tran"}</definedName>
    <definedName name="eeeee" localSheetId="12" hidden="1">{"Riqfin97",#N/A,FALSE,"Tran";"Riqfinpro",#N/A,FALSE,"Tran"}</definedName>
    <definedName name="eeeee" localSheetId="16" hidden="1">{"Riqfin97",#N/A,FALSE,"Tran";"Riqfinpro",#N/A,FALSE,"Tran"}</definedName>
    <definedName name="eeeee" localSheetId="18" hidden="1">{"Riqfin97",#N/A,FALSE,"Tran";"Riqfinpro",#N/A,FALSE,"Tran"}</definedName>
    <definedName name="eeeee" localSheetId="21" hidden="1">{"Riqfin97",#N/A,FALSE,"Tran";"Riqfinpro",#N/A,FALSE,"Tran"}</definedName>
    <definedName name="eeeee" localSheetId="53" hidden="1">{"Riqfin97",#N/A,FALSE,"Tran";"Riqfinpro",#N/A,FALSE,"Tran"}</definedName>
    <definedName name="eeeee" localSheetId="17" hidden="1">{"Riqfin97",#N/A,FALSE,"Tran";"Riqfinpro",#N/A,FALSE,"Tran"}</definedName>
    <definedName name="eeeee" localSheetId="19" hidden="1">{"Riqfin97",#N/A,FALSE,"Tran";"Riqfinpro",#N/A,FALSE,"Tran"}</definedName>
    <definedName name="eeeee" localSheetId="20" hidden="1">{"Riqfin97",#N/A,FALSE,"Tran";"Riqfinpro",#N/A,FALSE,"Tran"}</definedName>
    <definedName name="eeeee" localSheetId="22" hidden="1">{"Riqfin97",#N/A,FALSE,"Tran";"Riqfinpro",#N/A,FALSE,"Tran"}</definedName>
    <definedName name="eeeee" localSheetId="23" hidden="1">{"Riqfin97",#N/A,FALSE,"Tran";"Riqfinpro",#N/A,FALSE,"Tran"}</definedName>
    <definedName name="eeeee" localSheetId="24" hidden="1">{"Riqfin97",#N/A,FALSE,"Tran";"Riqfinpro",#N/A,FALSE,"Tran"}</definedName>
    <definedName name="eeeee" localSheetId="25" hidden="1">{"Riqfin97",#N/A,FALSE,"Tran";"Riqfinpro",#N/A,FALSE,"Tran"}</definedName>
    <definedName name="eeeee" localSheetId="27" hidden="1">{"Riqfin97",#N/A,FALSE,"Tran";"Riqfinpro",#N/A,FALSE,"Tran"}</definedName>
    <definedName name="eeeee" localSheetId="29" hidden="1">{"Riqfin97",#N/A,FALSE,"Tran";"Riqfinpro",#N/A,FALSE,"Tran"}</definedName>
    <definedName name="eeeee" localSheetId="1" hidden="1">{"Riqfin97",#N/A,FALSE,"Tran";"Riqfinpro",#N/A,FALSE,"Tran"}</definedName>
    <definedName name="eeeee" localSheetId="30" hidden="1">{"Riqfin97",#N/A,FALSE,"Tran";"Riqfinpro",#N/A,FALSE,"Tran"}</definedName>
    <definedName name="eeeee" localSheetId="31" hidden="1">{"Riqfin97",#N/A,FALSE,"Tran";"Riqfinpro",#N/A,FALSE,"Tran"}</definedName>
    <definedName name="eeeee" localSheetId="2" hidden="1">{"Riqfin97",#N/A,FALSE,"Tran";"Riqfinpro",#N/A,FALSE,"Tran"}</definedName>
    <definedName name="eeeee" localSheetId="50" hidden="1">{"Riqfin97",#N/A,FALSE,"Tran";"Riqfinpro",#N/A,FALSE,"Tran"}</definedName>
    <definedName name="eeeee" localSheetId="55" hidden="1">{"Riqfin97",#N/A,FALSE,"Tran";"Riqfinpro",#N/A,FALSE,"Tran"}</definedName>
    <definedName name="eeeee" localSheetId="57" hidden="1">{"Riqfin97",#N/A,FALSE,"Tran";"Riqfinpro",#N/A,FALSE,"Tran"}</definedName>
    <definedName name="eeeee" localSheetId="58" hidden="1">{"Riqfin97",#N/A,FALSE,"Tran";"Riqfinpro",#N/A,FALSE,"Tran"}</definedName>
    <definedName name="eeeee" localSheetId="59" hidden="1">{"Riqfin97",#N/A,FALSE,"Tran";"Riqfinpro",#N/A,FALSE,"Tran"}</definedName>
    <definedName name="eeeee" localSheetId="4" hidden="1">{"Riqfin97",#N/A,FALSE,"Tran";"Riqfinpro",#N/A,FALSE,"Tran"}</definedName>
    <definedName name="eeeee" localSheetId="64" hidden="1">{"Riqfin97",#N/A,FALSE,"Tran";"Riqfinpro",#N/A,FALSE,"Tran"}</definedName>
    <definedName name="eeeee" localSheetId="65" hidden="1">{"Riqfin97",#N/A,FALSE,"Tran";"Riqfinpro",#N/A,FALSE,"Tran"}</definedName>
    <definedName name="eeeee" localSheetId="66" hidden="1">{"Riqfin97",#N/A,FALSE,"Tran";"Riqfinpro",#N/A,FALSE,"Tran"}</definedName>
    <definedName name="eeeee" localSheetId="67" hidden="1">{"Riqfin97",#N/A,FALSE,"Tran";"Riqfinpro",#N/A,FALSE,"Tran"}</definedName>
    <definedName name="eeeee" localSheetId="68" hidden="1">{"Riqfin97",#N/A,FALSE,"Tran";"Riqfinpro",#N/A,FALSE,"Tran"}</definedName>
    <definedName name="eeeee" localSheetId="69" hidden="1">{"Riqfin97",#N/A,FALSE,"Tran";"Riqfinpro",#N/A,FALSE,"Tran"}</definedName>
    <definedName name="eeeee" localSheetId="70" hidden="1">{"Riqfin97",#N/A,FALSE,"Tran";"Riqfinpro",#N/A,FALSE,"Tran"}</definedName>
    <definedName name="eeeee" localSheetId="10" hidden="1">{"Riqfin97",#N/A,FALSE,"Tran";"Riqfinpro",#N/A,FALSE,"Tran"}</definedName>
    <definedName name="eeeee" localSheetId="71" hidden="1">{"Riqfin97",#N/A,FALSE,"Tran";"Riqfinpro",#N/A,FALSE,"Tran"}</definedName>
    <definedName name="eeeee" localSheetId="72" hidden="1">{"Riqfin97",#N/A,FALSE,"Tran";"Riqfinpro",#N/A,FALSE,"Tran"}</definedName>
    <definedName name="eeeee" localSheetId="75" hidden="1">{"Riqfin97",#N/A,FALSE,"Tran";"Riqfinpro",#N/A,FALSE,"Tran"}</definedName>
    <definedName name="eeeee" localSheetId="76" hidden="1">{"Riqfin97",#N/A,FALSE,"Tran";"Riqfinpro",#N/A,FALSE,"Tran"}</definedName>
    <definedName name="eeeee" localSheetId="77" hidden="1">{"Riqfin97",#N/A,FALSE,"Tran";"Riqfinpro",#N/A,FALSE,"Tran"}</definedName>
    <definedName name="eeeee" localSheetId="78" hidden="1">{"Riqfin97",#N/A,FALSE,"Tran";"Riqfinpro",#N/A,FALSE,"Tran"}</definedName>
    <definedName name="eeeee" localSheetId="79" hidden="1">{"Riqfin97",#N/A,FALSE,"Tran";"Riqfinpro",#N/A,FALSE,"Tran"}</definedName>
    <definedName name="eeeee" localSheetId="80" hidden="1">{"Riqfin97",#N/A,FALSE,"Tran";"Riqfinpro",#N/A,FALSE,"Tran"}</definedName>
    <definedName name="eeeee" localSheetId="11" hidden="1">{"Riqfin97",#N/A,FALSE,"Tran";"Riqfinpro",#N/A,FALSE,"Tran"}</definedName>
    <definedName name="eeeee" localSheetId="83" hidden="1">{"Riqfin97",#N/A,FALSE,"Tran";"Riqfinpro",#N/A,FALSE,"Tran"}</definedName>
    <definedName name="eeeee" localSheetId="84" hidden="1">{"Riqfin97",#N/A,FALSE,"Tran";"Riqfinpro",#N/A,FALSE,"Tran"}</definedName>
    <definedName name="eeeee" localSheetId="13" hidden="1">{"Riqfin97",#N/A,FALSE,"Tran";"Riqfinpro",#N/A,FALSE,"Tran"}</definedName>
    <definedName name="eeeee" localSheetId="14" hidden="1">{"Riqfin97",#N/A,FALSE,"Tran";"Riqfinpro",#N/A,FALSE,"Tran"}</definedName>
    <definedName name="eeeee" localSheetId="15" hidden="1">{"Riqfin97",#N/A,FALSE,"Tran";"Riqfinpro",#N/A,FALSE,"Tran"}</definedName>
    <definedName name="eeeee" localSheetId="73" hidden="1">{"Riqfin97",#N/A,FALSE,"Tran";"Riqfinpro",#N/A,FALSE,"Tran"}</definedName>
    <definedName name="eeeee" localSheetId="74" hidden="1">{"Riqfin97",#N/A,FALSE,"Tran";"Riqfinpro",#N/A,FALSE,"Tran"}</definedName>
    <definedName name="eeeee" hidden="1">{"Riqfin97",#N/A,FALSE,"Tran";"Riqfinpro",#N/A,FALSE,"Tran"}</definedName>
    <definedName name="eeeeeee" localSheetId="26" hidden="1">{"Riqfin97",#N/A,FALSE,"Tran";"Riqfinpro",#N/A,FALSE,"Tran"}</definedName>
    <definedName name="eeeeeee" localSheetId="54" hidden="1">{"Riqfin97",#N/A,FALSE,"Tran";"Riqfinpro",#N/A,FALSE,"Tran"}</definedName>
    <definedName name="eeeeeee" localSheetId="56" hidden="1">{"Riqfin97",#N/A,FALSE,"Tran";"Riqfinpro",#N/A,FALSE,"Tran"}</definedName>
    <definedName name="eeeeeee" localSheetId="63" hidden="1">{"Riqfin97",#N/A,FALSE,"Tran";"Riqfinpro",#N/A,FALSE,"Tran"}</definedName>
    <definedName name="eeeeeee" localSheetId="81" hidden="1">{"Riqfin97",#N/A,FALSE,"Tran";"Riqfinpro",#N/A,FALSE,"Tran"}</definedName>
    <definedName name="eeeeeee" localSheetId="9" hidden="1">{"Riqfin97",#N/A,FALSE,"Tran";"Riqfinpro",#N/A,FALSE,"Tran"}</definedName>
    <definedName name="eeeeeee" localSheetId="12" hidden="1">{"Riqfin97",#N/A,FALSE,"Tran";"Riqfinpro",#N/A,FALSE,"Tran"}</definedName>
    <definedName name="eeeeeee" localSheetId="16" hidden="1">{"Riqfin97",#N/A,FALSE,"Tran";"Riqfinpro",#N/A,FALSE,"Tran"}</definedName>
    <definedName name="eeeeeee" localSheetId="18" hidden="1">{"Riqfin97",#N/A,FALSE,"Tran";"Riqfinpro",#N/A,FALSE,"Tran"}</definedName>
    <definedName name="eeeeeee" localSheetId="21" hidden="1">{"Riqfin97",#N/A,FALSE,"Tran";"Riqfinpro",#N/A,FALSE,"Tran"}</definedName>
    <definedName name="eeeeeee" localSheetId="53" hidden="1">{"Riqfin97",#N/A,FALSE,"Tran";"Riqfinpro",#N/A,FALSE,"Tran"}</definedName>
    <definedName name="eeeeeee" localSheetId="17" hidden="1">{"Riqfin97",#N/A,FALSE,"Tran";"Riqfinpro",#N/A,FALSE,"Tran"}</definedName>
    <definedName name="eeeeeee" localSheetId="19" hidden="1">{"Riqfin97",#N/A,FALSE,"Tran";"Riqfinpro",#N/A,FALSE,"Tran"}</definedName>
    <definedName name="eeeeeee" localSheetId="20" hidden="1">{"Riqfin97",#N/A,FALSE,"Tran";"Riqfinpro",#N/A,FALSE,"Tran"}</definedName>
    <definedName name="eeeeeee" localSheetId="22" hidden="1">{"Riqfin97",#N/A,FALSE,"Tran";"Riqfinpro",#N/A,FALSE,"Tran"}</definedName>
    <definedName name="eeeeeee" localSheetId="23" hidden="1">{"Riqfin97",#N/A,FALSE,"Tran";"Riqfinpro",#N/A,FALSE,"Tran"}</definedName>
    <definedName name="eeeeeee" localSheetId="24" hidden="1">{"Riqfin97",#N/A,FALSE,"Tran";"Riqfinpro",#N/A,FALSE,"Tran"}</definedName>
    <definedName name="eeeeeee" localSheetId="25" hidden="1">{"Riqfin97",#N/A,FALSE,"Tran";"Riqfinpro",#N/A,FALSE,"Tran"}</definedName>
    <definedName name="eeeeeee" localSheetId="27" hidden="1">{"Riqfin97",#N/A,FALSE,"Tran";"Riqfinpro",#N/A,FALSE,"Tran"}</definedName>
    <definedName name="eeeeeee" localSheetId="29" hidden="1">{"Riqfin97",#N/A,FALSE,"Tran";"Riqfinpro",#N/A,FALSE,"Tran"}</definedName>
    <definedName name="eeeeeee" localSheetId="1" hidden="1">{"Riqfin97",#N/A,FALSE,"Tran";"Riqfinpro",#N/A,FALSE,"Tran"}</definedName>
    <definedName name="eeeeeee" localSheetId="30" hidden="1">{"Riqfin97",#N/A,FALSE,"Tran";"Riqfinpro",#N/A,FALSE,"Tran"}</definedName>
    <definedName name="eeeeeee" localSheetId="31" hidden="1">{"Riqfin97",#N/A,FALSE,"Tran";"Riqfinpro",#N/A,FALSE,"Tran"}</definedName>
    <definedName name="eeeeeee" localSheetId="2" hidden="1">{"Riqfin97",#N/A,FALSE,"Tran";"Riqfinpro",#N/A,FALSE,"Tran"}</definedName>
    <definedName name="eeeeeee" localSheetId="50" hidden="1">{"Riqfin97",#N/A,FALSE,"Tran";"Riqfinpro",#N/A,FALSE,"Tran"}</definedName>
    <definedName name="eeeeeee" localSheetId="55" hidden="1">{"Riqfin97",#N/A,FALSE,"Tran";"Riqfinpro",#N/A,FALSE,"Tran"}</definedName>
    <definedName name="eeeeeee" localSheetId="57" hidden="1">{"Riqfin97",#N/A,FALSE,"Tran";"Riqfinpro",#N/A,FALSE,"Tran"}</definedName>
    <definedName name="eeeeeee" localSheetId="58" hidden="1">{"Riqfin97",#N/A,FALSE,"Tran";"Riqfinpro",#N/A,FALSE,"Tran"}</definedName>
    <definedName name="eeeeeee" localSheetId="59" hidden="1">{"Riqfin97",#N/A,FALSE,"Tran";"Riqfinpro",#N/A,FALSE,"Tran"}</definedName>
    <definedName name="eeeeeee" localSheetId="4" hidden="1">{"Riqfin97",#N/A,FALSE,"Tran";"Riqfinpro",#N/A,FALSE,"Tran"}</definedName>
    <definedName name="eeeeeee" localSheetId="64" hidden="1">{"Riqfin97",#N/A,FALSE,"Tran";"Riqfinpro",#N/A,FALSE,"Tran"}</definedName>
    <definedName name="eeeeeee" localSheetId="65" hidden="1">{"Riqfin97",#N/A,FALSE,"Tran";"Riqfinpro",#N/A,FALSE,"Tran"}</definedName>
    <definedName name="eeeeeee" localSheetId="66" hidden="1">{"Riqfin97",#N/A,FALSE,"Tran";"Riqfinpro",#N/A,FALSE,"Tran"}</definedName>
    <definedName name="eeeeeee" localSheetId="67" hidden="1">{"Riqfin97",#N/A,FALSE,"Tran";"Riqfinpro",#N/A,FALSE,"Tran"}</definedName>
    <definedName name="eeeeeee" localSheetId="68" hidden="1">{"Riqfin97",#N/A,FALSE,"Tran";"Riqfinpro",#N/A,FALSE,"Tran"}</definedName>
    <definedName name="eeeeeee" localSheetId="69" hidden="1">{"Riqfin97",#N/A,FALSE,"Tran";"Riqfinpro",#N/A,FALSE,"Tran"}</definedName>
    <definedName name="eeeeeee" localSheetId="70" hidden="1">{"Riqfin97",#N/A,FALSE,"Tran";"Riqfinpro",#N/A,FALSE,"Tran"}</definedName>
    <definedName name="eeeeeee" localSheetId="10" hidden="1">{"Riqfin97",#N/A,FALSE,"Tran";"Riqfinpro",#N/A,FALSE,"Tran"}</definedName>
    <definedName name="eeeeeee" localSheetId="71" hidden="1">{"Riqfin97",#N/A,FALSE,"Tran";"Riqfinpro",#N/A,FALSE,"Tran"}</definedName>
    <definedName name="eeeeeee" localSheetId="72" hidden="1">{"Riqfin97",#N/A,FALSE,"Tran";"Riqfinpro",#N/A,FALSE,"Tran"}</definedName>
    <definedName name="eeeeeee" localSheetId="75" hidden="1">{"Riqfin97",#N/A,FALSE,"Tran";"Riqfinpro",#N/A,FALSE,"Tran"}</definedName>
    <definedName name="eeeeeee" localSheetId="76" hidden="1">{"Riqfin97",#N/A,FALSE,"Tran";"Riqfinpro",#N/A,FALSE,"Tran"}</definedName>
    <definedName name="eeeeeee" localSheetId="77" hidden="1">{"Riqfin97",#N/A,FALSE,"Tran";"Riqfinpro",#N/A,FALSE,"Tran"}</definedName>
    <definedName name="eeeeeee" localSheetId="78" hidden="1">{"Riqfin97",#N/A,FALSE,"Tran";"Riqfinpro",#N/A,FALSE,"Tran"}</definedName>
    <definedName name="eeeeeee" localSheetId="79" hidden="1">{"Riqfin97",#N/A,FALSE,"Tran";"Riqfinpro",#N/A,FALSE,"Tran"}</definedName>
    <definedName name="eeeeeee" localSheetId="80" hidden="1">{"Riqfin97",#N/A,FALSE,"Tran";"Riqfinpro",#N/A,FALSE,"Tran"}</definedName>
    <definedName name="eeeeeee" localSheetId="11" hidden="1">{"Riqfin97",#N/A,FALSE,"Tran";"Riqfinpro",#N/A,FALSE,"Tran"}</definedName>
    <definedName name="eeeeeee" localSheetId="83" hidden="1">{"Riqfin97",#N/A,FALSE,"Tran";"Riqfinpro",#N/A,FALSE,"Tran"}</definedName>
    <definedName name="eeeeeee" localSheetId="84" hidden="1">{"Riqfin97",#N/A,FALSE,"Tran";"Riqfinpro",#N/A,FALSE,"Tran"}</definedName>
    <definedName name="eeeeeee" localSheetId="13" hidden="1">{"Riqfin97",#N/A,FALSE,"Tran";"Riqfinpro",#N/A,FALSE,"Tran"}</definedName>
    <definedName name="eeeeeee" localSheetId="14" hidden="1">{"Riqfin97",#N/A,FALSE,"Tran";"Riqfinpro",#N/A,FALSE,"Tran"}</definedName>
    <definedName name="eeeeeee" localSheetId="15" hidden="1">{"Riqfin97",#N/A,FALSE,"Tran";"Riqfinpro",#N/A,FALSE,"Tran"}</definedName>
    <definedName name="eeeeeee" localSheetId="73" hidden="1">{"Riqfin97",#N/A,FALSE,"Tran";"Riqfinpro",#N/A,FALSE,"Tran"}</definedName>
    <definedName name="eeeeeee" localSheetId="74" hidden="1">{"Riqfin97",#N/A,FALSE,"Tran";"Riqfinpro",#N/A,FALSE,"Tran"}</definedName>
    <definedName name="eeeeeee" hidden="1">{"Riqfin97",#N/A,FALSE,"Tran";"Riqfinpro",#N/A,FALSE,"Tran"}</definedName>
    <definedName name="eeeeeeeeee" localSheetId="26" hidden="1">#REF!</definedName>
    <definedName name="eeeeeeeeee" localSheetId="54" hidden="1">#REF!</definedName>
    <definedName name="eeeeeeeeee" localSheetId="56" hidden="1">#REF!</definedName>
    <definedName name="eeeeeeeeee" localSheetId="63" hidden="1">#REF!</definedName>
    <definedName name="eeeeeeeeee" localSheetId="81" hidden="1">#REF!</definedName>
    <definedName name="eeeeeeeeee" localSheetId="9" hidden="1">#REF!</definedName>
    <definedName name="eeeeeeeeee" localSheetId="12" hidden="1">#REF!</definedName>
    <definedName name="eeeeeeeeee" localSheetId="16" hidden="1">#REF!</definedName>
    <definedName name="eeeeeeeeee" localSheetId="18" hidden="1">#REF!</definedName>
    <definedName name="eeeeeeeeee" localSheetId="21" hidden="1">#REF!</definedName>
    <definedName name="eeeeeeeeee" localSheetId="53" hidden="1">#REF!</definedName>
    <definedName name="eeeeeeeeee" localSheetId="17" hidden="1">#REF!</definedName>
    <definedName name="eeeeeeeeee" localSheetId="19" hidden="1">#REF!</definedName>
    <definedName name="eeeeeeeeee" localSheetId="20" hidden="1">#REF!</definedName>
    <definedName name="eeeeeeeeee" localSheetId="22" hidden="1">#REF!</definedName>
    <definedName name="eeeeeeeeee" localSheetId="27" hidden="1">#REF!</definedName>
    <definedName name="eeeeeeeeee" localSheetId="29" hidden="1">#REF!</definedName>
    <definedName name="eeeeeeeeee" localSheetId="1" hidden="1">#REF!</definedName>
    <definedName name="eeeeeeeeee" localSheetId="30" hidden="1">#REF!</definedName>
    <definedName name="eeeeeeeeee" localSheetId="2" hidden="1">#REF!</definedName>
    <definedName name="eeeeeeeeee" localSheetId="55" hidden="1">#REF!</definedName>
    <definedName name="eeeeeeeeee" localSheetId="57" hidden="1">#REF!</definedName>
    <definedName name="eeeeeeeeee" localSheetId="58" hidden="1">#REF!</definedName>
    <definedName name="eeeeeeeeee" localSheetId="4" hidden="1">#REF!</definedName>
    <definedName name="eeeeeeeeee" localSheetId="65" hidden="1">#REF!</definedName>
    <definedName name="eeeeeeeeee" localSheetId="67" hidden="1">#REF!</definedName>
    <definedName name="eeeeeeeeee" localSheetId="68" hidden="1">#REF!</definedName>
    <definedName name="eeeeeeeeee" localSheetId="69" hidden="1">#REF!</definedName>
    <definedName name="eeeeeeeeee" localSheetId="70" hidden="1">#REF!</definedName>
    <definedName name="eeeeeeeeee" localSheetId="10" hidden="1">#REF!</definedName>
    <definedName name="eeeeeeeeee" localSheetId="71" hidden="1">#REF!</definedName>
    <definedName name="eeeeeeeeee" localSheetId="75" hidden="1">#REF!</definedName>
    <definedName name="eeeeeeeeee" localSheetId="77" hidden="1">#REF!</definedName>
    <definedName name="eeeeeeeeee" localSheetId="78" hidden="1">#REF!</definedName>
    <definedName name="eeeeeeeeee" localSheetId="79" hidden="1">#REF!</definedName>
    <definedName name="eeeeeeeeee" localSheetId="80" hidden="1">#REF!</definedName>
    <definedName name="eeeeeeeeee" localSheetId="11" hidden="1">#REF!</definedName>
    <definedName name="eeeeeeeeee" localSheetId="83" hidden="1">#REF!</definedName>
    <definedName name="eeeeeeeeee" localSheetId="84" hidden="1">#REF!</definedName>
    <definedName name="eeeeeeeeee" localSheetId="13" hidden="1">#REF!</definedName>
    <definedName name="eeeeeeeeee" localSheetId="14" hidden="1">#REF!</definedName>
    <definedName name="eeeeeeeeee" localSheetId="15" hidden="1">#REF!</definedName>
    <definedName name="eeeeeeeeee" hidden="1">#REF!</definedName>
    <definedName name="efdgd" localSheetId="26" hidden="1">'[61]Fax a enviar'!#REF!</definedName>
    <definedName name="efdgd" localSheetId="54" hidden="1">'[61]Fax a enviar'!#REF!</definedName>
    <definedName name="efdgd" localSheetId="56" hidden="1">'[61]Fax a enviar'!#REF!</definedName>
    <definedName name="efdgd" localSheetId="63" hidden="1">'[61]Fax a enviar'!#REF!</definedName>
    <definedName name="efdgd" localSheetId="81" hidden="1">'[61]Fax a enviar'!#REF!</definedName>
    <definedName name="efdgd" localSheetId="9" hidden="1">'[61]Fax a enviar'!#REF!</definedName>
    <definedName name="efdgd" localSheetId="12" hidden="1">'[61]Fax a enviar'!#REF!</definedName>
    <definedName name="efdgd" localSheetId="16" hidden="1">'[61]Fax a enviar'!#REF!</definedName>
    <definedName name="efdgd" localSheetId="18" hidden="1">'[61]Fax a enviar'!#REF!</definedName>
    <definedName name="efdgd" localSheetId="21" hidden="1">'[61]Fax a enviar'!#REF!</definedName>
    <definedName name="efdgd" localSheetId="53" hidden="1">'[61]Fax a enviar'!#REF!</definedName>
    <definedName name="efdgd" localSheetId="17" hidden="1">'[61]Fax a enviar'!#REF!</definedName>
    <definedName name="efdgd" localSheetId="19" hidden="1">'[61]Fax a enviar'!#REF!</definedName>
    <definedName name="efdgd" localSheetId="20" hidden="1">'[61]Fax a enviar'!#REF!</definedName>
    <definedName name="efdgd" localSheetId="27" hidden="1">'[61]Fax a enviar'!#REF!</definedName>
    <definedName name="efdgd" localSheetId="29" hidden="1">'[61]Fax a enviar'!#REF!</definedName>
    <definedName name="efdgd" localSheetId="1" hidden="1">'[61]Fax a enviar'!#REF!</definedName>
    <definedName name="efdgd" localSheetId="30" hidden="1">'[61]Fax a enviar'!#REF!</definedName>
    <definedName name="efdgd" localSheetId="55" hidden="1">'[61]Fax a enviar'!#REF!</definedName>
    <definedName name="efdgd" localSheetId="57" hidden="1">'[61]Fax a enviar'!#REF!</definedName>
    <definedName name="efdgd" localSheetId="58" hidden="1">'[61]Fax a enviar'!#REF!</definedName>
    <definedName name="efdgd" localSheetId="65" hidden="1">'[61]Fax a enviar'!#REF!</definedName>
    <definedName name="efdgd" localSheetId="67" hidden="1">'[61]Fax a enviar'!#REF!</definedName>
    <definedName name="efdgd" localSheetId="68" hidden="1">'[61]Fax a enviar'!#REF!</definedName>
    <definedName name="efdgd" localSheetId="69" hidden="1">'[61]Fax a enviar'!#REF!</definedName>
    <definedName name="efdgd" localSheetId="70" hidden="1">'[61]Fax a enviar'!#REF!</definedName>
    <definedName name="efdgd" localSheetId="10" hidden="1">'[61]Fax a enviar'!#REF!</definedName>
    <definedName name="efdgd" localSheetId="71" hidden="1">'[61]Fax a enviar'!#REF!</definedName>
    <definedName name="efdgd" localSheetId="75" hidden="1">'[61]Fax a enviar'!#REF!</definedName>
    <definedName name="efdgd" localSheetId="77" hidden="1">'[61]Fax a enviar'!#REF!</definedName>
    <definedName name="efdgd" localSheetId="78" hidden="1">'[61]Fax a enviar'!#REF!</definedName>
    <definedName name="efdgd" localSheetId="79" hidden="1">'[61]Fax a enviar'!#REF!</definedName>
    <definedName name="efdgd" localSheetId="80" hidden="1">'[61]Fax a enviar'!#REF!</definedName>
    <definedName name="efdgd" localSheetId="11" hidden="1">'[61]Fax a enviar'!#REF!</definedName>
    <definedName name="efdgd" localSheetId="83" hidden="1">'[61]Fax a enviar'!#REF!</definedName>
    <definedName name="efdgd" localSheetId="84" hidden="1">'[61]Fax a enviar'!#REF!</definedName>
    <definedName name="efdgd" localSheetId="13" hidden="1">'[61]Fax a enviar'!#REF!</definedName>
    <definedName name="efdgd" localSheetId="14" hidden="1">'[61]Fax a enviar'!#REF!</definedName>
    <definedName name="efdgd" localSheetId="15" hidden="1">'[61]Fax a enviar'!#REF!</definedName>
    <definedName name="efdgd" hidden="1">'[61]Fax a enviar'!#REF!</definedName>
    <definedName name="efefte" localSheetId="26" hidden="1">'[61]Fax a enviar'!#REF!</definedName>
    <definedName name="efefte" localSheetId="54" hidden="1">'[61]Fax a enviar'!#REF!</definedName>
    <definedName name="efefte" localSheetId="56" hidden="1">'[61]Fax a enviar'!#REF!</definedName>
    <definedName name="efefte" localSheetId="63" hidden="1">'[61]Fax a enviar'!#REF!</definedName>
    <definedName name="efefte" localSheetId="81" hidden="1">'[61]Fax a enviar'!#REF!</definedName>
    <definedName name="efefte" localSheetId="9" hidden="1">'[61]Fax a enviar'!#REF!</definedName>
    <definedName name="efefte" localSheetId="12" hidden="1">'[61]Fax a enviar'!#REF!</definedName>
    <definedName name="efefte" localSheetId="16" hidden="1">'[61]Fax a enviar'!#REF!</definedName>
    <definedName name="efefte" localSheetId="18" hidden="1">'[61]Fax a enviar'!#REF!</definedName>
    <definedName name="efefte" localSheetId="21" hidden="1">'[61]Fax a enviar'!#REF!</definedName>
    <definedName name="efefte" localSheetId="53" hidden="1">'[61]Fax a enviar'!#REF!</definedName>
    <definedName name="efefte" localSheetId="17" hidden="1">'[61]Fax a enviar'!#REF!</definedName>
    <definedName name="efefte" localSheetId="19" hidden="1">'[61]Fax a enviar'!#REF!</definedName>
    <definedName name="efefte" localSheetId="20" hidden="1">'[61]Fax a enviar'!#REF!</definedName>
    <definedName name="efefte" localSheetId="27" hidden="1">'[61]Fax a enviar'!#REF!</definedName>
    <definedName name="efefte" localSheetId="29" hidden="1">'[61]Fax a enviar'!#REF!</definedName>
    <definedName name="efefte" localSheetId="1" hidden="1">'[61]Fax a enviar'!#REF!</definedName>
    <definedName name="efefte" localSheetId="30" hidden="1">'[61]Fax a enviar'!#REF!</definedName>
    <definedName name="efefte" localSheetId="55" hidden="1">'[61]Fax a enviar'!#REF!</definedName>
    <definedName name="efefte" localSheetId="57" hidden="1">'[61]Fax a enviar'!#REF!</definedName>
    <definedName name="efefte" localSheetId="58" hidden="1">'[61]Fax a enviar'!#REF!</definedName>
    <definedName name="efefte" localSheetId="65" hidden="1">'[61]Fax a enviar'!#REF!</definedName>
    <definedName name="efefte" localSheetId="67" hidden="1">'[61]Fax a enviar'!#REF!</definedName>
    <definedName name="efefte" localSheetId="68" hidden="1">'[61]Fax a enviar'!#REF!</definedName>
    <definedName name="efefte" localSheetId="69" hidden="1">'[61]Fax a enviar'!#REF!</definedName>
    <definedName name="efefte" localSheetId="70" hidden="1">'[61]Fax a enviar'!#REF!</definedName>
    <definedName name="efefte" localSheetId="10" hidden="1">'[61]Fax a enviar'!#REF!</definedName>
    <definedName name="efefte" localSheetId="71" hidden="1">'[61]Fax a enviar'!#REF!</definedName>
    <definedName name="efefte" localSheetId="75" hidden="1">'[61]Fax a enviar'!#REF!</definedName>
    <definedName name="efefte" localSheetId="77" hidden="1">'[61]Fax a enviar'!#REF!</definedName>
    <definedName name="efefte" localSheetId="78" hidden="1">'[61]Fax a enviar'!#REF!</definedName>
    <definedName name="efefte" localSheetId="79" hidden="1">'[61]Fax a enviar'!#REF!</definedName>
    <definedName name="efefte" localSheetId="80" hidden="1">'[61]Fax a enviar'!#REF!</definedName>
    <definedName name="efefte" localSheetId="11" hidden="1">'[61]Fax a enviar'!#REF!</definedName>
    <definedName name="efefte" localSheetId="83" hidden="1">'[61]Fax a enviar'!#REF!</definedName>
    <definedName name="efefte" localSheetId="84" hidden="1">'[61]Fax a enviar'!#REF!</definedName>
    <definedName name="efefte" localSheetId="13" hidden="1">'[61]Fax a enviar'!#REF!</definedName>
    <definedName name="efefte" localSheetId="14" hidden="1">'[61]Fax a enviar'!#REF!</definedName>
    <definedName name="efefte" localSheetId="15" hidden="1">'[61]Fax a enviar'!#REF!</definedName>
    <definedName name="efefte" hidden="1">'[61]Fax a enviar'!#REF!</definedName>
    <definedName name="efsdfsd" localSheetId="26" hidden="1">#REF!</definedName>
    <definedName name="efsdfsd" localSheetId="54" hidden="1">#REF!</definedName>
    <definedName name="efsdfsd" localSheetId="56" hidden="1">#REF!</definedName>
    <definedName name="efsdfsd" localSheetId="63" hidden="1">#REF!</definedName>
    <definedName name="efsdfsd" localSheetId="81" hidden="1">#REF!</definedName>
    <definedName name="efsdfsd" localSheetId="9" hidden="1">#REF!</definedName>
    <definedName name="efsdfsd" localSheetId="12" hidden="1">#REF!</definedName>
    <definedName name="efsdfsd" localSheetId="16" hidden="1">#REF!</definedName>
    <definedName name="efsdfsd" localSheetId="18" hidden="1">#REF!</definedName>
    <definedName name="efsdfsd" localSheetId="21" hidden="1">#REF!</definedName>
    <definedName name="efsdfsd" localSheetId="53" hidden="1">#REF!</definedName>
    <definedName name="efsdfsd" localSheetId="17" hidden="1">#REF!</definedName>
    <definedName name="efsdfsd" localSheetId="19" hidden="1">#REF!</definedName>
    <definedName name="efsdfsd" localSheetId="20" hidden="1">#REF!</definedName>
    <definedName name="efsdfsd" localSheetId="22" hidden="1">#REF!</definedName>
    <definedName name="efsdfsd" localSheetId="27" hidden="1">#REF!</definedName>
    <definedName name="efsdfsd" localSheetId="29" hidden="1">#REF!</definedName>
    <definedName name="efsdfsd" localSheetId="1" hidden="1">#REF!</definedName>
    <definedName name="efsdfsd" localSheetId="30" hidden="1">#REF!</definedName>
    <definedName name="efsdfsd" localSheetId="2" hidden="1">#REF!</definedName>
    <definedName name="efsdfsd" localSheetId="55" hidden="1">#REF!</definedName>
    <definedName name="efsdfsd" localSheetId="57" hidden="1">#REF!</definedName>
    <definedName name="efsdfsd" localSheetId="58" hidden="1">#REF!</definedName>
    <definedName name="efsdfsd" localSheetId="4" hidden="1">#REF!</definedName>
    <definedName name="efsdfsd" localSheetId="65" hidden="1">#REF!</definedName>
    <definedName name="efsdfsd" localSheetId="67" hidden="1">#REF!</definedName>
    <definedName name="efsdfsd" localSheetId="68" hidden="1">#REF!</definedName>
    <definedName name="efsdfsd" localSheetId="69" hidden="1">#REF!</definedName>
    <definedName name="efsdfsd" localSheetId="70" hidden="1">#REF!</definedName>
    <definedName name="efsdfsd" localSheetId="10" hidden="1">#REF!</definedName>
    <definedName name="efsdfsd" localSheetId="71" hidden="1">#REF!</definedName>
    <definedName name="efsdfsd" localSheetId="75" hidden="1">#REF!</definedName>
    <definedName name="efsdfsd" localSheetId="77" hidden="1">#REF!</definedName>
    <definedName name="efsdfsd" localSheetId="78" hidden="1">#REF!</definedName>
    <definedName name="efsdfsd" localSheetId="79" hidden="1">#REF!</definedName>
    <definedName name="efsdfsd" localSheetId="80" hidden="1">#REF!</definedName>
    <definedName name="efsdfsd" localSheetId="11" hidden="1">#REF!</definedName>
    <definedName name="efsdfsd" localSheetId="83" hidden="1">#REF!</definedName>
    <definedName name="efsdfsd" localSheetId="84" hidden="1">#REF!</definedName>
    <definedName name="efsdfsd" localSheetId="13" hidden="1">#REF!</definedName>
    <definedName name="efsdfsd" localSheetId="14" hidden="1">#REF!</definedName>
    <definedName name="efsdfsd" localSheetId="15" hidden="1">#REF!</definedName>
    <definedName name="efsdfsd" hidden="1">#REF!</definedName>
    <definedName name="eka" localSheetId="21">#REF!</definedName>
    <definedName name="eka" localSheetId="20">#REF!</definedName>
    <definedName name="eka" localSheetId="22">#REF!</definedName>
    <definedName name="eka" localSheetId="27">#REF!</definedName>
    <definedName name="eka" localSheetId="2">#REF!</definedName>
    <definedName name="eka" localSheetId="4">#REF!</definedName>
    <definedName name="eka" localSheetId="65">#REF!</definedName>
    <definedName name="eka" localSheetId="67">#REF!</definedName>
    <definedName name="eka" localSheetId="68">#REF!</definedName>
    <definedName name="eka" localSheetId="69">#REF!</definedName>
    <definedName name="eka" localSheetId="70">#REF!</definedName>
    <definedName name="eka" localSheetId="71">#REF!</definedName>
    <definedName name="eka" localSheetId="75">#REF!</definedName>
    <definedName name="eka" localSheetId="77">#REF!</definedName>
    <definedName name="eka" localSheetId="78">#REF!</definedName>
    <definedName name="eka" localSheetId="79">#REF!</definedName>
    <definedName name="eka" localSheetId="84">#REF!</definedName>
    <definedName name="eka">#REF!</definedName>
    <definedName name="EMISION" localSheetId="21">[39]BCP!#REF!</definedName>
    <definedName name="EMISION" localSheetId="39">[39]BCP!#REF!</definedName>
    <definedName name="EMISION" localSheetId="44">[39]BCP!#REF!</definedName>
    <definedName name="EMISION" localSheetId="45">[39]BCP!#REF!</definedName>
    <definedName name="EMISION" localSheetId="65">[39]BCP!#REF!</definedName>
    <definedName name="EMISION" localSheetId="67">[39]BCP!#REF!</definedName>
    <definedName name="EMISION" localSheetId="68">[39]BCP!#REF!</definedName>
    <definedName name="EMISION" localSheetId="69">[39]BCP!#REF!</definedName>
    <definedName name="EMISION" localSheetId="70">[39]BCP!#REF!</definedName>
    <definedName name="EMISION" localSheetId="75">[39]BCP!#REF!</definedName>
    <definedName name="EMISION" localSheetId="77">[39]BCP!#REF!</definedName>
    <definedName name="EMISION" localSheetId="78">[39]BCP!#REF!</definedName>
    <definedName name="EMISION" localSheetId="79">[39]BCP!#REF!</definedName>
    <definedName name="EMISION" localSheetId="84">[39]BCP!#REF!</definedName>
    <definedName name="EMISION">[39]BCP!#REF!</definedName>
    <definedName name="empty" localSheetId="54">#REF!</definedName>
    <definedName name="empty" localSheetId="56">#REF!</definedName>
    <definedName name="empty" localSheetId="63">#REF!</definedName>
    <definedName name="empty" localSheetId="81">#REF!</definedName>
    <definedName name="empty" localSheetId="9">#REF!</definedName>
    <definedName name="empty" localSheetId="12">#REF!</definedName>
    <definedName name="empty" localSheetId="16">#REF!</definedName>
    <definedName name="empty" localSheetId="18">#REF!</definedName>
    <definedName name="empty" localSheetId="21">#REF!</definedName>
    <definedName name="empty" localSheetId="53">#REF!</definedName>
    <definedName name="empty" localSheetId="17">#REF!</definedName>
    <definedName name="empty" localSheetId="19">#REF!</definedName>
    <definedName name="empty" localSheetId="20">#REF!</definedName>
    <definedName name="empty" localSheetId="22">#REF!</definedName>
    <definedName name="empty" localSheetId="29">#REF!</definedName>
    <definedName name="empty" localSheetId="1">#REF!</definedName>
    <definedName name="empty" localSheetId="30">#REF!</definedName>
    <definedName name="empty" localSheetId="39">#REF!</definedName>
    <definedName name="empty" localSheetId="2">#REF!</definedName>
    <definedName name="empty" localSheetId="44">#REF!</definedName>
    <definedName name="empty" localSheetId="45">#REF!</definedName>
    <definedName name="empty" localSheetId="55">#REF!</definedName>
    <definedName name="empty" localSheetId="57">#REF!</definedName>
    <definedName name="empty" localSheetId="58">#REF!</definedName>
    <definedName name="empty" localSheetId="4">#REF!</definedName>
    <definedName name="empty" localSheetId="65">#REF!</definedName>
    <definedName name="empty" localSheetId="67">#REF!</definedName>
    <definedName name="empty" localSheetId="68">#REF!</definedName>
    <definedName name="empty" localSheetId="69">#REF!</definedName>
    <definedName name="empty" localSheetId="70">#REF!</definedName>
    <definedName name="empty" localSheetId="10">#REF!</definedName>
    <definedName name="empty" localSheetId="75">#REF!</definedName>
    <definedName name="empty" localSheetId="77">#REF!</definedName>
    <definedName name="empty" localSheetId="78">#REF!</definedName>
    <definedName name="empty" localSheetId="79">#REF!</definedName>
    <definedName name="empty" localSheetId="80">#REF!</definedName>
    <definedName name="empty" localSheetId="11">#REF!</definedName>
    <definedName name="empty" localSheetId="83">#REF!</definedName>
    <definedName name="empty" localSheetId="84">#REF!</definedName>
    <definedName name="empty" localSheetId="13">#REF!</definedName>
    <definedName name="empty" localSheetId="14">#REF!</definedName>
    <definedName name="empty" localSheetId="15">#REF!</definedName>
    <definedName name="empty">#REF!</definedName>
    <definedName name="ENDA">#N/A</definedName>
    <definedName name="enri" localSheetId="54">#REF!</definedName>
    <definedName name="enri" localSheetId="56">#REF!</definedName>
    <definedName name="enri" localSheetId="63">#REF!</definedName>
    <definedName name="enri" localSheetId="81">#REF!</definedName>
    <definedName name="enri" localSheetId="9">#REF!</definedName>
    <definedName name="enri" localSheetId="12">#REF!</definedName>
    <definedName name="enri" localSheetId="16">#REF!</definedName>
    <definedName name="enri" localSheetId="18">#REF!</definedName>
    <definedName name="enri" localSheetId="21">#REF!</definedName>
    <definedName name="enri" localSheetId="53">#REF!</definedName>
    <definedName name="enri" localSheetId="17">#REF!</definedName>
    <definedName name="enri" localSheetId="19">#REF!</definedName>
    <definedName name="enri" localSheetId="20">#REF!</definedName>
    <definedName name="enri" localSheetId="22">#REF!</definedName>
    <definedName name="enri" localSheetId="27">#REF!</definedName>
    <definedName name="enri" localSheetId="29">#REF!</definedName>
    <definedName name="enri" localSheetId="1">#REF!</definedName>
    <definedName name="enri" localSheetId="30">#REF!</definedName>
    <definedName name="enri" localSheetId="31">#REF!</definedName>
    <definedName name="enri" localSheetId="2">#REF!</definedName>
    <definedName name="enri" localSheetId="50">#REF!</definedName>
    <definedName name="enri" localSheetId="55">#REF!</definedName>
    <definedName name="enri" localSheetId="57">#REF!</definedName>
    <definedName name="enri" localSheetId="58">#REF!</definedName>
    <definedName name="enri" localSheetId="59">#REF!</definedName>
    <definedName name="enri" localSheetId="4">#REF!</definedName>
    <definedName name="enri" localSheetId="64">#REF!</definedName>
    <definedName name="enri" localSheetId="65">#REF!</definedName>
    <definedName name="enri" localSheetId="66">#REF!</definedName>
    <definedName name="enri" localSheetId="67">#REF!</definedName>
    <definedName name="enri" localSheetId="68">#REF!</definedName>
    <definedName name="enri" localSheetId="69">#REF!</definedName>
    <definedName name="enri" localSheetId="70">#REF!</definedName>
    <definedName name="enri" localSheetId="10">#REF!</definedName>
    <definedName name="enri" localSheetId="71">#REF!</definedName>
    <definedName name="enri" localSheetId="72">#REF!</definedName>
    <definedName name="enri" localSheetId="75">#REF!</definedName>
    <definedName name="enri" localSheetId="77">#REF!</definedName>
    <definedName name="enri" localSheetId="78">#REF!</definedName>
    <definedName name="enri" localSheetId="79">#REF!</definedName>
    <definedName name="enri" localSheetId="80">#REF!</definedName>
    <definedName name="enri" localSheetId="11">#REF!</definedName>
    <definedName name="enri" localSheetId="83">#REF!</definedName>
    <definedName name="enri" localSheetId="84">#REF!</definedName>
    <definedName name="enri" localSheetId="13">#REF!</definedName>
    <definedName name="enri" localSheetId="14">#REF!</definedName>
    <definedName name="enri" localSheetId="15">#REF!</definedName>
    <definedName name="enri" localSheetId="73">#REF!</definedName>
    <definedName name="enri" localSheetId="74">#REF!</definedName>
    <definedName name="enri">#REF!</definedName>
    <definedName name="erererer" localSheetId="54" hidden="1">'[54]Fax a enviar'!#REF!</definedName>
    <definedName name="erererer" localSheetId="56" hidden="1">'[54]Fax a enviar'!#REF!</definedName>
    <definedName name="erererer" localSheetId="63" hidden="1">'[54]Fax a enviar'!#REF!</definedName>
    <definedName name="erererer" localSheetId="81" hidden="1">'[54]Fax a enviar'!#REF!</definedName>
    <definedName name="erererer" localSheetId="9" hidden="1">'[54]Fax a enviar'!#REF!</definedName>
    <definedName name="erererer" localSheetId="12" hidden="1">'[54]Fax a enviar'!#REF!</definedName>
    <definedName name="erererer" localSheetId="16" hidden="1">'[54]Fax a enviar'!#REF!</definedName>
    <definedName name="erererer" localSheetId="18" hidden="1">'[54]Fax a enviar'!#REF!</definedName>
    <definedName name="erererer" localSheetId="21" hidden="1">'[54]Fax a enviar'!#REF!</definedName>
    <definedName name="erererer" localSheetId="53" hidden="1">'[54]Fax a enviar'!#REF!</definedName>
    <definedName name="erererer" localSheetId="17" hidden="1">'[54]Fax a enviar'!#REF!</definedName>
    <definedName name="erererer" localSheetId="19" hidden="1">'[54]Fax a enviar'!#REF!</definedName>
    <definedName name="erererer" localSheetId="20" hidden="1">'[54]Fax a enviar'!#REF!</definedName>
    <definedName name="erererer" localSheetId="29" hidden="1">'[54]Fax a enviar'!#REF!</definedName>
    <definedName name="erererer" localSheetId="1" hidden="1">'[54]Fax a enviar'!#REF!</definedName>
    <definedName name="erererer" localSheetId="30" hidden="1">'[54]Fax a enviar'!#REF!</definedName>
    <definedName name="erererer" localSheetId="55" hidden="1">'[54]Fax a enviar'!#REF!</definedName>
    <definedName name="erererer" localSheetId="57" hidden="1">'[54]Fax a enviar'!#REF!</definedName>
    <definedName name="erererer" localSheetId="58" hidden="1">'[54]Fax a enviar'!#REF!</definedName>
    <definedName name="erererer" localSheetId="65" hidden="1">'[54]Fax a enviar'!#REF!</definedName>
    <definedName name="erererer" localSheetId="67" hidden="1">'[54]Fax a enviar'!#REF!</definedName>
    <definedName name="erererer" localSheetId="68" hidden="1">'[54]Fax a enviar'!#REF!</definedName>
    <definedName name="erererer" localSheetId="69" hidden="1">'[54]Fax a enviar'!#REF!</definedName>
    <definedName name="erererer" localSheetId="70" hidden="1">'[54]Fax a enviar'!#REF!</definedName>
    <definedName name="erererer" localSheetId="10" hidden="1">'[54]Fax a enviar'!#REF!</definedName>
    <definedName name="erererer" localSheetId="71" hidden="1">'[54]Fax a enviar'!#REF!</definedName>
    <definedName name="erererer" localSheetId="75" hidden="1">'[54]Fax a enviar'!#REF!</definedName>
    <definedName name="erererer" localSheetId="77" hidden="1">'[54]Fax a enviar'!#REF!</definedName>
    <definedName name="erererer" localSheetId="78" hidden="1">'[54]Fax a enviar'!#REF!</definedName>
    <definedName name="erererer" localSheetId="79" hidden="1">'[54]Fax a enviar'!#REF!</definedName>
    <definedName name="erererer" localSheetId="80" hidden="1">'[54]Fax a enviar'!#REF!</definedName>
    <definedName name="erererer" localSheetId="11" hidden="1">'[54]Fax a enviar'!#REF!</definedName>
    <definedName name="erererer" localSheetId="83" hidden="1">'[54]Fax a enviar'!#REF!</definedName>
    <definedName name="erererer" localSheetId="84" hidden="1">'[54]Fax a enviar'!#REF!</definedName>
    <definedName name="erererer" localSheetId="13" hidden="1">'[54]Fax a enviar'!#REF!</definedName>
    <definedName name="erererer" localSheetId="14" hidden="1">'[54]Fax a enviar'!#REF!</definedName>
    <definedName name="erererer" localSheetId="15" hidden="1">'[54]Fax a enviar'!#REF!</definedName>
    <definedName name="erererer" hidden="1">'[54]Fax a enviar'!#REF!</definedName>
    <definedName name="ererwrw" localSheetId="9" hidden="1">'[59]Fax a enviar'!#REF!</definedName>
    <definedName name="ererwrw" localSheetId="12" hidden="1">'[59]Fax a enviar'!#REF!</definedName>
    <definedName name="ererwrw" localSheetId="16" hidden="1">'[59]Fax a enviar'!#REF!</definedName>
    <definedName name="ererwrw" localSheetId="18" hidden="1">'[59]Fax a enviar'!#REF!</definedName>
    <definedName name="ererwrw" localSheetId="21" hidden="1">'[59]Fax a enviar'!#REF!</definedName>
    <definedName name="ererwrw" localSheetId="17" hidden="1">'[59]Fax a enviar'!#REF!</definedName>
    <definedName name="ererwrw" localSheetId="19" hidden="1">'[59]Fax a enviar'!#REF!</definedName>
    <definedName name="ererwrw" localSheetId="20" hidden="1">'[59]Fax a enviar'!#REF!</definedName>
    <definedName name="ererwrw" localSheetId="65" hidden="1">'[59]Fax a enviar'!#REF!</definedName>
    <definedName name="ererwrw" localSheetId="67" hidden="1">'[59]Fax a enviar'!#REF!</definedName>
    <definedName name="ererwrw" localSheetId="68" hidden="1">'[59]Fax a enviar'!#REF!</definedName>
    <definedName name="ererwrw" localSheetId="69" hidden="1">'[59]Fax a enviar'!#REF!</definedName>
    <definedName name="ererwrw" localSheetId="70" hidden="1">'[59]Fax a enviar'!#REF!</definedName>
    <definedName name="ererwrw" localSheetId="10" hidden="1">'[59]Fax a enviar'!#REF!</definedName>
    <definedName name="ererwrw" localSheetId="71" hidden="1">'[59]Fax a enviar'!#REF!</definedName>
    <definedName name="ererwrw" localSheetId="75" hidden="1">'[59]Fax a enviar'!#REF!</definedName>
    <definedName name="ererwrw" localSheetId="77" hidden="1">'[59]Fax a enviar'!#REF!</definedName>
    <definedName name="ererwrw" localSheetId="78" hidden="1">'[59]Fax a enviar'!#REF!</definedName>
    <definedName name="ererwrw" localSheetId="79" hidden="1">'[59]Fax a enviar'!#REF!</definedName>
    <definedName name="ererwrw" localSheetId="11" hidden="1">'[59]Fax a enviar'!#REF!</definedName>
    <definedName name="ererwrw" localSheetId="84" hidden="1">'[59]Fax a enviar'!#REF!</definedName>
    <definedName name="ererwrw" localSheetId="13" hidden="1">'[59]Fax a enviar'!#REF!</definedName>
    <definedName name="ererwrw" localSheetId="14" hidden="1">'[59]Fax a enviar'!#REF!</definedName>
    <definedName name="ererwrw" localSheetId="15" hidden="1">'[59]Fax a enviar'!#REF!</definedName>
    <definedName name="ererwrw" hidden="1">'[59]Fax a enviar'!#REF!</definedName>
    <definedName name="ergferger" localSheetId="26" hidden="1">{"Main Economic Indicators",#N/A,FALSE,"C"}</definedName>
    <definedName name="ergferger" localSheetId="54" hidden="1">{"Main Economic Indicators",#N/A,FALSE,"C"}</definedName>
    <definedName name="ergferger" localSheetId="56" hidden="1">{"Main Economic Indicators",#N/A,FALSE,"C"}</definedName>
    <definedName name="ergferger" localSheetId="63" hidden="1">{"Main Economic Indicators",#N/A,FALSE,"C"}</definedName>
    <definedName name="ergferger" localSheetId="81" hidden="1">{"Main Economic Indicators",#N/A,FALSE,"C"}</definedName>
    <definedName name="ergferger" localSheetId="9" hidden="1">{"Main Economic Indicators",#N/A,FALSE,"C"}</definedName>
    <definedName name="ergferger" localSheetId="12" hidden="1">{"Main Economic Indicators",#N/A,FALSE,"C"}</definedName>
    <definedName name="ergferger" localSheetId="16" hidden="1">{"Main Economic Indicators",#N/A,FALSE,"C"}</definedName>
    <definedName name="ergferger" localSheetId="18" hidden="1">{"Main Economic Indicators",#N/A,FALSE,"C"}</definedName>
    <definedName name="ergferger" localSheetId="21" hidden="1">{"Main Economic Indicators",#N/A,FALSE,"C"}</definedName>
    <definedName name="ergferger" localSheetId="53" hidden="1">{"Main Economic Indicators",#N/A,FALSE,"C"}</definedName>
    <definedName name="ergferger" localSheetId="17" hidden="1">{"Main Economic Indicators",#N/A,FALSE,"C"}</definedName>
    <definedName name="ergferger" localSheetId="19" hidden="1">{"Main Economic Indicators",#N/A,FALSE,"C"}</definedName>
    <definedName name="ergferger" localSheetId="20" hidden="1">{"Main Economic Indicators",#N/A,FALSE,"C"}</definedName>
    <definedName name="ergferger" localSheetId="22" hidden="1">{"Main Economic Indicators",#N/A,FALSE,"C"}</definedName>
    <definedName name="ergferger" localSheetId="23" hidden="1">{"Main Economic Indicators",#N/A,FALSE,"C"}</definedName>
    <definedName name="ergferger" localSheetId="24" hidden="1">{"Main Economic Indicators",#N/A,FALSE,"C"}</definedName>
    <definedName name="ergferger" localSheetId="25" hidden="1">{"Main Economic Indicators",#N/A,FALSE,"C"}</definedName>
    <definedName name="ergferger" localSheetId="27" hidden="1">{"Main Economic Indicators",#N/A,FALSE,"C"}</definedName>
    <definedName name="ergferger" localSheetId="29" hidden="1">{"Main Economic Indicators",#N/A,FALSE,"C"}</definedName>
    <definedName name="ergferger" localSheetId="1" hidden="1">{"Main Economic Indicators",#N/A,FALSE,"C"}</definedName>
    <definedName name="ergferger" localSheetId="30" hidden="1">{"Main Economic Indicators",#N/A,FALSE,"C"}</definedName>
    <definedName name="ergferger" localSheetId="31" hidden="1">{"Main Economic Indicators",#N/A,FALSE,"C"}</definedName>
    <definedName name="ergferger" localSheetId="2" hidden="1">{"Main Economic Indicators",#N/A,FALSE,"C"}</definedName>
    <definedName name="ergferger" localSheetId="50" hidden="1">{"Main Economic Indicators",#N/A,FALSE,"C"}</definedName>
    <definedName name="ergferger" localSheetId="55" hidden="1">{"Main Economic Indicators",#N/A,FALSE,"C"}</definedName>
    <definedName name="ergferger" localSheetId="57" hidden="1">{"Main Economic Indicators",#N/A,FALSE,"C"}</definedName>
    <definedName name="ergferger" localSheetId="58" hidden="1">{"Main Economic Indicators",#N/A,FALSE,"C"}</definedName>
    <definedName name="ergferger" localSheetId="59" hidden="1">{"Main Economic Indicators",#N/A,FALSE,"C"}</definedName>
    <definedName name="ergferger" localSheetId="4" hidden="1">{"Main Economic Indicators",#N/A,FALSE,"C"}</definedName>
    <definedName name="ergferger" localSheetId="64" hidden="1">{"Main Economic Indicators",#N/A,FALSE,"C"}</definedName>
    <definedName name="ergferger" localSheetId="65" hidden="1">{"Main Economic Indicators",#N/A,FALSE,"C"}</definedName>
    <definedName name="ergferger" localSheetId="66" hidden="1">{"Main Economic Indicators",#N/A,FALSE,"C"}</definedName>
    <definedName name="ergferger" localSheetId="67" hidden="1">{"Main Economic Indicators",#N/A,FALSE,"C"}</definedName>
    <definedName name="ergferger" localSheetId="68" hidden="1">{"Main Economic Indicators",#N/A,FALSE,"C"}</definedName>
    <definedName name="ergferger" localSheetId="69" hidden="1">{"Main Economic Indicators",#N/A,FALSE,"C"}</definedName>
    <definedName name="ergferger" localSheetId="70" hidden="1">{"Main Economic Indicators",#N/A,FALSE,"C"}</definedName>
    <definedName name="ergferger" localSheetId="10" hidden="1">{"Main Economic Indicators",#N/A,FALSE,"C"}</definedName>
    <definedName name="ergferger" localSheetId="71" hidden="1">{"Main Economic Indicators",#N/A,FALSE,"C"}</definedName>
    <definedName name="ergferger" localSheetId="72" hidden="1">{"Main Economic Indicators",#N/A,FALSE,"C"}</definedName>
    <definedName name="ergferger" localSheetId="75" hidden="1">{"Main Economic Indicators",#N/A,FALSE,"C"}</definedName>
    <definedName name="ergferger" localSheetId="76" hidden="1">{"Main Economic Indicators",#N/A,FALSE,"C"}</definedName>
    <definedName name="ergferger" localSheetId="77" hidden="1">{"Main Economic Indicators",#N/A,FALSE,"C"}</definedName>
    <definedName name="ergferger" localSheetId="78" hidden="1">{"Main Economic Indicators",#N/A,FALSE,"C"}</definedName>
    <definedName name="ergferger" localSheetId="79" hidden="1">{"Main Economic Indicators",#N/A,FALSE,"C"}</definedName>
    <definedName name="ergferger" localSheetId="80" hidden="1">{"Main Economic Indicators",#N/A,FALSE,"C"}</definedName>
    <definedName name="ergferger" localSheetId="11" hidden="1">{"Main Economic Indicators",#N/A,FALSE,"C"}</definedName>
    <definedName name="ergferger" localSheetId="83" hidden="1">{"Main Economic Indicators",#N/A,FALSE,"C"}</definedName>
    <definedName name="ergferger" localSheetId="84" hidden="1">{"Main Economic Indicators",#N/A,FALSE,"C"}</definedName>
    <definedName name="ergferger" localSheetId="13" hidden="1">{"Main Economic Indicators",#N/A,FALSE,"C"}</definedName>
    <definedName name="ergferger" localSheetId="14" hidden="1">{"Main Economic Indicators",#N/A,FALSE,"C"}</definedName>
    <definedName name="ergferger" localSheetId="15" hidden="1">{"Main Economic Indicators",#N/A,FALSE,"C"}</definedName>
    <definedName name="ergferger" localSheetId="73" hidden="1">{"Main Economic Indicators",#N/A,FALSE,"C"}</definedName>
    <definedName name="ergferger" localSheetId="74" hidden="1">{"Main Economic Indicators",#N/A,FALSE,"C"}</definedName>
    <definedName name="ergferger" hidden="1">{"Main Economic Indicators",#N/A,FALSE,"C"}</definedName>
    <definedName name="ergferger1" localSheetId="26" hidden="1">{"Main Economic Indicators",#N/A,FALSE,"C"}</definedName>
    <definedName name="ergferger1" localSheetId="54" hidden="1">{"Main Economic Indicators",#N/A,FALSE,"C"}</definedName>
    <definedName name="ergferger1" localSheetId="56" hidden="1">{"Main Economic Indicators",#N/A,FALSE,"C"}</definedName>
    <definedName name="ergferger1" localSheetId="63" hidden="1">{"Main Economic Indicators",#N/A,FALSE,"C"}</definedName>
    <definedName name="ergferger1" localSheetId="81" hidden="1">{"Main Economic Indicators",#N/A,FALSE,"C"}</definedName>
    <definedName name="ergferger1" localSheetId="9" hidden="1">{"Main Economic Indicators",#N/A,FALSE,"C"}</definedName>
    <definedName name="ergferger1" localSheetId="12" hidden="1">{"Main Economic Indicators",#N/A,FALSE,"C"}</definedName>
    <definedName name="ergferger1" localSheetId="16" hidden="1">{"Main Economic Indicators",#N/A,FALSE,"C"}</definedName>
    <definedName name="ergferger1" localSheetId="18" hidden="1">{"Main Economic Indicators",#N/A,FALSE,"C"}</definedName>
    <definedName name="ergferger1" localSheetId="21" hidden="1">{"Main Economic Indicators",#N/A,FALSE,"C"}</definedName>
    <definedName name="ergferger1" localSheetId="53" hidden="1">{"Main Economic Indicators",#N/A,FALSE,"C"}</definedName>
    <definedName name="ergferger1" localSheetId="17" hidden="1">{"Main Economic Indicators",#N/A,FALSE,"C"}</definedName>
    <definedName name="ergferger1" localSheetId="19" hidden="1">{"Main Economic Indicators",#N/A,FALSE,"C"}</definedName>
    <definedName name="ergferger1" localSheetId="20" hidden="1">{"Main Economic Indicators",#N/A,FALSE,"C"}</definedName>
    <definedName name="ergferger1" localSheetId="22" hidden="1">{"Main Economic Indicators",#N/A,FALSE,"C"}</definedName>
    <definedName name="ergferger1" localSheetId="23" hidden="1">{"Main Economic Indicators",#N/A,FALSE,"C"}</definedName>
    <definedName name="ergferger1" localSheetId="24" hidden="1">{"Main Economic Indicators",#N/A,FALSE,"C"}</definedName>
    <definedName name="ergferger1" localSheetId="25" hidden="1">{"Main Economic Indicators",#N/A,FALSE,"C"}</definedName>
    <definedName name="ergferger1" localSheetId="27" hidden="1">{"Main Economic Indicators",#N/A,FALSE,"C"}</definedName>
    <definedName name="ergferger1" localSheetId="29" hidden="1">{"Main Economic Indicators",#N/A,FALSE,"C"}</definedName>
    <definedName name="ergferger1" localSheetId="1" hidden="1">{"Main Economic Indicators",#N/A,FALSE,"C"}</definedName>
    <definedName name="ergferger1" localSheetId="30" hidden="1">{"Main Economic Indicators",#N/A,FALSE,"C"}</definedName>
    <definedName name="ergferger1" localSheetId="31" hidden="1">{"Main Economic Indicators",#N/A,FALSE,"C"}</definedName>
    <definedName name="ergferger1" localSheetId="2" hidden="1">{"Main Economic Indicators",#N/A,FALSE,"C"}</definedName>
    <definedName name="ergferger1" localSheetId="50" hidden="1">{"Main Economic Indicators",#N/A,FALSE,"C"}</definedName>
    <definedName name="ergferger1" localSheetId="55" hidden="1">{"Main Economic Indicators",#N/A,FALSE,"C"}</definedName>
    <definedName name="ergferger1" localSheetId="57" hidden="1">{"Main Economic Indicators",#N/A,FALSE,"C"}</definedName>
    <definedName name="ergferger1" localSheetId="58" hidden="1">{"Main Economic Indicators",#N/A,FALSE,"C"}</definedName>
    <definedName name="ergferger1" localSheetId="59" hidden="1">{"Main Economic Indicators",#N/A,FALSE,"C"}</definedName>
    <definedName name="ergferger1" localSheetId="4" hidden="1">{"Main Economic Indicators",#N/A,FALSE,"C"}</definedName>
    <definedName name="ergferger1" localSheetId="64" hidden="1">{"Main Economic Indicators",#N/A,FALSE,"C"}</definedName>
    <definedName name="ergferger1" localSheetId="65" hidden="1">{"Main Economic Indicators",#N/A,FALSE,"C"}</definedName>
    <definedName name="ergferger1" localSheetId="66" hidden="1">{"Main Economic Indicators",#N/A,FALSE,"C"}</definedName>
    <definedName name="ergferger1" localSheetId="67" hidden="1">{"Main Economic Indicators",#N/A,FALSE,"C"}</definedName>
    <definedName name="ergferger1" localSheetId="68" hidden="1">{"Main Economic Indicators",#N/A,FALSE,"C"}</definedName>
    <definedName name="ergferger1" localSheetId="69" hidden="1">{"Main Economic Indicators",#N/A,FALSE,"C"}</definedName>
    <definedName name="ergferger1" localSheetId="70" hidden="1">{"Main Economic Indicators",#N/A,FALSE,"C"}</definedName>
    <definedName name="ergferger1" localSheetId="10" hidden="1">{"Main Economic Indicators",#N/A,FALSE,"C"}</definedName>
    <definedName name="ergferger1" localSheetId="71" hidden="1">{"Main Economic Indicators",#N/A,FALSE,"C"}</definedName>
    <definedName name="ergferger1" localSheetId="72" hidden="1">{"Main Economic Indicators",#N/A,FALSE,"C"}</definedName>
    <definedName name="ergferger1" localSheetId="75" hidden="1">{"Main Economic Indicators",#N/A,FALSE,"C"}</definedName>
    <definedName name="ergferger1" localSheetId="76" hidden="1">{"Main Economic Indicators",#N/A,FALSE,"C"}</definedName>
    <definedName name="ergferger1" localSheetId="77" hidden="1">{"Main Economic Indicators",#N/A,FALSE,"C"}</definedName>
    <definedName name="ergferger1" localSheetId="78" hidden="1">{"Main Economic Indicators",#N/A,FALSE,"C"}</definedName>
    <definedName name="ergferger1" localSheetId="79" hidden="1">{"Main Economic Indicators",#N/A,FALSE,"C"}</definedName>
    <definedName name="ergferger1" localSheetId="80" hidden="1">{"Main Economic Indicators",#N/A,FALSE,"C"}</definedName>
    <definedName name="ergferger1" localSheetId="11" hidden="1">{"Main Economic Indicators",#N/A,FALSE,"C"}</definedName>
    <definedName name="ergferger1" localSheetId="83" hidden="1">{"Main Economic Indicators",#N/A,FALSE,"C"}</definedName>
    <definedName name="ergferger1" localSheetId="84" hidden="1">{"Main Economic Indicators",#N/A,FALSE,"C"}</definedName>
    <definedName name="ergferger1" localSheetId="13" hidden="1">{"Main Economic Indicators",#N/A,FALSE,"C"}</definedName>
    <definedName name="ergferger1" localSheetId="14" hidden="1">{"Main Economic Indicators",#N/A,FALSE,"C"}</definedName>
    <definedName name="ergferger1" localSheetId="15" hidden="1">{"Main Economic Indicators",#N/A,FALSE,"C"}</definedName>
    <definedName name="ergferger1" localSheetId="73" hidden="1">{"Main Economic Indicators",#N/A,FALSE,"C"}</definedName>
    <definedName name="ergferger1" localSheetId="74" hidden="1">{"Main Economic Indicators",#N/A,FALSE,"C"}</definedName>
    <definedName name="ergferger1" hidden="1">{"Main Economic Indicators",#N/A,FALSE,"C"}</definedName>
    <definedName name="ert" localSheetId="26" hidden="1">{"Minpmon",#N/A,FALSE,"Monthinput"}</definedName>
    <definedName name="ert" localSheetId="54" hidden="1">{"Minpmon",#N/A,FALSE,"Monthinput"}</definedName>
    <definedName name="ert" localSheetId="56" hidden="1">{"Minpmon",#N/A,FALSE,"Monthinput"}</definedName>
    <definedName name="ert" localSheetId="63" hidden="1">{"Minpmon",#N/A,FALSE,"Monthinput"}</definedName>
    <definedName name="ert" localSheetId="81" hidden="1">{"Minpmon",#N/A,FALSE,"Monthinput"}</definedName>
    <definedName name="ert" localSheetId="9" hidden="1">{"Minpmon",#N/A,FALSE,"Monthinput"}</definedName>
    <definedName name="ert" localSheetId="12" hidden="1">{"Minpmon",#N/A,FALSE,"Monthinput"}</definedName>
    <definedName name="ert" localSheetId="16" hidden="1">{"Minpmon",#N/A,FALSE,"Monthinput"}</definedName>
    <definedName name="ert" localSheetId="18" hidden="1">{"Minpmon",#N/A,FALSE,"Monthinput"}</definedName>
    <definedName name="ert" localSheetId="21" hidden="1">{"Minpmon",#N/A,FALSE,"Monthinput"}</definedName>
    <definedName name="ert" localSheetId="53" hidden="1">{"Minpmon",#N/A,FALSE,"Monthinput"}</definedName>
    <definedName name="ert" localSheetId="17" hidden="1">{"Minpmon",#N/A,FALSE,"Monthinput"}</definedName>
    <definedName name="ert" localSheetId="19" hidden="1">{"Minpmon",#N/A,FALSE,"Monthinput"}</definedName>
    <definedName name="ert" localSheetId="20" hidden="1">{"Minpmon",#N/A,FALSE,"Monthinput"}</definedName>
    <definedName name="ert" localSheetId="22" hidden="1">{"Minpmon",#N/A,FALSE,"Monthinput"}</definedName>
    <definedName name="ert" localSheetId="23" hidden="1">{"Minpmon",#N/A,FALSE,"Monthinput"}</definedName>
    <definedName name="ert" localSheetId="24" hidden="1">{"Minpmon",#N/A,FALSE,"Monthinput"}</definedName>
    <definedName name="ert" localSheetId="25" hidden="1">{"Minpmon",#N/A,FALSE,"Monthinput"}</definedName>
    <definedName name="ert" localSheetId="27" hidden="1">{"Minpmon",#N/A,FALSE,"Monthinput"}</definedName>
    <definedName name="ert" localSheetId="29" hidden="1">{"Minpmon",#N/A,FALSE,"Monthinput"}</definedName>
    <definedName name="ert" localSheetId="1" hidden="1">{"Minpmon",#N/A,FALSE,"Monthinput"}</definedName>
    <definedName name="ert" localSheetId="30" hidden="1">{"Minpmon",#N/A,FALSE,"Monthinput"}</definedName>
    <definedName name="ert" localSheetId="31" hidden="1">{"Minpmon",#N/A,FALSE,"Monthinput"}</definedName>
    <definedName name="ert" localSheetId="2" hidden="1">{"Minpmon",#N/A,FALSE,"Monthinput"}</definedName>
    <definedName name="ert" localSheetId="50" hidden="1">{"Minpmon",#N/A,FALSE,"Monthinput"}</definedName>
    <definedName name="ert" localSheetId="55" hidden="1">{"Minpmon",#N/A,FALSE,"Monthinput"}</definedName>
    <definedName name="ert" localSheetId="57" hidden="1">{"Minpmon",#N/A,FALSE,"Monthinput"}</definedName>
    <definedName name="ert" localSheetId="58" hidden="1">{"Minpmon",#N/A,FALSE,"Monthinput"}</definedName>
    <definedName name="ert" localSheetId="59" hidden="1">{"Minpmon",#N/A,FALSE,"Monthinput"}</definedName>
    <definedName name="ert" localSheetId="4" hidden="1">{"Minpmon",#N/A,FALSE,"Monthinput"}</definedName>
    <definedName name="ert" localSheetId="64" hidden="1">{"Minpmon",#N/A,FALSE,"Monthinput"}</definedName>
    <definedName name="ert" localSheetId="65" hidden="1">{"Minpmon",#N/A,FALSE,"Monthinput"}</definedName>
    <definedName name="ert" localSheetId="66" hidden="1">{"Minpmon",#N/A,FALSE,"Monthinput"}</definedName>
    <definedName name="ert" localSheetId="67" hidden="1">{"Minpmon",#N/A,FALSE,"Monthinput"}</definedName>
    <definedName name="ert" localSheetId="68" hidden="1">{"Minpmon",#N/A,FALSE,"Monthinput"}</definedName>
    <definedName name="ert" localSheetId="69" hidden="1">{"Minpmon",#N/A,FALSE,"Monthinput"}</definedName>
    <definedName name="ert" localSheetId="70" hidden="1">{"Minpmon",#N/A,FALSE,"Monthinput"}</definedName>
    <definedName name="ert" localSheetId="10" hidden="1">{"Minpmon",#N/A,FALSE,"Monthinput"}</definedName>
    <definedName name="ert" localSheetId="71" hidden="1">{"Minpmon",#N/A,FALSE,"Monthinput"}</definedName>
    <definedName name="ert" localSheetId="72" hidden="1">{"Minpmon",#N/A,FALSE,"Monthinput"}</definedName>
    <definedName name="ert" localSheetId="75" hidden="1">{"Minpmon",#N/A,FALSE,"Monthinput"}</definedName>
    <definedName name="ert" localSheetId="76" hidden="1">{"Minpmon",#N/A,FALSE,"Monthinput"}</definedName>
    <definedName name="ert" localSheetId="77" hidden="1">{"Minpmon",#N/A,FALSE,"Monthinput"}</definedName>
    <definedName name="ert" localSheetId="78" hidden="1">{"Minpmon",#N/A,FALSE,"Monthinput"}</definedName>
    <definedName name="ert" localSheetId="79" hidden="1">{"Minpmon",#N/A,FALSE,"Monthinput"}</definedName>
    <definedName name="ert" localSheetId="80" hidden="1">{"Minpmon",#N/A,FALSE,"Monthinput"}</definedName>
    <definedName name="ert" localSheetId="11" hidden="1">{"Minpmon",#N/A,FALSE,"Monthinput"}</definedName>
    <definedName name="ert" localSheetId="83" hidden="1">{"Minpmon",#N/A,FALSE,"Monthinput"}</definedName>
    <definedName name="ert" localSheetId="84" hidden="1">{"Minpmon",#N/A,FALSE,"Monthinput"}</definedName>
    <definedName name="ert" localSheetId="13" hidden="1">{"Minpmon",#N/A,FALSE,"Monthinput"}</definedName>
    <definedName name="ert" localSheetId="14" hidden="1">{"Minpmon",#N/A,FALSE,"Monthinput"}</definedName>
    <definedName name="ert" localSheetId="15" hidden="1">{"Minpmon",#N/A,FALSE,"Monthinput"}</definedName>
    <definedName name="ert" localSheetId="73" hidden="1">{"Minpmon",#N/A,FALSE,"Monthinput"}</definedName>
    <definedName name="ert" localSheetId="74" hidden="1">{"Minpmon",#N/A,FALSE,"Monthinput"}</definedName>
    <definedName name="ert" hidden="1">{"Minpmon",#N/A,FALSE,"Monthinput"}</definedName>
    <definedName name="ESAF_QUAR_GDP" localSheetId="54">#REF!</definedName>
    <definedName name="ESAF_QUAR_GDP" localSheetId="56">#REF!</definedName>
    <definedName name="ESAF_QUAR_GDP" localSheetId="63">#REF!</definedName>
    <definedName name="ESAF_QUAR_GDP" localSheetId="81">#REF!</definedName>
    <definedName name="ESAF_QUAR_GDP" localSheetId="9">#REF!</definedName>
    <definedName name="ESAF_QUAR_GDP" localSheetId="12">#REF!</definedName>
    <definedName name="ESAF_QUAR_GDP" localSheetId="16">#REF!</definedName>
    <definedName name="ESAF_QUAR_GDP" localSheetId="18">#REF!</definedName>
    <definedName name="ESAF_QUAR_GDP" localSheetId="53">#REF!</definedName>
    <definedName name="ESAF_QUAR_GDP" localSheetId="17">#REF!</definedName>
    <definedName name="ESAF_QUAR_GDP" localSheetId="19">#REF!</definedName>
    <definedName name="ESAF_QUAR_GDP" localSheetId="22">#REF!</definedName>
    <definedName name="ESAF_QUAR_GDP" localSheetId="29">#REF!</definedName>
    <definedName name="ESAF_QUAR_GDP" localSheetId="1">#REF!</definedName>
    <definedName name="ESAF_QUAR_GDP" localSheetId="30">#REF!</definedName>
    <definedName name="ESAF_QUAR_GDP" localSheetId="39">#REF!</definedName>
    <definedName name="ESAF_QUAR_GDP" localSheetId="2">#REF!</definedName>
    <definedName name="ESAF_QUAR_GDP" localSheetId="44">#REF!</definedName>
    <definedName name="ESAF_QUAR_GDP" localSheetId="45">#REF!</definedName>
    <definedName name="ESAF_QUAR_GDP" localSheetId="50">#REF!</definedName>
    <definedName name="ESAF_QUAR_GDP" localSheetId="55">#REF!</definedName>
    <definedName name="ESAF_QUAR_GDP" localSheetId="57">#REF!</definedName>
    <definedName name="ESAF_QUAR_GDP" localSheetId="58">#REF!</definedName>
    <definedName name="ESAF_QUAR_GDP" localSheetId="59">#REF!</definedName>
    <definedName name="ESAF_QUAR_GDP" localSheetId="4">#REF!</definedName>
    <definedName name="ESAF_QUAR_GDP" localSheetId="65">#REF!</definedName>
    <definedName name="ESAF_QUAR_GDP" localSheetId="67">#REF!</definedName>
    <definedName name="ESAF_QUAR_GDP" localSheetId="68">#REF!</definedName>
    <definedName name="ESAF_QUAR_GDP" localSheetId="69">#REF!</definedName>
    <definedName name="ESAF_QUAR_GDP" localSheetId="70">#REF!</definedName>
    <definedName name="ESAF_QUAR_GDP" localSheetId="10">#REF!</definedName>
    <definedName name="ESAF_QUAR_GDP" localSheetId="75">#REF!</definedName>
    <definedName name="ESAF_QUAR_GDP" localSheetId="77">#REF!</definedName>
    <definedName name="ESAF_QUAR_GDP" localSheetId="78">#REF!</definedName>
    <definedName name="ESAF_QUAR_GDP" localSheetId="79">#REF!</definedName>
    <definedName name="ESAF_QUAR_GDP" localSheetId="80">#REF!</definedName>
    <definedName name="ESAF_QUAR_GDP" localSheetId="11">#REF!</definedName>
    <definedName name="ESAF_QUAR_GDP" localSheetId="83">#REF!</definedName>
    <definedName name="ESAF_QUAR_GDP" localSheetId="84">#REF!</definedName>
    <definedName name="ESAF_QUAR_GDP" localSheetId="13">#REF!</definedName>
    <definedName name="ESAF_QUAR_GDP" localSheetId="14">#REF!</definedName>
    <definedName name="ESAF_QUAR_GDP" localSheetId="15">#REF!</definedName>
    <definedName name="ESAF_QUAR_GDP">#REF!</definedName>
    <definedName name="esafr" localSheetId="56">#REF!</definedName>
    <definedName name="esafr" localSheetId="21">#REF!</definedName>
    <definedName name="esafr" localSheetId="20">#REF!</definedName>
    <definedName name="esafr" localSheetId="22">#REF!</definedName>
    <definedName name="esafr" localSheetId="29">#REF!</definedName>
    <definedName name="esafr" localSheetId="1">#REF!</definedName>
    <definedName name="esafr" localSheetId="30">#REF!</definedName>
    <definedName name="esafr" localSheetId="39">#REF!</definedName>
    <definedName name="esafr" localSheetId="2">#REF!</definedName>
    <definedName name="esafr" localSheetId="44">#REF!</definedName>
    <definedName name="esafr" localSheetId="45">#REF!</definedName>
    <definedName name="esafr" localSheetId="55">#REF!</definedName>
    <definedName name="esafr" localSheetId="57">#REF!</definedName>
    <definedName name="esafr" localSheetId="58">#REF!</definedName>
    <definedName name="esafr" localSheetId="4">#REF!</definedName>
    <definedName name="esafr" localSheetId="65">#REF!</definedName>
    <definedName name="esafr" localSheetId="67">#REF!</definedName>
    <definedName name="esafr" localSheetId="68">#REF!</definedName>
    <definedName name="esafr" localSheetId="69">#REF!</definedName>
    <definedName name="esafr" localSheetId="70">#REF!</definedName>
    <definedName name="esafr" localSheetId="75">#REF!</definedName>
    <definedName name="esafr" localSheetId="77">#REF!</definedName>
    <definedName name="esafr" localSheetId="78">#REF!</definedName>
    <definedName name="esafr" localSheetId="79">#REF!</definedName>
    <definedName name="esafr" localSheetId="83">#REF!</definedName>
    <definedName name="esafr" localSheetId="84">#REF!</definedName>
    <definedName name="esafr">#REF!</definedName>
    <definedName name="ESC" localSheetId="26">#REF!</definedName>
    <definedName name="ESC" localSheetId="56">#REF!</definedName>
    <definedName name="ESC" localSheetId="21">#REF!</definedName>
    <definedName name="ESC" localSheetId="20">#REF!</definedName>
    <definedName name="ESC" localSheetId="22">#REF!</definedName>
    <definedName name="ESC" localSheetId="27">#REF!</definedName>
    <definedName name="ESC" localSheetId="29">#REF!</definedName>
    <definedName name="ESC" localSheetId="1">#REF!</definedName>
    <definedName name="ESC" localSheetId="30">#REF!</definedName>
    <definedName name="ESC" localSheetId="2">#REF!</definedName>
    <definedName name="ESC" localSheetId="55">#REF!</definedName>
    <definedName name="ESC" localSheetId="57">#REF!</definedName>
    <definedName name="ESC" localSheetId="58">#REF!</definedName>
    <definedName name="ESC" localSheetId="4">#REF!</definedName>
    <definedName name="ESC" localSheetId="65">#REF!</definedName>
    <definedName name="ESC" localSheetId="67">#REF!</definedName>
    <definedName name="ESC" localSheetId="68">#REF!</definedName>
    <definedName name="ESC" localSheetId="69">#REF!</definedName>
    <definedName name="ESC" localSheetId="70">#REF!</definedName>
    <definedName name="ESC" localSheetId="71">#REF!</definedName>
    <definedName name="ESC" localSheetId="75">#REF!</definedName>
    <definedName name="ESC" localSheetId="77">#REF!</definedName>
    <definedName name="ESC" localSheetId="78">#REF!</definedName>
    <definedName name="ESC" localSheetId="79">#REF!</definedName>
    <definedName name="ESC" localSheetId="83">#REF!</definedName>
    <definedName name="ESC" localSheetId="84">#REF!</definedName>
    <definedName name="ESC">#REF!</definedName>
    <definedName name="ESTRUCTURA" localSheetId="26" hidden="1">[6]C!#REF!</definedName>
    <definedName name="ESTRUCTURA" localSheetId="56" hidden="1">[6]C!#REF!</definedName>
    <definedName name="ESTRUCTURA" localSheetId="21" hidden="1">[6]C!#REF!</definedName>
    <definedName name="ESTRUCTURA" localSheetId="20" hidden="1">[6]C!#REF!</definedName>
    <definedName name="ESTRUCTURA" localSheetId="29" hidden="1">[6]C!#REF!</definedName>
    <definedName name="ESTRUCTURA" localSheetId="1" hidden="1">[6]C!#REF!</definedName>
    <definedName name="ESTRUCTURA" localSheetId="30" hidden="1">[6]C!#REF!</definedName>
    <definedName name="ESTRUCTURA" localSheetId="55" hidden="1">[6]C!#REF!</definedName>
    <definedName name="ESTRUCTURA" localSheetId="57" hidden="1">[6]C!#REF!</definedName>
    <definedName name="ESTRUCTURA" localSheetId="58" hidden="1">[6]C!#REF!</definedName>
    <definedName name="ESTRUCTURA" localSheetId="65" hidden="1">[6]C!#REF!</definedName>
    <definedName name="ESTRUCTURA" localSheetId="67" hidden="1">[6]C!#REF!</definedName>
    <definedName name="ESTRUCTURA" localSheetId="68" hidden="1">[6]C!#REF!</definedName>
    <definedName name="ESTRUCTURA" localSheetId="69" hidden="1">[6]C!#REF!</definedName>
    <definedName name="ESTRUCTURA" localSheetId="70" hidden="1">[6]C!#REF!</definedName>
    <definedName name="ESTRUCTURA" localSheetId="75" hidden="1">[6]C!#REF!</definedName>
    <definedName name="ESTRUCTURA" localSheetId="77" hidden="1">[6]C!#REF!</definedName>
    <definedName name="ESTRUCTURA" localSheetId="78" hidden="1">[6]C!#REF!</definedName>
    <definedName name="ESTRUCTURA" localSheetId="79" hidden="1">[6]C!#REF!</definedName>
    <definedName name="ESTRUCTURA" localSheetId="83" hidden="1">[6]C!#REF!</definedName>
    <definedName name="ESTRUCTURA" localSheetId="84" hidden="1">[6]C!#REF!</definedName>
    <definedName name="ESTRUCTURA" hidden="1">[6]C!#REF!</definedName>
    <definedName name="etewte" localSheetId="26" hidden="1">#REF!</definedName>
    <definedName name="etewte" localSheetId="54" hidden="1">#REF!</definedName>
    <definedName name="etewte" localSheetId="56" hidden="1">#REF!</definedName>
    <definedName name="etewte" localSheetId="63" hidden="1">#REF!</definedName>
    <definedName name="etewte" localSheetId="81" hidden="1">#REF!</definedName>
    <definedName name="etewte" localSheetId="9" hidden="1">#REF!</definedName>
    <definedName name="etewte" localSheetId="12" hidden="1">#REF!</definedName>
    <definedName name="etewte" localSheetId="16" hidden="1">#REF!</definedName>
    <definedName name="etewte" localSheetId="18" hidden="1">#REF!</definedName>
    <definedName name="etewte" localSheetId="21" hidden="1">#REF!</definedName>
    <definedName name="etewte" localSheetId="53" hidden="1">#REF!</definedName>
    <definedName name="etewte" localSheetId="17" hidden="1">#REF!</definedName>
    <definedName name="etewte" localSheetId="19" hidden="1">#REF!</definedName>
    <definedName name="etewte" localSheetId="20" hidden="1">#REF!</definedName>
    <definedName name="etewte" localSheetId="22" hidden="1">#REF!</definedName>
    <definedName name="etewte" localSheetId="27" hidden="1">#REF!</definedName>
    <definedName name="etewte" localSheetId="29" hidden="1">#REF!</definedName>
    <definedName name="etewte" localSheetId="1" hidden="1">#REF!</definedName>
    <definedName name="etewte" localSheetId="30" hidden="1">#REF!</definedName>
    <definedName name="etewte" localSheetId="2" hidden="1">#REF!</definedName>
    <definedName name="etewte" localSheetId="55" hidden="1">#REF!</definedName>
    <definedName name="etewte" localSheetId="57" hidden="1">#REF!</definedName>
    <definedName name="etewte" localSheetId="58" hidden="1">#REF!</definedName>
    <definedName name="etewte" localSheetId="4" hidden="1">#REF!</definedName>
    <definedName name="etewte" localSheetId="65" hidden="1">#REF!</definedName>
    <definedName name="etewte" localSheetId="67" hidden="1">#REF!</definedName>
    <definedName name="etewte" localSheetId="68" hidden="1">#REF!</definedName>
    <definedName name="etewte" localSheetId="69" hidden="1">#REF!</definedName>
    <definedName name="etewte" localSheetId="70" hidden="1">#REF!</definedName>
    <definedName name="etewte" localSheetId="10" hidden="1">#REF!</definedName>
    <definedName name="etewte" localSheetId="71" hidden="1">#REF!</definedName>
    <definedName name="etewte" localSheetId="75" hidden="1">#REF!</definedName>
    <definedName name="etewte" localSheetId="77" hidden="1">#REF!</definedName>
    <definedName name="etewte" localSheetId="78" hidden="1">#REF!</definedName>
    <definedName name="etewte" localSheetId="79" hidden="1">#REF!</definedName>
    <definedName name="etewte" localSheetId="80" hidden="1">#REF!</definedName>
    <definedName name="etewte" localSheetId="11" hidden="1">#REF!</definedName>
    <definedName name="etewte" localSheetId="83" hidden="1">#REF!</definedName>
    <definedName name="etewte" localSheetId="84" hidden="1">#REF!</definedName>
    <definedName name="etewte" localSheetId="13" hidden="1">#REF!</definedName>
    <definedName name="etewte" localSheetId="14" hidden="1">#REF!</definedName>
    <definedName name="etewte" localSheetId="15" hidden="1">#REF!</definedName>
    <definedName name="etewte" hidden="1">#REF!</definedName>
    <definedName name="etwt" localSheetId="21" hidden="1">#REF!</definedName>
    <definedName name="etwt" localSheetId="20" hidden="1">#REF!</definedName>
    <definedName name="etwt" localSheetId="22" hidden="1">#REF!</definedName>
    <definedName name="etwt" localSheetId="27" hidden="1">#REF!</definedName>
    <definedName name="etwt" localSheetId="2" hidden="1">#REF!</definedName>
    <definedName name="etwt" localSheetId="4" hidden="1">#REF!</definedName>
    <definedName name="etwt" localSheetId="65" hidden="1">#REF!</definedName>
    <definedName name="etwt" localSheetId="67" hidden="1">#REF!</definedName>
    <definedName name="etwt" localSheetId="68" hidden="1">#REF!</definedName>
    <definedName name="etwt" localSheetId="69" hidden="1">#REF!</definedName>
    <definedName name="etwt" localSheetId="70" hidden="1">#REF!</definedName>
    <definedName name="etwt" localSheetId="71" hidden="1">#REF!</definedName>
    <definedName name="etwt" localSheetId="75" hidden="1">#REF!</definedName>
    <definedName name="etwt" localSheetId="77" hidden="1">#REF!</definedName>
    <definedName name="etwt" localSheetId="78" hidden="1">#REF!</definedName>
    <definedName name="etwt" localSheetId="79" hidden="1">#REF!</definedName>
    <definedName name="etwt" localSheetId="84" hidden="1">#REF!</definedName>
    <definedName name="etwt" hidden="1">#REF!</definedName>
    <definedName name="EURCRUDE87" localSheetId="21">#REF!</definedName>
    <definedName name="EURCRUDE87" localSheetId="20">#REF!</definedName>
    <definedName name="EURCRUDE87" localSheetId="22">#REF!</definedName>
    <definedName name="EURCRUDE87" localSheetId="27">#REF!</definedName>
    <definedName name="EURCRUDE87" localSheetId="2">#REF!</definedName>
    <definedName name="EURCRUDE87" localSheetId="4">#REF!</definedName>
    <definedName name="EURCRUDE87" localSheetId="65">#REF!</definedName>
    <definedName name="EURCRUDE87" localSheetId="67">#REF!</definedName>
    <definedName name="EURCRUDE87" localSheetId="68">#REF!</definedName>
    <definedName name="EURCRUDE87" localSheetId="69">#REF!</definedName>
    <definedName name="EURCRUDE87" localSheetId="70">#REF!</definedName>
    <definedName name="EURCRUDE87" localSheetId="71">#REF!</definedName>
    <definedName name="EURCRUDE87" localSheetId="75">#REF!</definedName>
    <definedName name="EURCRUDE87" localSheetId="77">#REF!</definedName>
    <definedName name="EURCRUDE87" localSheetId="78">#REF!</definedName>
    <definedName name="EURCRUDE87" localSheetId="79">#REF!</definedName>
    <definedName name="EURCRUDE87" localSheetId="84">#REF!</definedName>
    <definedName name="EURCRUDE87">#REF!</definedName>
    <definedName name="EURCRUDE88" localSheetId="20">#REF!</definedName>
    <definedName name="EURCRUDE88" localSheetId="22">#REF!</definedName>
    <definedName name="EURCRUDE88" localSheetId="27">#REF!</definedName>
    <definedName name="EURCRUDE88" localSheetId="2">#REF!</definedName>
    <definedName name="EURCRUDE88" localSheetId="4">#REF!</definedName>
    <definedName name="EURCRUDE88" localSheetId="77">#REF!</definedName>
    <definedName name="EURCRUDE88" localSheetId="78">#REF!</definedName>
    <definedName name="EURCRUDE88" localSheetId="79">#REF!</definedName>
    <definedName name="EURCRUDE88">#REF!</definedName>
    <definedName name="EURO" localSheetId="20">#REF!</definedName>
    <definedName name="EURO" localSheetId="22">#REF!</definedName>
    <definedName name="EURO" localSheetId="27">#REF!</definedName>
    <definedName name="EURO" localSheetId="2">#REF!</definedName>
    <definedName name="EURO" localSheetId="4">#REF!</definedName>
    <definedName name="EURO" localSheetId="77">#REF!</definedName>
    <definedName name="EURO" localSheetId="78">#REF!</definedName>
    <definedName name="EURO" localSheetId="79">#REF!</definedName>
    <definedName name="EURO">#REF!</definedName>
    <definedName name="EURO1" localSheetId="20">#REF!</definedName>
    <definedName name="EURO1" localSheetId="22">#REF!</definedName>
    <definedName name="EURO1" localSheetId="27">#REF!</definedName>
    <definedName name="EURO1" localSheetId="2">#REF!</definedName>
    <definedName name="EURO1" localSheetId="4">#REF!</definedName>
    <definedName name="EURO1" localSheetId="77">#REF!</definedName>
    <definedName name="EURO1" localSheetId="78">#REF!</definedName>
    <definedName name="EURO1" localSheetId="79">#REF!</definedName>
    <definedName name="EURO1">#REF!</definedName>
    <definedName name="EURPROD87" localSheetId="20">#REF!</definedName>
    <definedName name="EURPROD87" localSheetId="22">#REF!</definedName>
    <definedName name="EURPROD87" localSheetId="27">#REF!</definedName>
    <definedName name="EURPROD87" localSheetId="2">#REF!</definedName>
    <definedName name="EURPROD87" localSheetId="4">#REF!</definedName>
    <definedName name="EURPROD87" localSheetId="77">#REF!</definedName>
    <definedName name="EURPROD87" localSheetId="78">#REF!</definedName>
    <definedName name="EURPROD87" localSheetId="79">#REF!</definedName>
    <definedName name="EURPROD87">#REF!</definedName>
    <definedName name="EURPROD88" localSheetId="20">#REF!</definedName>
    <definedName name="EURPROD88" localSheetId="22">#REF!</definedName>
    <definedName name="EURPROD88" localSheetId="27">#REF!</definedName>
    <definedName name="EURPROD88" localSheetId="2">#REF!</definedName>
    <definedName name="EURPROD88" localSheetId="4">#REF!</definedName>
    <definedName name="EURPROD88" localSheetId="77">#REF!</definedName>
    <definedName name="EURPROD88" localSheetId="78">#REF!</definedName>
    <definedName name="EURPROD88" localSheetId="79">#REF!</definedName>
    <definedName name="EURPROD88">#REF!</definedName>
    <definedName name="EURTOT87" localSheetId="20">#REF!</definedName>
    <definedName name="EURTOT87" localSheetId="22">#REF!</definedName>
    <definedName name="EURTOT87" localSheetId="27">#REF!</definedName>
    <definedName name="EURTOT87" localSheetId="2">#REF!</definedName>
    <definedName name="EURTOT87" localSheetId="4">#REF!</definedName>
    <definedName name="EURTOT87" localSheetId="77">#REF!</definedName>
    <definedName name="EURTOT87" localSheetId="78">#REF!</definedName>
    <definedName name="EURTOT87" localSheetId="79">#REF!</definedName>
    <definedName name="EURTOT87">#REF!</definedName>
    <definedName name="EURTOT88" localSheetId="20">#REF!</definedName>
    <definedName name="EURTOT88" localSheetId="22">#REF!</definedName>
    <definedName name="EURTOT88" localSheetId="27">#REF!</definedName>
    <definedName name="EURTOT88" localSheetId="2">#REF!</definedName>
    <definedName name="EURTOT88" localSheetId="4">#REF!</definedName>
    <definedName name="EURTOT88" localSheetId="77">#REF!</definedName>
    <definedName name="EURTOT88" localSheetId="78">#REF!</definedName>
    <definedName name="EURTOT88" localSheetId="79">#REF!</definedName>
    <definedName name="EURTOT88">#REF!</definedName>
    <definedName name="eustocks">#N/A</definedName>
    <definedName name="ex">[62]Sheet1!$N$2:$Q$26</definedName>
    <definedName name="ExitWRS">[63]Main!$AB$25</definedName>
    <definedName name="FAL" localSheetId="26">#REF!</definedName>
    <definedName name="FAL" localSheetId="54">#REF!</definedName>
    <definedName name="FAL" localSheetId="56">#REF!</definedName>
    <definedName name="FAL" localSheetId="63">#REF!</definedName>
    <definedName name="FAL" localSheetId="81">#REF!</definedName>
    <definedName name="FAL" localSheetId="9">#REF!</definedName>
    <definedName name="FAL" localSheetId="12">#REF!</definedName>
    <definedName name="FAL" localSheetId="16">#REF!</definedName>
    <definedName name="FAL" localSheetId="18">#REF!</definedName>
    <definedName name="FAL" localSheetId="21">#REF!</definedName>
    <definedName name="FAL" localSheetId="53">#REF!</definedName>
    <definedName name="FAL" localSheetId="17">#REF!</definedName>
    <definedName name="FAL" localSheetId="19">#REF!</definedName>
    <definedName name="FAL" localSheetId="20">#REF!</definedName>
    <definedName name="FAL" localSheetId="22">#REF!</definedName>
    <definedName name="FAL" localSheetId="27">#REF!</definedName>
    <definedName name="FAL" localSheetId="29">#REF!</definedName>
    <definedName name="FAL" localSheetId="1">#REF!</definedName>
    <definedName name="FAL" localSheetId="30">#REF!</definedName>
    <definedName name="FAL" localSheetId="2">#REF!</definedName>
    <definedName name="FAL" localSheetId="55">#REF!</definedName>
    <definedName name="FAL" localSheetId="57">#REF!</definedName>
    <definedName name="FAL" localSheetId="58">#REF!</definedName>
    <definedName name="FAL" localSheetId="4">#REF!</definedName>
    <definedName name="FAL" localSheetId="65">#REF!</definedName>
    <definedName name="FAL" localSheetId="67">#REF!</definedName>
    <definedName name="FAL" localSheetId="68">#REF!</definedName>
    <definedName name="FAL" localSheetId="69">#REF!</definedName>
    <definedName name="FAL" localSheetId="70">#REF!</definedName>
    <definedName name="FAL" localSheetId="10">#REF!</definedName>
    <definedName name="FAL" localSheetId="71">#REF!</definedName>
    <definedName name="FAL" localSheetId="75">#REF!</definedName>
    <definedName name="FAL" localSheetId="77">#REF!</definedName>
    <definedName name="FAL" localSheetId="78">#REF!</definedName>
    <definedName name="FAL" localSheetId="79">#REF!</definedName>
    <definedName name="FAL" localSheetId="80">#REF!</definedName>
    <definedName name="FAL" localSheetId="11">#REF!</definedName>
    <definedName name="FAL" localSheetId="83">#REF!</definedName>
    <definedName name="FAL" localSheetId="84">#REF!</definedName>
    <definedName name="FAL" localSheetId="13">#REF!</definedName>
    <definedName name="FAL" localSheetId="14">#REF!</definedName>
    <definedName name="FAL" localSheetId="15">#REF!</definedName>
    <definedName name="FAL">#REF!</definedName>
    <definedName name="FB" localSheetId="21">#REF!</definedName>
    <definedName name="FB" localSheetId="20">#REF!</definedName>
    <definedName name="FB" localSheetId="22">#REF!</definedName>
    <definedName name="FB" localSheetId="27">#REF!</definedName>
    <definedName name="FB" localSheetId="2">#REF!</definedName>
    <definedName name="FB" localSheetId="4">#REF!</definedName>
    <definedName name="FB" localSheetId="65">#REF!</definedName>
    <definedName name="FB" localSheetId="67">#REF!</definedName>
    <definedName name="FB" localSheetId="68">#REF!</definedName>
    <definedName name="FB" localSheetId="69">#REF!</definedName>
    <definedName name="FB" localSheetId="70">#REF!</definedName>
    <definedName name="FB" localSheetId="71">#REF!</definedName>
    <definedName name="FB" localSheetId="75">#REF!</definedName>
    <definedName name="FB" localSheetId="77">#REF!</definedName>
    <definedName name="FB" localSheetId="78">#REF!</definedName>
    <definedName name="FB" localSheetId="79">#REF!</definedName>
    <definedName name="FB" localSheetId="84">#REF!</definedName>
    <definedName name="FB">#REF!</definedName>
    <definedName name="FB1A" localSheetId="21">#REF!</definedName>
    <definedName name="FB1A" localSheetId="20">#REF!</definedName>
    <definedName name="FB1A" localSheetId="22">#REF!</definedName>
    <definedName name="FB1A" localSheetId="27">#REF!</definedName>
    <definedName name="FB1A" localSheetId="2">#REF!</definedName>
    <definedName name="FB1A" localSheetId="4">#REF!</definedName>
    <definedName name="FB1A" localSheetId="65">#REF!</definedName>
    <definedName name="FB1A" localSheetId="67">#REF!</definedName>
    <definedName name="FB1A" localSheetId="68">#REF!</definedName>
    <definedName name="FB1A" localSheetId="69">#REF!</definedName>
    <definedName name="FB1A" localSheetId="70">#REF!</definedName>
    <definedName name="FB1A" localSheetId="71">#REF!</definedName>
    <definedName name="FB1A" localSheetId="75">#REF!</definedName>
    <definedName name="FB1A" localSheetId="77">#REF!</definedName>
    <definedName name="FB1A" localSheetId="78">#REF!</definedName>
    <definedName name="FB1A" localSheetId="79">#REF!</definedName>
    <definedName name="FB1A" localSheetId="84">#REF!</definedName>
    <definedName name="FB1A">#REF!</definedName>
    <definedName name="fdfd" localSheetId="21" hidden="1">'[29]Fax a enviar'!#REF!</definedName>
    <definedName name="fdfd" localSheetId="65" hidden="1">'[29]Fax a enviar'!#REF!</definedName>
    <definedName name="fdfd" localSheetId="67" hidden="1">'[29]Fax a enviar'!#REF!</definedName>
    <definedName name="fdfd" localSheetId="68" hidden="1">'[29]Fax a enviar'!#REF!</definedName>
    <definedName name="fdfd" localSheetId="69" hidden="1">'[29]Fax a enviar'!#REF!</definedName>
    <definedName name="fdfd" localSheetId="70" hidden="1">'[29]Fax a enviar'!#REF!</definedName>
    <definedName name="fdfd" localSheetId="71" hidden="1">'[29]Fax a enviar'!#REF!</definedName>
    <definedName name="fdfd" localSheetId="75" hidden="1">'[29]Fax a enviar'!#REF!</definedName>
    <definedName name="fdfd" localSheetId="77" hidden="1">'[29]Fax a enviar'!#REF!</definedName>
    <definedName name="fdfd" localSheetId="78" hidden="1">'[29]Fax a enviar'!#REF!</definedName>
    <definedName name="fdfd" localSheetId="79" hidden="1">'[29]Fax a enviar'!#REF!</definedName>
    <definedName name="fdfd" localSheetId="84" hidden="1">'[29]Fax a enviar'!#REF!</definedName>
    <definedName name="fdfd" hidden="1">'[29]Fax a enviar'!#REF!</definedName>
    <definedName name="fdfdd" localSheetId="26" hidden="1">#REF!</definedName>
    <definedName name="fdfdd" localSheetId="54" hidden="1">#REF!</definedName>
    <definedName name="fdfdd" localSheetId="56" hidden="1">#REF!</definedName>
    <definedName name="fdfdd" localSheetId="63" hidden="1">#REF!</definedName>
    <definedName name="fdfdd" localSheetId="81" hidden="1">#REF!</definedName>
    <definedName name="fdfdd" localSheetId="9" hidden="1">#REF!</definedName>
    <definedName name="fdfdd" localSheetId="12" hidden="1">#REF!</definedName>
    <definedName name="fdfdd" localSheetId="16" hidden="1">#REF!</definedName>
    <definedName name="fdfdd" localSheetId="18" hidden="1">#REF!</definedName>
    <definedName name="fdfdd" localSheetId="21" hidden="1">#REF!</definedName>
    <definedName name="fdfdd" localSheetId="53" hidden="1">#REF!</definedName>
    <definedName name="fdfdd" localSheetId="17" hidden="1">#REF!</definedName>
    <definedName name="fdfdd" localSheetId="19" hidden="1">#REF!</definedName>
    <definedName name="fdfdd" localSheetId="20" hidden="1">#REF!</definedName>
    <definedName name="fdfdd" localSheetId="22" hidden="1">#REF!</definedName>
    <definedName name="fdfdd" localSheetId="27" hidden="1">#REF!</definedName>
    <definedName name="fdfdd" localSheetId="29" hidden="1">#REF!</definedName>
    <definedName name="fdfdd" localSheetId="1" hidden="1">#REF!</definedName>
    <definedName name="fdfdd" localSheetId="30" hidden="1">#REF!</definedName>
    <definedName name="fdfdd" localSheetId="2" hidden="1">#REF!</definedName>
    <definedName name="fdfdd" localSheetId="55" hidden="1">#REF!</definedName>
    <definedName name="fdfdd" localSheetId="57" hidden="1">#REF!</definedName>
    <definedName name="fdfdd" localSheetId="58" hidden="1">#REF!</definedName>
    <definedName name="fdfdd" localSheetId="4" hidden="1">#REF!</definedName>
    <definedName name="fdfdd" localSheetId="65" hidden="1">#REF!</definedName>
    <definedName name="fdfdd" localSheetId="67" hidden="1">#REF!</definedName>
    <definedName name="fdfdd" localSheetId="68" hidden="1">#REF!</definedName>
    <definedName name="fdfdd" localSheetId="69" hidden="1">#REF!</definedName>
    <definedName name="fdfdd" localSheetId="70" hidden="1">#REF!</definedName>
    <definedName name="fdfdd" localSheetId="10" hidden="1">#REF!</definedName>
    <definedName name="fdfdd" localSheetId="71" hidden="1">#REF!</definedName>
    <definedName name="fdfdd" localSheetId="75" hidden="1">#REF!</definedName>
    <definedName name="fdfdd" localSheetId="77" hidden="1">#REF!</definedName>
    <definedName name="fdfdd" localSheetId="78" hidden="1">#REF!</definedName>
    <definedName name="fdfdd" localSheetId="79" hidden="1">#REF!</definedName>
    <definedName name="fdfdd" localSheetId="80" hidden="1">#REF!</definedName>
    <definedName name="fdfdd" localSheetId="11" hidden="1">#REF!</definedName>
    <definedName name="fdfdd" localSheetId="83" hidden="1">#REF!</definedName>
    <definedName name="fdfdd" localSheetId="84" hidden="1">#REF!</definedName>
    <definedName name="fdfdd" localSheetId="13" hidden="1">#REF!</definedName>
    <definedName name="fdfdd" localSheetId="14" hidden="1">#REF!</definedName>
    <definedName name="fdfdd" localSheetId="15" hidden="1">#REF!</definedName>
    <definedName name="fdfdd" hidden="1">#REF!</definedName>
    <definedName name="fdfddf" localSheetId="56" hidden="1">#REF!</definedName>
    <definedName name="fdfddf" localSheetId="21" hidden="1">#REF!</definedName>
    <definedName name="fdfddf" localSheetId="20" hidden="1">#REF!</definedName>
    <definedName name="fdfddf" localSheetId="22" hidden="1">#REF!</definedName>
    <definedName name="fdfddf" localSheetId="27" hidden="1">#REF!</definedName>
    <definedName name="fdfddf" localSheetId="29" hidden="1">#REF!</definedName>
    <definedName name="fdfddf" localSheetId="1" hidden="1">#REF!</definedName>
    <definedName name="fdfddf" localSheetId="30" hidden="1">#REF!</definedName>
    <definedName name="fdfddf" localSheetId="2" hidden="1">#REF!</definedName>
    <definedName name="fdfddf" localSheetId="55" hidden="1">#REF!</definedName>
    <definedName name="fdfddf" localSheetId="57" hidden="1">#REF!</definedName>
    <definedName name="fdfddf" localSheetId="58" hidden="1">#REF!</definedName>
    <definedName name="fdfddf" localSheetId="4" hidden="1">#REF!</definedName>
    <definedName name="fdfddf" localSheetId="65" hidden="1">#REF!</definedName>
    <definedName name="fdfddf" localSheetId="67" hidden="1">#REF!</definedName>
    <definedName name="fdfddf" localSheetId="68" hidden="1">#REF!</definedName>
    <definedName name="fdfddf" localSheetId="69" hidden="1">#REF!</definedName>
    <definedName name="fdfddf" localSheetId="70" hidden="1">#REF!</definedName>
    <definedName name="fdfddf" localSheetId="71" hidden="1">#REF!</definedName>
    <definedName name="fdfddf" localSheetId="75" hidden="1">#REF!</definedName>
    <definedName name="fdfddf" localSheetId="77" hidden="1">#REF!</definedName>
    <definedName name="fdfddf" localSheetId="78" hidden="1">#REF!</definedName>
    <definedName name="fdfddf" localSheetId="79" hidden="1">#REF!</definedName>
    <definedName name="fdfddf" localSheetId="83" hidden="1">#REF!</definedName>
    <definedName name="fdfddf" localSheetId="84" hidden="1">#REF!</definedName>
    <definedName name="fdfddf" hidden="1">#REF!</definedName>
    <definedName name="fdfdf" localSheetId="56" hidden="1">'[29]Fax a enviar'!#REF!</definedName>
    <definedName name="fdfdf" localSheetId="21" hidden="1">'[29]Fax a enviar'!#REF!</definedName>
    <definedName name="fdfdf" localSheetId="29" hidden="1">'[29]Fax a enviar'!#REF!</definedName>
    <definedName name="fdfdf" localSheetId="1" hidden="1">'[29]Fax a enviar'!#REF!</definedName>
    <definedName name="fdfdf" localSheetId="30" hidden="1">'[29]Fax a enviar'!#REF!</definedName>
    <definedName name="fdfdf" localSheetId="55" hidden="1">'[29]Fax a enviar'!#REF!</definedName>
    <definedName name="fdfdf" localSheetId="57" hidden="1">'[29]Fax a enviar'!#REF!</definedName>
    <definedName name="fdfdf" localSheetId="58" hidden="1">'[29]Fax a enviar'!#REF!</definedName>
    <definedName name="fdfdf" localSheetId="65" hidden="1">'[29]Fax a enviar'!#REF!</definedName>
    <definedName name="fdfdf" localSheetId="67" hidden="1">'[29]Fax a enviar'!#REF!</definedName>
    <definedName name="fdfdf" localSheetId="68" hidden="1">'[29]Fax a enviar'!#REF!</definedName>
    <definedName name="fdfdf" localSheetId="69" hidden="1">'[29]Fax a enviar'!#REF!</definedName>
    <definedName name="fdfdf" localSheetId="70" hidden="1">'[29]Fax a enviar'!#REF!</definedName>
    <definedName name="fdfdf" localSheetId="71" hidden="1">'[29]Fax a enviar'!#REF!</definedName>
    <definedName name="fdfdf" localSheetId="75" hidden="1">'[29]Fax a enviar'!#REF!</definedName>
    <definedName name="fdfdf" localSheetId="77" hidden="1">'[29]Fax a enviar'!#REF!</definedName>
    <definedName name="fdfdf" localSheetId="78" hidden="1">'[29]Fax a enviar'!#REF!</definedName>
    <definedName name="fdfdf" localSheetId="79" hidden="1">'[29]Fax a enviar'!#REF!</definedName>
    <definedName name="fdfdf" localSheetId="83" hidden="1">'[29]Fax a enviar'!#REF!</definedName>
    <definedName name="fdfdf" localSheetId="84" hidden="1">'[29]Fax a enviar'!#REF!</definedName>
    <definedName name="fdfdf" hidden="1">'[29]Fax a enviar'!#REF!</definedName>
    <definedName name="fdfds" localSheetId="26" hidden="1">#REF!</definedName>
    <definedName name="fdfds" localSheetId="54" hidden="1">#REF!</definedName>
    <definedName name="fdfds" localSheetId="56" hidden="1">#REF!</definedName>
    <definedName name="fdfds" localSheetId="63" hidden="1">#REF!</definedName>
    <definedName name="fdfds" localSheetId="81" hidden="1">#REF!</definedName>
    <definedName name="fdfds" localSheetId="9" hidden="1">#REF!</definedName>
    <definedName name="fdfds" localSheetId="12" hidden="1">#REF!</definedName>
    <definedName name="fdfds" localSheetId="16" hidden="1">#REF!</definedName>
    <definedName name="fdfds" localSheetId="18" hidden="1">#REF!</definedName>
    <definedName name="fdfds" localSheetId="21" hidden="1">#REF!</definedName>
    <definedName name="fdfds" localSheetId="53" hidden="1">#REF!</definedName>
    <definedName name="fdfds" localSheetId="17" hidden="1">#REF!</definedName>
    <definedName name="fdfds" localSheetId="19" hidden="1">#REF!</definedName>
    <definedName name="fdfds" localSheetId="20" hidden="1">#REF!</definedName>
    <definedName name="fdfds" localSheetId="22" hidden="1">#REF!</definedName>
    <definedName name="fdfds" localSheetId="27" hidden="1">#REF!</definedName>
    <definedName name="fdfds" localSheetId="29" hidden="1">#REF!</definedName>
    <definedName name="fdfds" localSheetId="1" hidden="1">#REF!</definedName>
    <definedName name="fdfds" localSheetId="30" hidden="1">#REF!</definedName>
    <definedName name="fdfds" localSheetId="2" hidden="1">#REF!</definedName>
    <definedName name="fdfds" localSheetId="55" hidden="1">#REF!</definedName>
    <definedName name="fdfds" localSheetId="57" hidden="1">#REF!</definedName>
    <definedName name="fdfds" localSheetId="58" hidden="1">#REF!</definedName>
    <definedName name="fdfds" localSheetId="4" hidden="1">#REF!</definedName>
    <definedName name="fdfds" localSheetId="65" hidden="1">#REF!</definedName>
    <definedName name="fdfds" localSheetId="67" hidden="1">#REF!</definedName>
    <definedName name="fdfds" localSheetId="68" hidden="1">#REF!</definedName>
    <definedName name="fdfds" localSheetId="69" hidden="1">#REF!</definedName>
    <definedName name="fdfds" localSheetId="70" hidden="1">#REF!</definedName>
    <definedName name="fdfds" localSheetId="10" hidden="1">#REF!</definedName>
    <definedName name="fdfds" localSheetId="71" hidden="1">#REF!</definedName>
    <definedName name="fdfds" localSheetId="75" hidden="1">#REF!</definedName>
    <definedName name="fdfds" localSheetId="77" hidden="1">#REF!</definedName>
    <definedName name="fdfds" localSheetId="78" hidden="1">#REF!</definedName>
    <definedName name="fdfds" localSheetId="79" hidden="1">#REF!</definedName>
    <definedName name="fdfds" localSheetId="80" hidden="1">#REF!</definedName>
    <definedName name="fdfds" localSheetId="11" hidden="1">#REF!</definedName>
    <definedName name="fdfds" localSheetId="83" hidden="1">#REF!</definedName>
    <definedName name="fdfds" localSheetId="84" hidden="1">#REF!</definedName>
    <definedName name="fdfds" localSheetId="13" hidden="1">#REF!</definedName>
    <definedName name="fdfds" localSheetId="14" hidden="1">#REF!</definedName>
    <definedName name="fdfds" localSheetId="15" hidden="1">#REF!</definedName>
    <definedName name="fdfds" hidden="1">#REF!</definedName>
    <definedName name="fdfdsafsdf" localSheetId="26" hidden="1">'[58]Fax a enviar'!#REF!</definedName>
    <definedName name="fdfdsafsdf" localSheetId="54" hidden="1">'[58]Fax a enviar'!#REF!</definedName>
    <definedName name="fdfdsafsdf" localSheetId="56" hidden="1">'[58]Fax a enviar'!#REF!</definedName>
    <definedName name="fdfdsafsdf" localSheetId="63" hidden="1">'[58]Fax a enviar'!#REF!</definedName>
    <definedName name="fdfdsafsdf" localSheetId="81" hidden="1">'[58]Fax a enviar'!#REF!</definedName>
    <definedName name="fdfdsafsdf" localSheetId="9" hidden="1">'[58]Fax a enviar'!#REF!</definedName>
    <definedName name="fdfdsafsdf" localSheetId="12" hidden="1">'[58]Fax a enviar'!#REF!</definedName>
    <definedName name="fdfdsafsdf" localSheetId="16" hidden="1">'[58]Fax a enviar'!#REF!</definedName>
    <definedName name="fdfdsafsdf" localSheetId="18" hidden="1">'[58]Fax a enviar'!#REF!</definedName>
    <definedName name="fdfdsafsdf" localSheetId="21" hidden="1">'[58]Fax a enviar'!#REF!</definedName>
    <definedName name="fdfdsafsdf" localSheetId="53" hidden="1">'[58]Fax a enviar'!#REF!</definedName>
    <definedName name="fdfdsafsdf" localSheetId="17" hidden="1">'[58]Fax a enviar'!#REF!</definedName>
    <definedName name="fdfdsafsdf" localSheetId="19" hidden="1">'[58]Fax a enviar'!#REF!</definedName>
    <definedName name="fdfdsafsdf" localSheetId="20" hidden="1">'[58]Fax a enviar'!#REF!</definedName>
    <definedName name="fdfdsafsdf" localSheetId="29" hidden="1">'[58]Fax a enviar'!#REF!</definedName>
    <definedName name="fdfdsafsdf" localSheetId="1" hidden="1">'[58]Fax a enviar'!#REF!</definedName>
    <definedName name="fdfdsafsdf" localSheetId="30" hidden="1">'[58]Fax a enviar'!#REF!</definedName>
    <definedName name="fdfdsafsdf" localSheetId="55" hidden="1">'[58]Fax a enviar'!#REF!</definedName>
    <definedName name="fdfdsafsdf" localSheetId="57" hidden="1">'[58]Fax a enviar'!#REF!</definedName>
    <definedName name="fdfdsafsdf" localSheetId="58" hidden="1">'[58]Fax a enviar'!#REF!</definedName>
    <definedName name="fdfdsafsdf" localSheetId="65" hidden="1">'[58]Fax a enviar'!#REF!</definedName>
    <definedName name="fdfdsafsdf" localSheetId="67" hidden="1">'[58]Fax a enviar'!#REF!</definedName>
    <definedName name="fdfdsafsdf" localSheetId="68" hidden="1">'[58]Fax a enviar'!#REF!</definedName>
    <definedName name="fdfdsafsdf" localSheetId="69" hidden="1">'[58]Fax a enviar'!#REF!</definedName>
    <definedName name="fdfdsafsdf" localSheetId="70" hidden="1">'[58]Fax a enviar'!#REF!</definedName>
    <definedName name="fdfdsafsdf" localSheetId="10" hidden="1">'[58]Fax a enviar'!#REF!</definedName>
    <definedName name="fdfdsafsdf" localSheetId="71" hidden="1">'[58]Fax a enviar'!#REF!</definedName>
    <definedName name="fdfdsafsdf" localSheetId="75" hidden="1">'[58]Fax a enviar'!#REF!</definedName>
    <definedName name="fdfdsafsdf" localSheetId="77" hidden="1">'[58]Fax a enviar'!#REF!</definedName>
    <definedName name="fdfdsafsdf" localSheetId="78" hidden="1">'[58]Fax a enviar'!#REF!</definedName>
    <definedName name="fdfdsafsdf" localSheetId="79" hidden="1">'[58]Fax a enviar'!#REF!</definedName>
    <definedName name="fdfdsafsdf" localSheetId="80" hidden="1">'[58]Fax a enviar'!#REF!</definedName>
    <definedName name="fdfdsafsdf" localSheetId="11" hidden="1">'[58]Fax a enviar'!#REF!</definedName>
    <definedName name="fdfdsafsdf" localSheetId="83" hidden="1">'[58]Fax a enviar'!#REF!</definedName>
    <definedName name="fdfdsafsdf" localSheetId="84" hidden="1">'[58]Fax a enviar'!#REF!</definedName>
    <definedName name="fdfdsafsdf" localSheetId="13" hidden="1">'[58]Fax a enviar'!#REF!</definedName>
    <definedName name="fdfdsafsdf" localSheetId="14" hidden="1">'[58]Fax a enviar'!#REF!</definedName>
    <definedName name="fdfdsafsdf" localSheetId="15" hidden="1">'[58]Fax a enviar'!#REF!</definedName>
    <definedName name="fdfdsafsdf" hidden="1">'[58]Fax a enviar'!#REF!</definedName>
    <definedName name="fdfdsf" localSheetId="26" hidden="1">#REF!</definedName>
    <definedName name="fdfdsf" localSheetId="54" hidden="1">#REF!</definedName>
    <definedName name="fdfdsf" localSheetId="56" hidden="1">#REF!</definedName>
    <definedName name="fdfdsf" localSheetId="63" hidden="1">#REF!</definedName>
    <definedName name="fdfdsf" localSheetId="81" hidden="1">#REF!</definedName>
    <definedName name="fdfdsf" localSheetId="9" hidden="1">#REF!</definedName>
    <definedName name="fdfdsf" localSheetId="12" hidden="1">#REF!</definedName>
    <definedName name="fdfdsf" localSheetId="16" hidden="1">#REF!</definedName>
    <definedName name="fdfdsf" localSheetId="18" hidden="1">#REF!</definedName>
    <definedName name="fdfdsf" localSheetId="21" hidden="1">#REF!</definedName>
    <definedName name="fdfdsf" localSheetId="53" hidden="1">#REF!</definedName>
    <definedName name="fdfdsf" localSheetId="17" hidden="1">#REF!</definedName>
    <definedName name="fdfdsf" localSheetId="19" hidden="1">#REF!</definedName>
    <definedName name="fdfdsf" localSheetId="20" hidden="1">#REF!</definedName>
    <definedName name="fdfdsf" localSheetId="22" hidden="1">#REF!</definedName>
    <definedName name="fdfdsf" localSheetId="27" hidden="1">#REF!</definedName>
    <definedName name="fdfdsf" localSheetId="29" hidden="1">#REF!</definedName>
    <definedName name="fdfdsf" localSheetId="1" hidden="1">#REF!</definedName>
    <definedName name="fdfdsf" localSheetId="30" hidden="1">#REF!</definedName>
    <definedName name="fdfdsf" localSheetId="2" hidden="1">#REF!</definedName>
    <definedName name="fdfdsf" localSheetId="55" hidden="1">#REF!</definedName>
    <definedName name="fdfdsf" localSheetId="57" hidden="1">#REF!</definedName>
    <definedName name="fdfdsf" localSheetId="58" hidden="1">#REF!</definedName>
    <definedName name="fdfdsf" localSheetId="4" hidden="1">#REF!</definedName>
    <definedName name="fdfdsf" localSheetId="65" hidden="1">#REF!</definedName>
    <definedName name="fdfdsf" localSheetId="67" hidden="1">#REF!</definedName>
    <definedName name="fdfdsf" localSheetId="68" hidden="1">#REF!</definedName>
    <definedName name="fdfdsf" localSheetId="69" hidden="1">#REF!</definedName>
    <definedName name="fdfdsf" localSheetId="70" hidden="1">#REF!</definedName>
    <definedName name="fdfdsf" localSheetId="10" hidden="1">#REF!</definedName>
    <definedName name="fdfdsf" localSheetId="71" hidden="1">#REF!</definedName>
    <definedName name="fdfdsf" localSheetId="75" hidden="1">#REF!</definedName>
    <definedName name="fdfdsf" localSheetId="77" hidden="1">#REF!</definedName>
    <definedName name="fdfdsf" localSheetId="78" hidden="1">#REF!</definedName>
    <definedName name="fdfdsf" localSheetId="79" hidden="1">#REF!</definedName>
    <definedName name="fdfdsf" localSheetId="80" hidden="1">#REF!</definedName>
    <definedName name="fdfdsf" localSheetId="11" hidden="1">#REF!</definedName>
    <definedName name="fdfdsf" localSheetId="83" hidden="1">#REF!</definedName>
    <definedName name="fdfdsf" localSheetId="84" hidden="1">#REF!</definedName>
    <definedName name="fdfdsf" localSheetId="13" hidden="1">#REF!</definedName>
    <definedName name="fdfdsf" localSheetId="14" hidden="1">#REF!</definedName>
    <definedName name="fdfdsf" localSheetId="15" hidden="1">#REF!</definedName>
    <definedName name="fdfdsf" hidden="1">#REF!</definedName>
    <definedName name="fdfsd" localSheetId="26" hidden="1">'[41]Fax a enviar'!#REF!</definedName>
    <definedName name="fdfsd" localSheetId="54" hidden="1">'[41]Fax a enviar'!#REF!</definedName>
    <definedName name="fdfsd" localSheetId="56" hidden="1">'[41]Fax a enviar'!#REF!</definedName>
    <definedName name="fdfsd" localSheetId="63" hidden="1">'[41]Fax a enviar'!#REF!</definedName>
    <definedName name="fdfsd" localSheetId="81" hidden="1">'[41]Fax a enviar'!#REF!</definedName>
    <definedName name="fdfsd" localSheetId="9" hidden="1">'[41]Fax a enviar'!#REF!</definedName>
    <definedName name="fdfsd" localSheetId="12" hidden="1">'[41]Fax a enviar'!#REF!</definedName>
    <definedName name="fdfsd" localSheetId="16" hidden="1">'[41]Fax a enviar'!#REF!</definedName>
    <definedName name="fdfsd" localSheetId="18" hidden="1">'[41]Fax a enviar'!#REF!</definedName>
    <definedName name="fdfsd" localSheetId="21" hidden="1">'[41]Fax a enviar'!#REF!</definedName>
    <definedName name="fdfsd" localSheetId="53" hidden="1">'[41]Fax a enviar'!#REF!</definedName>
    <definedName name="fdfsd" localSheetId="17" hidden="1">'[41]Fax a enviar'!#REF!</definedName>
    <definedName name="fdfsd" localSheetId="19" hidden="1">'[41]Fax a enviar'!#REF!</definedName>
    <definedName name="fdfsd" localSheetId="20" hidden="1">'[41]Fax a enviar'!#REF!</definedName>
    <definedName name="fdfsd" localSheetId="29" hidden="1">'[41]Fax a enviar'!#REF!</definedName>
    <definedName name="fdfsd" localSheetId="1" hidden="1">'[41]Fax a enviar'!#REF!</definedName>
    <definedName name="fdfsd" localSheetId="30" hidden="1">'[41]Fax a enviar'!#REF!</definedName>
    <definedName name="fdfsd" localSheetId="55" hidden="1">'[41]Fax a enviar'!#REF!</definedName>
    <definedName name="fdfsd" localSheetId="57" hidden="1">'[41]Fax a enviar'!#REF!</definedName>
    <definedName name="fdfsd" localSheetId="58" hidden="1">'[41]Fax a enviar'!#REF!</definedName>
    <definedName name="fdfsd" localSheetId="65" hidden="1">'[41]Fax a enviar'!#REF!</definedName>
    <definedName name="fdfsd" localSheetId="67" hidden="1">'[41]Fax a enviar'!#REF!</definedName>
    <definedName name="fdfsd" localSheetId="68" hidden="1">'[41]Fax a enviar'!#REF!</definedName>
    <definedName name="fdfsd" localSheetId="69" hidden="1">'[41]Fax a enviar'!#REF!</definedName>
    <definedName name="fdfsd" localSheetId="70" hidden="1">'[41]Fax a enviar'!#REF!</definedName>
    <definedName name="fdfsd" localSheetId="10" hidden="1">'[41]Fax a enviar'!#REF!</definedName>
    <definedName name="fdfsd" localSheetId="71" hidden="1">'[41]Fax a enviar'!#REF!</definedName>
    <definedName name="fdfsd" localSheetId="75" hidden="1">'[41]Fax a enviar'!#REF!</definedName>
    <definedName name="fdfsd" localSheetId="77" hidden="1">'[41]Fax a enviar'!#REF!</definedName>
    <definedName name="fdfsd" localSheetId="78" hidden="1">'[41]Fax a enviar'!#REF!</definedName>
    <definedName name="fdfsd" localSheetId="79" hidden="1">'[41]Fax a enviar'!#REF!</definedName>
    <definedName name="fdfsd" localSheetId="80" hidden="1">'[41]Fax a enviar'!#REF!</definedName>
    <definedName name="fdfsd" localSheetId="11" hidden="1">'[41]Fax a enviar'!#REF!</definedName>
    <definedName name="fdfsd" localSheetId="83" hidden="1">'[41]Fax a enviar'!#REF!</definedName>
    <definedName name="fdfsd" localSheetId="84" hidden="1">'[41]Fax a enviar'!#REF!</definedName>
    <definedName name="fdfsd" localSheetId="13" hidden="1">'[41]Fax a enviar'!#REF!</definedName>
    <definedName name="fdfsd" localSheetId="14" hidden="1">'[41]Fax a enviar'!#REF!</definedName>
    <definedName name="fdfsd" localSheetId="15" hidden="1">'[41]Fax a enviar'!#REF!</definedName>
    <definedName name="fdfsd" hidden="1">'[41]Fax a enviar'!#REF!</definedName>
    <definedName name="fed" localSheetId="26" hidden="1">{"Riqfin97",#N/A,FALSE,"Tran";"Riqfinpro",#N/A,FALSE,"Tran"}</definedName>
    <definedName name="fed" localSheetId="54" hidden="1">{"Riqfin97",#N/A,FALSE,"Tran";"Riqfinpro",#N/A,FALSE,"Tran"}</definedName>
    <definedName name="fed" localSheetId="56" hidden="1">{"Riqfin97",#N/A,FALSE,"Tran";"Riqfinpro",#N/A,FALSE,"Tran"}</definedName>
    <definedName name="fed" localSheetId="63" hidden="1">{"Riqfin97",#N/A,FALSE,"Tran";"Riqfinpro",#N/A,FALSE,"Tran"}</definedName>
    <definedName name="fed" localSheetId="81" hidden="1">{"Riqfin97",#N/A,FALSE,"Tran";"Riqfinpro",#N/A,FALSE,"Tran"}</definedName>
    <definedName name="fed" localSheetId="9" hidden="1">{"Riqfin97",#N/A,FALSE,"Tran";"Riqfinpro",#N/A,FALSE,"Tran"}</definedName>
    <definedName name="fed" localSheetId="12" hidden="1">{"Riqfin97",#N/A,FALSE,"Tran";"Riqfinpro",#N/A,FALSE,"Tran"}</definedName>
    <definedName name="fed" localSheetId="16" hidden="1">{"Riqfin97",#N/A,FALSE,"Tran";"Riqfinpro",#N/A,FALSE,"Tran"}</definedName>
    <definedName name="fed" localSheetId="18" hidden="1">{"Riqfin97",#N/A,FALSE,"Tran";"Riqfinpro",#N/A,FALSE,"Tran"}</definedName>
    <definedName name="fed" localSheetId="21" hidden="1">{"Riqfin97",#N/A,FALSE,"Tran";"Riqfinpro",#N/A,FALSE,"Tran"}</definedName>
    <definedName name="fed" localSheetId="53" hidden="1">{"Riqfin97",#N/A,FALSE,"Tran";"Riqfinpro",#N/A,FALSE,"Tran"}</definedName>
    <definedName name="fed" localSheetId="17" hidden="1">{"Riqfin97",#N/A,FALSE,"Tran";"Riqfinpro",#N/A,FALSE,"Tran"}</definedName>
    <definedName name="fed" localSheetId="19" hidden="1">{"Riqfin97",#N/A,FALSE,"Tran";"Riqfinpro",#N/A,FALSE,"Tran"}</definedName>
    <definedName name="fed" localSheetId="20" hidden="1">{"Riqfin97",#N/A,FALSE,"Tran";"Riqfinpro",#N/A,FALSE,"Tran"}</definedName>
    <definedName name="fed" localSheetId="22" hidden="1">{"Riqfin97",#N/A,FALSE,"Tran";"Riqfinpro",#N/A,FALSE,"Tran"}</definedName>
    <definedName name="fed" localSheetId="23" hidden="1">{"Riqfin97",#N/A,FALSE,"Tran";"Riqfinpro",#N/A,FALSE,"Tran"}</definedName>
    <definedName name="fed" localSheetId="24" hidden="1">{"Riqfin97",#N/A,FALSE,"Tran";"Riqfinpro",#N/A,FALSE,"Tran"}</definedName>
    <definedName name="fed" localSheetId="25" hidden="1">{"Riqfin97",#N/A,FALSE,"Tran";"Riqfinpro",#N/A,FALSE,"Tran"}</definedName>
    <definedName name="fed" localSheetId="27" hidden="1">{"Riqfin97",#N/A,FALSE,"Tran";"Riqfinpro",#N/A,FALSE,"Tran"}</definedName>
    <definedName name="fed" localSheetId="29" hidden="1">{"Riqfin97",#N/A,FALSE,"Tran";"Riqfinpro",#N/A,FALSE,"Tran"}</definedName>
    <definedName name="fed" localSheetId="1" hidden="1">{"Riqfin97",#N/A,FALSE,"Tran";"Riqfinpro",#N/A,FALSE,"Tran"}</definedName>
    <definedName name="fed" localSheetId="30" hidden="1">{"Riqfin97",#N/A,FALSE,"Tran";"Riqfinpro",#N/A,FALSE,"Tran"}</definedName>
    <definedName name="fed" localSheetId="31" hidden="1">{"Riqfin97",#N/A,FALSE,"Tran";"Riqfinpro",#N/A,FALSE,"Tran"}</definedName>
    <definedName name="fed" localSheetId="2" hidden="1">{"Riqfin97",#N/A,FALSE,"Tran";"Riqfinpro",#N/A,FALSE,"Tran"}</definedName>
    <definedName name="fed" localSheetId="50" hidden="1">{"Riqfin97",#N/A,FALSE,"Tran";"Riqfinpro",#N/A,FALSE,"Tran"}</definedName>
    <definedName name="fed" localSheetId="55" hidden="1">{"Riqfin97",#N/A,FALSE,"Tran";"Riqfinpro",#N/A,FALSE,"Tran"}</definedName>
    <definedName name="fed" localSheetId="57" hidden="1">{"Riqfin97",#N/A,FALSE,"Tran";"Riqfinpro",#N/A,FALSE,"Tran"}</definedName>
    <definedName name="fed" localSheetId="58" hidden="1">{"Riqfin97",#N/A,FALSE,"Tran";"Riqfinpro",#N/A,FALSE,"Tran"}</definedName>
    <definedName name="fed" localSheetId="59" hidden="1">{"Riqfin97",#N/A,FALSE,"Tran";"Riqfinpro",#N/A,FALSE,"Tran"}</definedName>
    <definedName name="fed" localSheetId="4" hidden="1">{"Riqfin97",#N/A,FALSE,"Tran";"Riqfinpro",#N/A,FALSE,"Tran"}</definedName>
    <definedName name="fed" localSheetId="64" hidden="1">{"Riqfin97",#N/A,FALSE,"Tran";"Riqfinpro",#N/A,FALSE,"Tran"}</definedName>
    <definedName name="fed" localSheetId="65" hidden="1">{"Riqfin97",#N/A,FALSE,"Tran";"Riqfinpro",#N/A,FALSE,"Tran"}</definedName>
    <definedName name="fed" localSheetId="66" hidden="1">{"Riqfin97",#N/A,FALSE,"Tran";"Riqfinpro",#N/A,FALSE,"Tran"}</definedName>
    <definedName name="fed" localSheetId="67" hidden="1">{"Riqfin97",#N/A,FALSE,"Tran";"Riqfinpro",#N/A,FALSE,"Tran"}</definedName>
    <definedName name="fed" localSheetId="68" hidden="1">{"Riqfin97",#N/A,FALSE,"Tran";"Riqfinpro",#N/A,FALSE,"Tran"}</definedName>
    <definedName name="fed" localSheetId="69" hidden="1">{"Riqfin97",#N/A,FALSE,"Tran";"Riqfinpro",#N/A,FALSE,"Tran"}</definedName>
    <definedName name="fed" localSheetId="70" hidden="1">{"Riqfin97",#N/A,FALSE,"Tran";"Riqfinpro",#N/A,FALSE,"Tran"}</definedName>
    <definedName name="fed" localSheetId="10" hidden="1">{"Riqfin97",#N/A,FALSE,"Tran";"Riqfinpro",#N/A,FALSE,"Tran"}</definedName>
    <definedName name="fed" localSheetId="71" hidden="1">{"Riqfin97",#N/A,FALSE,"Tran";"Riqfinpro",#N/A,FALSE,"Tran"}</definedName>
    <definedName name="fed" localSheetId="72" hidden="1">{"Riqfin97",#N/A,FALSE,"Tran";"Riqfinpro",#N/A,FALSE,"Tran"}</definedName>
    <definedName name="fed" localSheetId="75" hidden="1">{"Riqfin97",#N/A,FALSE,"Tran";"Riqfinpro",#N/A,FALSE,"Tran"}</definedName>
    <definedName name="fed" localSheetId="76" hidden="1">{"Riqfin97",#N/A,FALSE,"Tran";"Riqfinpro",#N/A,FALSE,"Tran"}</definedName>
    <definedName name="fed" localSheetId="77" hidden="1">{"Riqfin97",#N/A,FALSE,"Tran";"Riqfinpro",#N/A,FALSE,"Tran"}</definedName>
    <definedName name="fed" localSheetId="78" hidden="1">{"Riqfin97",#N/A,FALSE,"Tran";"Riqfinpro",#N/A,FALSE,"Tran"}</definedName>
    <definedName name="fed" localSheetId="79" hidden="1">{"Riqfin97",#N/A,FALSE,"Tran";"Riqfinpro",#N/A,FALSE,"Tran"}</definedName>
    <definedName name="fed" localSheetId="80" hidden="1">{"Riqfin97",#N/A,FALSE,"Tran";"Riqfinpro",#N/A,FALSE,"Tran"}</definedName>
    <definedName name="fed" localSheetId="11" hidden="1">{"Riqfin97",#N/A,FALSE,"Tran";"Riqfinpro",#N/A,FALSE,"Tran"}</definedName>
    <definedName name="fed" localSheetId="83" hidden="1">{"Riqfin97",#N/A,FALSE,"Tran";"Riqfinpro",#N/A,FALSE,"Tran"}</definedName>
    <definedName name="fed" localSheetId="84" hidden="1">{"Riqfin97",#N/A,FALSE,"Tran";"Riqfinpro",#N/A,FALSE,"Tran"}</definedName>
    <definedName name="fed" localSheetId="13" hidden="1">{"Riqfin97",#N/A,FALSE,"Tran";"Riqfinpro",#N/A,FALSE,"Tran"}</definedName>
    <definedName name="fed" localSheetId="14" hidden="1">{"Riqfin97",#N/A,FALSE,"Tran";"Riqfinpro",#N/A,FALSE,"Tran"}</definedName>
    <definedName name="fed" localSheetId="15" hidden="1">{"Riqfin97",#N/A,FALSE,"Tran";"Riqfinpro",#N/A,FALSE,"Tran"}</definedName>
    <definedName name="fed" localSheetId="73" hidden="1">{"Riqfin97",#N/A,FALSE,"Tran";"Riqfinpro",#N/A,FALSE,"Tran"}</definedName>
    <definedName name="fed" localSheetId="74" hidden="1">{"Riqfin97",#N/A,FALSE,"Tran";"Riqfinpro",#N/A,FALSE,"Tran"}</definedName>
    <definedName name="fed" hidden="1">{"Riqfin97",#N/A,FALSE,"Tran";"Riqfinpro",#N/A,FALSE,"Tran"}</definedName>
    <definedName name="feere" hidden="1">'[54]Fax a enviar'!#REF!</definedName>
    <definedName name="fef" hidden="1">'[54]Fax a enviar'!#REF!</definedName>
    <definedName name="fer" localSheetId="26" hidden="1">{"Riqfin97",#N/A,FALSE,"Tran";"Riqfinpro",#N/A,FALSE,"Tran"}</definedName>
    <definedName name="fer" localSheetId="54" hidden="1">{"Riqfin97",#N/A,FALSE,"Tran";"Riqfinpro",#N/A,FALSE,"Tran"}</definedName>
    <definedName name="fer" localSheetId="56" hidden="1">{"Riqfin97",#N/A,FALSE,"Tran";"Riqfinpro",#N/A,FALSE,"Tran"}</definedName>
    <definedName name="fer" localSheetId="63" hidden="1">{"Riqfin97",#N/A,FALSE,"Tran";"Riqfinpro",#N/A,FALSE,"Tran"}</definedName>
    <definedName name="fer" localSheetId="81" hidden="1">{"Riqfin97",#N/A,FALSE,"Tran";"Riqfinpro",#N/A,FALSE,"Tran"}</definedName>
    <definedName name="fer" localSheetId="9" hidden="1">{"Riqfin97",#N/A,FALSE,"Tran";"Riqfinpro",#N/A,FALSE,"Tran"}</definedName>
    <definedName name="fer" localSheetId="12" hidden="1">{"Riqfin97",#N/A,FALSE,"Tran";"Riqfinpro",#N/A,FALSE,"Tran"}</definedName>
    <definedName name="fer" localSheetId="16" hidden="1">{"Riqfin97",#N/A,FALSE,"Tran";"Riqfinpro",#N/A,FALSE,"Tran"}</definedName>
    <definedName name="fer" localSheetId="18" hidden="1">{"Riqfin97",#N/A,FALSE,"Tran";"Riqfinpro",#N/A,FALSE,"Tran"}</definedName>
    <definedName name="fer" localSheetId="21" hidden="1">{"Riqfin97",#N/A,FALSE,"Tran";"Riqfinpro",#N/A,FALSE,"Tran"}</definedName>
    <definedName name="fer" localSheetId="53" hidden="1">{"Riqfin97",#N/A,FALSE,"Tran";"Riqfinpro",#N/A,FALSE,"Tran"}</definedName>
    <definedName name="fer" localSheetId="17" hidden="1">{"Riqfin97",#N/A,FALSE,"Tran";"Riqfinpro",#N/A,FALSE,"Tran"}</definedName>
    <definedName name="fer" localSheetId="19" hidden="1">{"Riqfin97",#N/A,FALSE,"Tran";"Riqfinpro",#N/A,FALSE,"Tran"}</definedName>
    <definedName name="fer" localSheetId="20" hidden="1">{"Riqfin97",#N/A,FALSE,"Tran";"Riqfinpro",#N/A,FALSE,"Tran"}</definedName>
    <definedName name="fer" localSheetId="22" hidden="1">{"Riqfin97",#N/A,FALSE,"Tran";"Riqfinpro",#N/A,FALSE,"Tran"}</definedName>
    <definedName name="fer" localSheetId="23" hidden="1">{"Riqfin97",#N/A,FALSE,"Tran";"Riqfinpro",#N/A,FALSE,"Tran"}</definedName>
    <definedName name="fer" localSheetId="24" hidden="1">{"Riqfin97",#N/A,FALSE,"Tran";"Riqfinpro",#N/A,FALSE,"Tran"}</definedName>
    <definedName name="fer" localSheetId="25" hidden="1">{"Riqfin97",#N/A,FALSE,"Tran";"Riqfinpro",#N/A,FALSE,"Tran"}</definedName>
    <definedName name="fer" localSheetId="27" hidden="1">{"Riqfin97",#N/A,FALSE,"Tran";"Riqfinpro",#N/A,FALSE,"Tran"}</definedName>
    <definedName name="fer" localSheetId="29" hidden="1">{"Riqfin97",#N/A,FALSE,"Tran";"Riqfinpro",#N/A,FALSE,"Tran"}</definedName>
    <definedName name="fer" localSheetId="1" hidden="1">{"Riqfin97",#N/A,FALSE,"Tran";"Riqfinpro",#N/A,FALSE,"Tran"}</definedName>
    <definedName name="fer" localSheetId="30" hidden="1">{"Riqfin97",#N/A,FALSE,"Tran";"Riqfinpro",#N/A,FALSE,"Tran"}</definedName>
    <definedName name="fer" localSheetId="31" hidden="1">{"Riqfin97",#N/A,FALSE,"Tran";"Riqfinpro",#N/A,FALSE,"Tran"}</definedName>
    <definedName name="fer" localSheetId="2" hidden="1">{"Riqfin97",#N/A,FALSE,"Tran";"Riqfinpro",#N/A,FALSE,"Tran"}</definedName>
    <definedName name="fer" localSheetId="50" hidden="1">{"Riqfin97",#N/A,FALSE,"Tran";"Riqfinpro",#N/A,FALSE,"Tran"}</definedName>
    <definedName name="fer" localSheetId="55" hidden="1">{"Riqfin97",#N/A,FALSE,"Tran";"Riqfinpro",#N/A,FALSE,"Tran"}</definedName>
    <definedName name="fer" localSheetId="57" hidden="1">{"Riqfin97",#N/A,FALSE,"Tran";"Riqfinpro",#N/A,FALSE,"Tran"}</definedName>
    <definedName name="fer" localSheetId="58" hidden="1">{"Riqfin97",#N/A,FALSE,"Tran";"Riqfinpro",#N/A,FALSE,"Tran"}</definedName>
    <definedName name="fer" localSheetId="59" hidden="1">{"Riqfin97",#N/A,FALSE,"Tran";"Riqfinpro",#N/A,FALSE,"Tran"}</definedName>
    <definedName name="fer" localSheetId="4" hidden="1">{"Riqfin97",#N/A,FALSE,"Tran";"Riqfinpro",#N/A,FALSE,"Tran"}</definedName>
    <definedName name="fer" localSheetId="64" hidden="1">{"Riqfin97",#N/A,FALSE,"Tran";"Riqfinpro",#N/A,FALSE,"Tran"}</definedName>
    <definedName name="fer" localSheetId="65" hidden="1">{"Riqfin97",#N/A,FALSE,"Tran";"Riqfinpro",#N/A,FALSE,"Tran"}</definedName>
    <definedName name="fer" localSheetId="66" hidden="1">{"Riqfin97",#N/A,FALSE,"Tran";"Riqfinpro",#N/A,FALSE,"Tran"}</definedName>
    <definedName name="fer" localSheetId="67" hidden="1">{"Riqfin97",#N/A,FALSE,"Tran";"Riqfinpro",#N/A,FALSE,"Tran"}</definedName>
    <definedName name="fer" localSheetId="68" hidden="1">{"Riqfin97",#N/A,FALSE,"Tran";"Riqfinpro",#N/A,FALSE,"Tran"}</definedName>
    <definedName name="fer" localSheetId="69" hidden="1">{"Riqfin97",#N/A,FALSE,"Tran";"Riqfinpro",#N/A,FALSE,"Tran"}</definedName>
    <definedName name="fer" localSheetId="70" hidden="1">{"Riqfin97",#N/A,FALSE,"Tran";"Riqfinpro",#N/A,FALSE,"Tran"}</definedName>
    <definedName name="fer" localSheetId="10" hidden="1">{"Riqfin97",#N/A,FALSE,"Tran";"Riqfinpro",#N/A,FALSE,"Tran"}</definedName>
    <definedName name="fer" localSheetId="71" hidden="1">{"Riqfin97",#N/A,FALSE,"Tran";"Riqfinpro",#N/A,FALSE,"Tran"}</definedName>
    <definedName name="fer" localSheetId="72" hidden="1">{"Riqfin97",#N/A,FALSE,"Tran";"Riqfinpro",#N/A,FALSE,"Tran"}</definedName>
    <definedName name="fer" localSheetId="75" hidden="1">{"Riqfin97",#N/A,FALSE,"Tran";"Riqfinpro",#N/A,FALSE,"Tran"}</definedName>
    <definedName name="fer" localSheetId="76" hidden="1">{"Riqfin97",#N/A,FALSE,"Tran";"Riqfinpro",#N/A,FALSE,"Tran"}</definedName>
    <definedName name="fer" localSheetId="77" hidden="1">{"Riqfin97",#N/A,FALSE,"Tran";"Riqfinpro",#N/A,FALSE,"Tran"}</definedName>
    <definedName name="fer" localSheetId="78" hidden="1">{"Riqfin97",#N/A,FALSE,"Tran";"Riqfinpro",#N/A,FALSE,"Tran"}</definedName>
    <definedName name="fer" localSheetId="79" hidden="1">{"Riqfin97",#N/A,FALSE,"Tran";"Riqfinpro",#N/A,FALSE,"Tran"}</definedName>
    <definedName name="fer" localSheetId="80" hidden="1">{"Riqfin97",#N/A,FALSE,"Tran";"Riqfinpro",#N/A,FALSE,"Tran"}</definedName>
    <definedName name="fer" localSheetId="11" hidden="1">{"Riqfin97",#N/A,FALSE,"Tran";"Riqfinpro",#N/A,FALSE,"Tran"}</definedName>
    <definedName name="fer" localSheetId="83" hidden="1">{"Riqfin97",#N/A,FALSE,"Tran";"Riqfinpro",#N/A,FALSE,"Tran"}</definedName>
    <definedName name="fer" localSheetId="84" hidden="1">{"Riqfin97",#N/A,FALSE,"Tran";"Riqfinpro",#N/A,FALSE,"Tran"}</definedName>
    <definedName name="fer" localSheetId="13" hidden="1">{"Riqfin97",#N/A,FALSE,"Tran";"Riqfinpro",#N/A,FALSE,"Tran"}</definedName>
    <definedName name="fer" localSheetId="14" hidden="1">{"Riqfin97",#N/A,FALSE,"Tran";"Riqfinpro",#N/A,FALSE,"Tran"}</definedName>
    <definedName name="fer" localSheetId="15" hidden="1">{"Riqfin97",#N/A,FALSE,"Tran";"Riqfinpro",#N/A,FALSE,"Tran"}</definedName>
    <definedName name="fer" localSheetId="73" hidden="1">{"Riqfin97",#N/A,FALSE,"Tran";"Riqfinpro",#N/A,FALSE,"Tran"}</definedName>
    <definedName name="fer" localSheetId="74" hidden="1">{"Riqfin97",#N/A,FALSE,"Tran";"Riqfinpro",#N/A,FALSE,"Tran"}</definedName>
    <definedName name="fer" hidden="1">{"Riqfin97",#N/A,FALSE,"Tran";"Riqfinpro",#N/A,FALSE,"Tran"}</definedName>
    <definedName name="FF" localSheetId="26">#REF!</definedName>
    <definedName name="FF" localSheetId="54">#REF!</definedName>
    <definedName name="FF" localSheetId="56">#REF!</definedName>
    <definedName name="FF" localSheetId="63">#REF!</definedName>
    <definedName name="FF" localSheetId="81">#REF!</definedName>
    <definedName name="FF" localSheetId="9">#REF!</definedName>
    <definedName name="FF" localSheetId="12">#REF!</definedName>
    <definedName name="FF" localSheetId="16">#REF!</definedName>
    <definedName name="FF" localSheetId="18">#REF!</definedName>
    <definedName name="FF" localSheetId="21">#REF!</definedName>
    <definedName name="FF" localSheetId="53">#REF!</definedName>
    <definedName name="FF" localSheetId="17">#REF!</definedName>
    <definedName name="FF" localSheetId="19">#REF!</definedName>
    <definedName name="FF" localSheetId="20">#REF!</definedName>
    <definedName name="FF" localSheetId="22">#REF!</definedName>
    <definedName name="FF" localSheetId="27">#REF!</definedName>
    <definedName name="FF" localSheetId="29">#REF!</definedName>
    <definedName name="FF" localSheetId="1">#REF!</definedName>
    <definedName name="FF" localSheetId="30">#REF!</definedName>
    <definedName name="FF" localSheetId="2">#REF!</definedName>
    <definedName name="FF" localSheetId="55">#REF!</definedName>
    <definedName name="FF" localSheetId="57">#REF!</definedName>
    <definedName name="FF" localSheetId="58">#REF!</definedName>
    <definedName name="FF" localSheetId="4">#REF!</definedName>
    <definedName name="FF" localSheetId="65">#REF!</definedName>
    <definedName name="FF" localSheetId="67">#REF!</definedName>
    <definedName name="FF" localSheetId="68">#REF!</definedName>
    <definedName name="FF" localSheetId="69">#REF!</definedName>
    <definedName name="FF" localSheetId="70">#REF!</definedName>
    <definedName name="FF" localSheetId="10">#REF!</definedName>
    <definedName name="FF" localSheetId="71">#REF!</definedName>
    <definedName name="FF" localSheetId="75">#REF!</definedName>
    <definedName name="FF" localSheetId="77">#REF!</definedName>
    <definedName name="FF" localSheetId="78">#REF!</definedName>
    <definedName name="FF" localSheetId="79">#REF!</definedName>
    <definedName name="FF" localSheetId="80">#REF!</definedName>
    <definedName name="FF" localSheetId="11">#REF!</definedName>
    <definedName name="FF" localSheetId="83">#REF!</definedName>
    <definedName name="FF" localSheetId="84">#REF!</definedName>
    <definedName name="FF" localSheetId="13">#REF!</definedName>
    <definedName name="FF" localSheetId="14">#REF!</definedName>
    <definedName name="FF" localSheetId="15">#REF!</definedName>
    <definedName name="FF">#REF!</definedName>
    <definedName name="FF1A" localSheetId="56">#REF!</definedName>
    <definedName name="FF1A" localSheetId="21">#REF!</definedName>
    <definedName name="FF1A" localSheetId="20">#REF!</definedName>
    <definedName name="FF1A" localSheetId="22">#REF!</definedName>
    <definedName name="FF1A" localSheetId="27">#REF!</definedName>
    <definedName name="FF1A" localSheetId="29">#REF!</definedName>
    <definedName name="FF1A" localSheetId="1">#REF!</definedName>
    <definedName name="FF1A" localSheetId="30">#REF!</definedName>
    <definedName name="FF1A" localSheetId="2">#REF!</definedName>
    <definedName name="FF1A" localSheetId="55">#REF!</definedName>
    <definedName name="FF1A" localSheetId="57">#REF!</definedName>
    <definedName name="FF1A" localSheetId="58">#REF!</definedName>
    <definedName name="FF1A" localSheetId="4">#REF!</definedName>
    <definedName name="FF1A" localSheetId="65">#REF!</definedName>
    <definedName name="FF1A" localSheetId="67">#REF!</definedName>
    <definedName name="FF1A" localSheetId="68">#REF!</definedName>
    <definedName name="FF1A" localSheetId="69">#REF!</definedName>
    <definedName name="FF1A" localSheetId="70">#REF!</definedName>
    <definedName name="FF1A" localSheetId="71">#REF!</definedName>
    <definedName name="FF1A" localSheetId="75">#REF!</definedName>
    <definedName name="FF1A" localSheetId="77">#REF!</definedName>
    <definedName name="FF1A" localSheetId="78">#REF!</definedName>
    <definedName name="FF1A" localSheetId="79">#REF!</definedName>
    <definedName name="FF1A" localSheetId="83">#REF!</definedName>
    <definedName name="FF1A" localSheetId="84">#REF!</definedName>
    <definedName name="FF1A">#REF!</definedName>
    <definedName name="fff" localSheetId="56" hidden="1">#REF!</definedName>
    <definedName name="fff" localSheetId="21" hidden="1">#REF!</definedName>
    <definedName name="fff" localSheetId="20" hidden="1">#REF!</definedName>
    <definedName name="fff" localSheetId="22" hidden="1">#REF!</definedName>
    <definedName name="fff" localSheetId="27" hidden="1">#REF!</definedName>
    <definedName name="fff" localSheetId="29" hidden="1">#REF!</definedName>
    <definedName name="fff" localSheetId="1" hidden="1">#REF!</definedName>
    <definedName name="fff" localSheetId="30" hidden="1">#REF!</definedName>
    <definedName name="fff" localSheetId="2" hidden="1">#REF!</definedName>
    <definedName name="fff" localSheetId="55" hidden="1">#REF!</definedName>
    <definedName name="fff" localSheetId="57" hidden="1">#REF!</definedName>
    <definedName name="fff" localSheetId="58" hidden="1">#REF!</definedName>
    <definedName name="fff" localSheetId="4" hidden="1">#REF!</definedName>
    <definedName name="fff" localSheetId="65" hidden="1">#REF!</definedName>
    <definedName name="fff" localSheetId="67" hidden="1">#REF!</definedName>
    <definedName name="fff" localSheetId="68" hidden="1">#REF!</definedName>
    <definedName name="fff" localSheetId="69" hidden="1">#REF!</definedName>
    <definedName name="fff" localSheetId="70" hidden="1">#REF!</definedName>
    <definedName name="fff" localSheetId="71" hidden="1">#REF!</definedName>
    <definedName name="fff" localSheetId="75" hidden="1">#REF!</definedName>
    <definedName name="fff" localSheetId="77" hidden="1">#REF!</definedName>
    <definedName name="fff" localSheetId="78" hidden="1">#REF!</definedName>
    <definedName name="fff" localSheetId="79" hidden="1">#REF!</definedName>
    <definedName name="fff" localSheetId="83" hidden="1">#REF!</definedName>
    <definedName name="fff" localSheetId="84" hidden="1">#REF!</definedName>
    <definedName name="fff" hidden="1">#REF!</definedName>
    <definedName name="ffff" localSheetId="26" hidden="1">{"Riqfin97",#N/A,FALSE,"Tran";"Riqfinpro",#N/A,FALSE,"Tran"}</definedName>
    <definedName name="ffff" localSheetId="54" hidden="1">{"Riqfin97",#N/A,FALSE,"Tran";"Riqfinpro",#N/A,FALSE,"Tran"}</definedName>
    <definedName name="ffff" localSheetId="56" hidden="1">{"Riqfin97",#N/A,FALSE,"Tran";"Riqfinpro",#N/A,FALSE,"Tran"}</definedName>
    <definedName name="ffff" localSheetId="63" hidden="1">{"Riqfin97",#N/A,FALSE,"Tran";"Riqfinpro",#N/A,FALSE,"Tran"}</definedName>
    <definedName name="ffff" localSheetId="81" hidden="1">{"Riqfin97",#N/A,FALSE,"Tran";"Riqfinpro",#N/A,FALSE,"Tran"}</definedName>
    <definedName name="ffff" localSheetId="9" hidden="1">{"Riqfin97",#N/A,FALSE,"Tran";"Riqfinpro",#N/A,FALSE,"Tran"}</definedName>
    <definedName name="ffff" localSheetId="12" hidden="1">{"Riqfin97",#N/A,FALSE,"Tran";"Riqfinpro",#N/A,FALSE,"Tran"}</definedName>
    <definedName name="ffff" localSheetId="16" hidden="1">{"Riqfin97",#N/A,FALSE,"Tran";"Riqfinpro",#N/A,FALSE,"Tran"}</definedName>
    <definedName name="ffff" localSheetId="18" hidden="1">{"Riqfin97",#N/A,FALSE,"Tran";"Riqfinpro",#N/A,FALSE,"Tran"}</definedName>
    <definedName name="ffff" localSheetId="21" hidden="1">{"Riqfin97",#N/A,FALSE,"Tran";"Riqfinpro",#N/A,FALSE,"Tran"}</definedName>
    <definedName name="ffff" localSheetId="53" hidden="1">{"Riqfin97",#N/A,FALSE,"Tran";"Riqfinpro",#N/A,FALSE,"Tran"}</definedName>
    <definedName name="ffff" localSheetId="17" hidden="1">{"Riqfin97",#N/A,FALSE,"Tran";"Riqfinpro",#N/A,FALSE,"Tran"}</definedName>
    <definedName name="ffff" localSheetId="19" hidden="1">{"Riqfin97",#N/A,FALSE,"Tran";"Riqfinpro",#N/A,FALSE,"Tran"}</definedName>
    <definedName name="ffff" localSheetId="20" hidden="1">{"Riqfin97",#N/A,FALSE,"Tran";"Riqfinpro",#N/A,FALSE,"Tran"}</definedName>
    <definedName name="ffff" localSheetId="22" hidden="1">{"Riqfin97",#N/A,FALSE,"Tran";"Riqfinpro",#N/A,FALSE,"Tran"}</definedName>
    <definedName name="ffff" localSheetId="23" hidden="1">{"Riqfin97",#N/A,FALSE,"Tran";"Riqfinpro",#N/A,FALSE,"Tran"}</definedName>
    <definedName name="ffff" localSheetId="24" hidden="1">{"Riqfin97",#N/A,FALSE,"Tran";"Riqfinpro",#N/A,FALSE,"Tran"}</definedName>
    <definedName name="ffff" localSheetId="25" hidden="1">{"Riqfin97",#N/A,FALSE,"Tran";"Riqfinpro",#N/A,FALSE,"Tran"}</definedName>
    <definedName name="ffff" localSheetId="27" hidden="1">{"Riqfin97",#N/A,FALSE,"Tran";"Riqfinpro",#N/A,FALSE,"Tran"}</definedName>
    <definedName name="ffff" localSheetId="29" hidden="1">{"Riqfin97",#N/A,FALSE,"Tran";"Riqfinpro",#N/A,FALSE,"Tran"}</definedName>
    <definedName name="ffff" localSheetId="1" hidden="1">{"Riqfin97",#N/A,FALSE,"Tran";"Riqfinpro",#N/A,FALSE,"Tran"}</definedName>
    <definedName name="ffff" localSheetId="30" hidden="1">{"Riqfin97",#N/A,FALSE,"Tran";"Riqfinpro",#N/A,FALSE,"Tran"}</definedName>
    <definedName name="ffff" localSheetId="31" hidden="1">{"Riqfin97",#N/A,FALSE,"Tran";"Riqfinpro",#N/A,FALSE,"Tran"}</definedName>
    <definedName name="ffff" localSheetId="2" hidden="1">{"Riqfin97",#N/A,FALSE,"Tran";"Riqfinpro",#N/A,FALSE,"Tran"}</definedName>
    <definedName name="ffff" localSheetId="50" hidden="1">{"Riqfin97",#N/A,FALSE,"Tran";"Riqfinpro",#N/A,FALSE,"Tran"}</definedName>
    <definedName name="ffff" localSheetId="55" hidden="1">{"Riqfin97",#N/A,FALSE,"Tran";"Riqfinpro",#N/A,FALSE,"Tran"}</definedName>
    <definedName name="ffff" localSheetId="57" hidden="1">{"Riqfin97",#N/A,FALSE,"Tran";"Riqfinpro",#N/A,FALSE,"Tran"}</definedName>
    <definedName name="ffff" localSheetId="58" hidden="1">{"Riqfin97",#N/A,FALSE,"Tran";"Riqfinpro",#N/A,FALSE,"Tran"}</definedName>
    <definedName name="ffff" localSheetId="59" hidden="1">{"Riqfin97",#N/A,FALSE,"Tran";"Riqfinpro",#N/A,FALSE,"Tran"}</definedName>
    <definedName name="ffff" localSheetId="4" hidden="1">{"Riqfin97",#N/A,FALSE,"Tran";"Riqfinpro",#N/A,FALSE,"Tran"}</definedName>
    <definedName name="ffff" localSheetId="64" hidden="1">{"Riqfin97",#N/A,FALSE,"Tran";"Riqfinpro",#N/A,FALSE,"Tran"}</definedName>
    <definedName name="ffff" localSheetId="65" hidden="1">{"Riqfin97",#N/A,FALSE,"Tran";"Riqfinpro",#N/A,FALSE,"Tran"}</definedName>
    <definedName name="ffff" localSheetId="66" hidden="1">{"Riqfin97",#N/A,FALSE,"Tran";"Riqfinpro",#N/A,FALSE,"Tran"}</definedName>
    <definedName name="ffff" localSheetId="67" hidden="1">{"Riqfin97",#N/A,FALSE,"Tran";"Riqfinpro",#N/A,FALSE,"Tran"}</definedName>
    <definedName name="ffff" localSheetId="68" hidden="1">{"Riqfin97",#N/A,FALSE,"Tran";"Riqfinpro",#N/A,FALSE,"Tran"}</definedName>
    <definedName name="ffff" localSheetId="69" hidden="1">{"Riqfin97",#N/A,FALSE,"Tran";"Riqfinpro",#N/A,FALSE,"Tran"}</definedName>
    <definedName name="ffff" localSheetId="70" hidden="1">{"Riqfin97",#N/A,FALSE,"Tran";"Riqfinpro",#N/A,FALSE,"Tran"}</definedName>
    <definedName name="ffff" localSheetId="10" hidden="1">{"Riqfin97",#N/A,FALSE,"Tran";"Riqfinpro",#N/A,FALSE,"Tran"}</definedName>
    <definedName name="ffff" localSheetId="71" hidden="1">{"Riqfin97",#N/A,FALSE,"Tran";"Riqfinpro",#N/A,FALSE,"Tran"}</definedName>
    <definedName name="ffff" localSheetId="72" hidden="1">{"Riqfin97",#N/A,FALSE,"Tran";"Riqfinpro",#N/A,FALSE,"Tran"}</definedName>
    <definedName name="ffff" localSheetId="75" hidden="1">{"Riqfin97",#N/A,FALSE,"Tran";"Riqfinpro",#N/A,FALSE,"Tran"}</definedName>
    <definedName name="ffff" localSheetId="76" hidden="1">{"Riqfin97",#N/A,FALSE,"Tran";"Riqfinpro",#N/A,FALSE,"Tran"}</definedName>
    <definedName name="ffff" localSheetId="77" hidden="1">{"Riqfin97",#N/A,FALSE,"Tran";"Riqfinpro",#N/A,FALSE,"Tran"}</definedName>
    <definedName name="ffff" localSheetId="78" hidden="1">{"Riqfin97",#N/A,FALSE,"Tran";"Riqfinpro",#N/A,FALSE,"Tran"}</definedName>
    <definedName name="ffff" localSheetId="79" hidden="1">{"Riqfin97",#N/A,FALSE,"Tran";"Riqfinpro",#N/A,FALSE,"Tran"}</definedName>
    <definedName name="ffff" localSheetId="80" hidden="1">{"Riqfin97",#N/A,FALSE,"Tran";"Riqfinpro",#N/A,FALSE,"Tran"}</definedName>
    <definedName name="ffff" localSheetId="11" hidden="1">{"Riqfin97",#N/A,FALSE,"Tran";"Riqfinpro",#N/A,FALSE,"Tran"}</definedName>
    <definedName name="ffff" localSheetId="83" hidden="1">{"Riqfin97",#N/A,FALSE,"Tran";"Riqfinpro",#N/A,FALSE,"Tran"}</definedName>
    <definedName name="ffff" localSheetId="84" hidden="1">{"Riqfin97",#N/A,FALSE,"Tran";"Riqfinpro",#N/A,FALSE,"Tran"}</definedName>
    <definedName name="ffff" localSheetId="13" hidden="1">{"Riqfin97",#N/A,FALSE,"Tran";"Riqfinpro",#N/A,FALSE,"Tran"}</definedName>
    <definedName name="ffff" localSheetId="14" hidden="1">{"Riqfin97",#N/A,FALSE,"Tran";"Riqfinpro",#N/A,FALSE,"Tran"}</definedName>
    <definedName name="ffff" localSheetId="15" hidden="1">{"Riqfin97",#N/A,FALSE,"Tran";"Riqfinpro",#N/A,FALSE,"Tran"}</definedName>
    <definedName name="ffff" localSheetId="73" hidden="1">{"Riqfin97",#N/A,FALSE,"Tran";"Riqfinpro",#N/A,FALSE,"Tran"}</definedName>
    <definedName name="ffff" localSheetId="74" hidden="1">{"Riqfin97",#N/A,FALSE,"Tran";"Riqfinpro",#N/A,FALSE,"Tran"}</definedName>
    <definedName name="ffff" hidden="1">{"Riqfin97",#N/A,FALSE,"Tran";"Riqfinpro",#N/A,FALSE,"Tran"}</definedName>
    <definedName name="fffff" localSheetId="26">#REF!</definedName>
    <definedName name="fffff" localSheetId="54">#REF!</definedName>
    <definedName name="fffff" localSheetId="56">#REF!</definedName>
    <definedName name="fffff" localSheetId="63">#REF!</definedName>
    <definedName name="fffff" localSheetId="81">#REF!</definedName>
    <definedName name="fffff" localSheetId="9">#REF!</definedName>
    <definedName name="fffff" localSheetId="12">#REF!</definedName>
    <definedName name="fffff" localSheetId="16">#REF!</definedName>
    <definedName name="fffff" localSheetId="18">#REF!</definedName>
    <definedName name="fffff" localSheetId="21">#REF!</definedName>
    <definedName name="fffff" localSheetId="53">#REF!</definedName>
    <definedName name="fffff" localSheetId="17">#REF!</definedName>
    <definedName name="fffff" localSheetId="19">#REF!</definedName>
    <definedName name="fffff" localSheetId="20">#REF!</definedName>
    <definedName name="fffff" localSheetId="22">#REF!</definedName>
    <definedName name="fffff" localSheetId="27">#REF!</definedName>
    <definedName name="fffff" localSheetId="29">#REF!</definedName>
    <definedName name="fffff" localSheetId="1">#REF!</definedName>
    <definedName name="fffff" localSheetId="30">#REF!</definedName>
    <definedName name="fffff" localSheetId="2">#REF!</definedName>
    <definedName name="fffff" localSheetId="55">#REF!</definedName>
    <definedName name="fffff" localSheetId="57">#REF!</definedName>
    <definedName name="fffff" localSheetId="58">#REF!</definedName>
    <definedName name="fffff" localSheetId="4">#REF!</definedName>
    <definedName name="fffff" localSheetId="65">#REF!</definedName>
    <definedName name="fffff" localSheetId="67">#REF!</definedName>
    <definedName name="fffff" localSheetId="68">#REF!</definedName>
    <definedName name="fffff" localSheetId="69">#REF!</definedName>
    <definedName name="fffff" localSheetId="70">#REF!</definedName>
    <definedName name="fffff" localSheetId="10">#REF!</definedName>
    <definedName name="fffff" localSheetId="71">#REF!</definedName>
    <definedName name="fffff" localSheetId="75">#REF!</definedName>
    <definedName name="fffff" localSheetId="77">#REF!</definedName>
    <definedName name="fffff" localSheetId="78">#REF!</definedName>
    <definedName name="fffff" localSheetId="79">#REF!</definedName>
    <definedName name="fffff" localSheetId="80">#REF!</definedName>
    <definedName name="fffff" localSheetId="11">#REF!</definedName>
    <definedName name="fffff" localSheetId="83">#REF!</definedName>
    <definedName name="fffff" localSheetId="84">#REF!</definedName>
    <definedName name="fffff" localSheetId="13">#REF!</definedName>
    <definedName name="fffff" localSheetId="14">#REF!</definedName>
    <definedName name="fffff" localSheetId="15">#REF!</definedName>
    <definedName name="fffff">#REF!</definedName>
    <definedName name="ffffff" localSheetId="56" hidden="1">#REF!</definedName>
    <definedName name="ffffff" localSheetId="21" hidden="1">#REF!</definedName>
    <definedName name="ffffff" localSheetId="20" hidden="1">#REF!</definedName>
    <definedName name="ffffff" localSheetId="22" hidden="1">#REF!</definedName>
    <definedName name="ffffff" localSheetId="27" hidden="1">#REF!</definedName>
    <definedName name="ffffff" localSheetId="29" hidden="1">#REF!</definedName>
    <definedName name="ffffff" localSheetId="1" hidden="1">#REF!</definedName>
    <definedName name="ffffff" localSheetId="30" hidden="1">#REF!</definedName>
    <definedName name="ffffff" localSheetId="2" hidden="1">#REF!</definedName>
    <definedName name="ffffff" localSheetId="55" hidden="1">#REF!</definedName>
    <definedName name="ffffff" localSheetId="57" hidden="1">#REF!</definedName>
    <definedName name="ffffff" localSheetId="58" hidden="1">#REF!</definedName>
    <definedName name="ffffff" localSheetId="4" hidden="1">#REF!</definedName>
    <definedName name="ffffff" localSheetId="65" hidden="1">#REF!</definedName>
    <definedName name="ffffff" localSheetId="67" hidden="1">#REF!</definedName>
    <definedName name="ffffff" localSheetId="68" hidden="1">#REF!</definedName>
    <definedName name="ffffff" localSheetId="69" hidden="1">#REF!</definedName>
    <definedName name="ffffff" localSheetId="70" hidden="1">#REF!</definedName>
    <definedName name="ffffff" localSheetId="71" hidden="1">#REF!</definedName>
    <definedName name="ffffff" localSheetId="75" hidden="1">#REF!</definedName>
    <definedName name="ffffff" localSheetId="77" hidden="1">#REF!</definedName>
    <definedName name="ffffff" localSheetId="78" hidden="1">#REF!</definedName>
    <definedName name="ffffff" localSheetId="79" hidden="1">#REF!</definedName>
    <definedName name="ffffff" localSheetId="83" hidden="1">#REF!</definedName>
    <definedName name="ffffff" localSheetId="84" hidden="1">#REF!</definedName>
    <definedName name="ffffff" hidden="1">#REF!</definedName>
    <definedName name="fffffff" localSheetId="26" hidden="1">{"Minpmon",#N/A,FALSE,"Monthinput"}</definedName>
    <definedName name="fffffff" localSheetId="54" hidden="1">{"Minpmon",#N/A,FALSE,"Monthinput"}</definedName>
    <definedName name="fffffff" localSheetId="56" hidden="1">{"Minpmon",#N/A,FALSE,"Monthinput"}</definedName>
    <definedName name="fffffff" localSheetId="63" hidden="1">{"Minpmon",#N/A,FALSE,"Monthinput"}</definedName>
    <definedName name="fffffff" localSheetId="81" hidden="1">{"Minpmon",#N/A,FALSE,"Monthinput"}</definedName>
    <definedName name="fffffff" localSheetId="9" hidden="1">{"Minpmon",#N/A,FALSE,"Monthinput"}</definedName>
    <definedName name="fffffff" localSheetId="12" hidden="1">{"Minpmon",#N/A,FALSE,"Monthinput"}</definedName>
    <definedName name="fffffff" localSheetId="16" hidden="1">{"Minpmon",#N/A,FALSE,"Monthinput"}</definedName>
    <definedName name="fffffff" localSheetId="18" hidden="1">{"Minpmon",#N/A,FALSE,"Monthinput"}</definedName>
    <definedName name="fffffff" localSheetId="21" hidden="1">{"Minpmon",#N/A,FALSE,"Monthinput"}</definedName>
    <definedName name="fffffff" localSheetId="53" hidden="1">{"Minpmon",#N/A,FALSE,"Monthinput"}</definedName>
    <definedName name="fffffff" localSheetId="17" hidden="1">{"Minpmon",#N/A,FALSE,"Monthinput"}</definedName>
    <definedName name="fffffff" localSheetId="19" hidden="1">{"Minpmon",#N/A,FALSE,"Monthinput"}</definedName>
    <definedName name="fffffff" localSheetId="20" hidden="1">{"Minpmon",#N/A,FALSE,"Monthinput"}</definedName>
    <definedName name="fffffff" localSheetId="22" hidden="1">{"Minpmon",#N/A,FALSE,"Monthinput"}</definedName>
    <definedName name="fffffff" localSheetId="23" hidden="1">{"Minpmon",#N/A,FALSE,"Monthinput"}</definedName>
    <definedName name="fffffff" localSheetId="24" hidden="1">{"Minpmon",#N/A,FALSE,"Monthinput"}</definedName>
    <definedName name="fffffff" localSheetId="25" hidden="1">{"Minpmon",#N/A,FALSE,"Monthinput"}</definedName>
    <definedName name="fffffff" localSheetId="27" hidden="1">{"Minpmon",#N/A,FALSE,"Monthinput"}</definedName>
    <definedName name="fffffff" localSheetId="29" hidden="1">{"Minpmon",#N/A,FALSE,"Monthinput"}</definedName>
    <definedName name="fffffff" localSheetId="1" hidden="1">{"Minpmon",#N/A,FALSE,"Monthinput"}</definedName>
    <definedName name="fffffff" localSheetId="30" hidden="1">{"Minpmon",#N/A,FALSE,"Monthinput"}</definedName>
    <definedName name="fffffff" localSheetId="31" hidden="1">{"Minpmon",#N/A,FALSE,"Monthinput"}</definedName>
    <definedName name="fffffff" localSheetId="2" hidden="1">{"Minpmon",#N/A,FALSE,"Monthinput"}</definedName>
    <definedName name="fffffff" localSheetId="50" hidden="1">{"Minpmon",#N/A,FALSE,"Monthinput"}</definedName>
    <definedName name="fffffff" localSheetId="55" hidden="1">{"Minpmon",#N/A,FALSE,"Monthinput"}</definedName>
    <definedName name="fffffff" localSheetId="57" hidden="1">{"Minpmon",#N/A,FALSE,"Monthinput"}</definedName>
    <definedName name="fffffff" localSheetId="58" hidden="1">{"Minpmon",#N/A,FALSE,"Monthinput"}</definedName>
    <definedName name="fffffff" localSheetId="59" hidden="1">{"Minpmon",#N/A,FALSE,"Monthinput"}</definedName>
    <definedName name="fffffff" localSheetId="4" hidden="1">{"Minpmon",#N/A,FALSE,"Monthinput"}</definedName>
    <definedName name="fffffff" localSheetId="64" hidden="1">{"Minpmon",#N/A,FALSE,"Monthinput"}</definedName>
    <definedName name="fffffff" localSheetId="65" hidden="1">{"Minpmon",#N/A,FALSE,"Monthinput"}</definedName>
    <definedName name="fffffff" localSheetId="66" hidden="1">{"Minpmon",#N/A,FALSE,"Monthinput"}</definedName>
    <definedName name="fffffff" localSheetId="67" hidden="1">{"Minpmon",#N/A,FALSE,"Monthinput"}</definedName>
    <definedName name="fffffff" localSheetId="68" hidden="1">{"Minpmon",#N/A,FALSE,"Monthinput"}</definedName>
    <definedName name="fffffff" localSheetId="69" hidden="1">{"Minpmon",#N/A,FALSE,"Monthinput"}</definedName>
    <definedName name="fffffff" localSheetId="70" hidden="1">{"Minpmon",#N/A,FALSE,"Monthinput"}</definedName>
    <definedName name="fffffff" localSheetId="10" hidden="1">{"Minpmon",#N/A,FALSE,"Monthinput"}</definedName>
    <definedName name="fffffff" localSheetId="71" hidden="1">{"Minpmon",#N/A,FALSE,"Monthinput"}</definedName>
    <definedName name="fffffff" localSheetId="72" hidden="1">{"Minpmon",#N/A,FALSE,"Monthinput"}</definedName>
    <definedName name="fffffff" localSheetId="75" hidden="1">{"Minpmon",#N/A,FALSE,"Monthinput"}</definedName>
    <definedName name="fffffff" localSheetId="76" hidden="1">{"Minpmon",#N/A,FALSE,"Monthinput"}</definedName>
    <definedName name="fffffff" localSheetId="77" hidden="1">{"Minpmon",#N/A,FALSE,"Monthinput"}</definedName>
    <definedName name="fffffff" localSheetId="78" hidden="1">{"Minpmon",#N/A,FALSE,"Monthinput"}</definedName>
    <definedName name="fffffff" localSheetId="79" hidden="1">{"Minpmon",#N/A,FALSE,"Monthinput"}</definedName>
    <definedName name="fffffff" localSheetId="80" hidden="1">{"Minpmon",#N/A,FALSE,"Monthinput"}</definedName>
    <definedName name="fffffff" localSheetId="11" hidden="1">{"Minpmon",#N/A,FALSE,"Monthinput"}</definedName>
    <definedName name="fffffff" localSheetId="83" hidden="1">{"Minpmon",#N/A,FALSE,"Monthinput"}</definedName>
    <definedName name="fffffff" localSheetId="84" hidden="1">{"Minpmon",#N/A,FALSE,"Monthinput"}</definedName>
    <definedName name="fffffff" localSheetId="13" hidden="1">{"Minpmon",#N/A,FALSE,"Monthinput"}</definedName>
    <definedName name="fffffff" localSheetId="14" hidden="1">{"Minpmon",#N/A,FALSE,"Monthinput"}</definedName>
    <definedName name="fffffff" localSheetId="15" hidden="1">{"Minpmon",#N/A,FALSE,"Monthinput"}</definedName>
    <definedName name="fffffff" localSheetId="73" hidden="1">{"Minpmon",#N/A,FALSE,"Monthinput"}</definedName>
    <definedName name="fffffff" localSheetId="74" hidden="1">{"Minpmon",#N/A,FALSE,"Monthinput"}</definedName>
    <definedName name="fffffff" hidden="1">{"Minpmon",#N/A,FALSE,"Monthinput"}</definedName>
    <definedName name="fffffffff" hidden="1">'[54]Fax a enviar'!#REF!</definedName>
    <definedName name="ffffffffffffff" localSheetId="26" hidden="1">{"Riqfin97",#N/A,FALSE,"Tran";"Riqfinpro",#N/A,FALSE,"Tran"}</definedName>
    <definedName name="ffffffffffffff" localSheetId="54" hidden="1">{"Riqfin97",#N/A,FALSE,"Tran";"Riqfinpro",#N/A,FALSE,"Tran"}</definedName>
    <definedName name="ffffffffffffff" localSheetId="56" hidden="1">{"Riqfin97",#N/A,FALSE,"Tran";"Riqfinpro",#N/A,FALSE,"Tran"}</definedName>
    <definedName name="ffffffffffffff" localSheetId="63" hidden="1">{"Riqfin97",#N/A,FALSE,"Tran";"Riqfinpro",#N/A,FALSE,"Tran"}</definedName>
    <definedName name="ffffffffffffff" localSheetId="81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12" hidden="1">{"Riqfin97",#N/A,FALSE,"Tran";"Riqfinpro",#N/A,FALSE,"Tran"}</definedName>
    <definedName name="ffffffffffffff" localSheetId="16" hidden="1">{"Riqfin97",#N/A,FALSE,"Tran";"Riqfinpro",#N/A,FALSE,"Tran"}</definedName>
    <definedName name="ffffffffffffff" localSheetId="18" hidden="1">{"Riqfin97",#N/A,FALSE,"Tran";"Riqfinpro",#N/A,FALSE,"Tran"}</definedName>
    <definedName name="ffffffffffffff" localSheetId="21" hidden="1">{"Riqfin97",#N/A,FALSE,"Tran";"Riqfinpro",#N/A,FALSE,"Tran"}</definedName>
    <definedName name="ffffffffffffff" localSheetId="53" hidden="1">{"Riqfin97",#N/A,FALSE,"Tran";"Riqfinpro",#N/A,FALSE,"Tran"}</definedName>
    <definedName name="ffffffffffffff" localSheetId="17" hidden="1">{"Riqfin97",#N/A,FALSE,"Tran";"Riqfinpro",#N/A,FALSE,"Tran"}</definedName>
    <definedName name="ffffffffffffff" localSheetId="19" hidden="1">{"Riqfin97",#N/A,FALSE,"Tran";"Riqfinpro",#N/A,FALSE,"Tran"}</definedName>
    <definedName name="ffffffffffffff" localSheetId="20" hidden="1">{"Riqfin97",#N/A,FALSE,"Tran";"Riqfinpro",#N/A,FALSE,"Tran"}</definedName>
    <definedName name="ffffffffffffff" localSheetId="22" hidden="1">{"Riqfin97",#N/A,FALSE,"Tran";"Riqfinpro",#N/A,FALSE,"Tran"}</definedName>
    <definedName name="ffffffffffffff" localSheetId="23" hidden="1">{"Riqfin97",#N/A,FALSE,"Tran";"Riqfinpro",#N/A,FALSE,"Tran"}</definedName>
    <definedName name="ffffffffffffff" localSheetId="24" hidden="1">{"Riqfin97",#N/A,FALSE,"Tran";"Riqfinpro",#N/A,FALSE,"Tran"}</definedName>
    <definedName name="ffffffffffffff" localSheetId="25" hidden="1">{"Riqfin97",#N/A,FALSE,"Tran";"Riqfinpro",#N/A,FALSE,"Tran"}</definedName>
    <definedName name="ffffffffffffff" localSheetId="27" hidden="1">{"Riqfin97",#N/A,FALSE,"Tran";"Riqfinpro",#N/A,FALSE,"Tran"}</definedName>
    <definedName name="ffffffffffffff" localSheetId="29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30" hidden="1">{"Riqfin97",#N/A,FALSE,"Tran";"Riqfinpro",#N/A,FALSE,"Tran"}</definedName>
    <definedName name="ffffffffffffff" localSheetId="31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50" hidden="1">{"Riqfin97",#N/A,FALSE,"Tran";"Riqfinpro",#N/A,FALSE,"Tran"}</definedName>
    <definedName name="ffffffffffffff" localSheetId="55" hidden="1">{"Riqfin97",#N/A,FALSE,"Tran";"Riqfinpro",#N/A,FALSE,"Tran"}</definedName>
    <definedName name="ffffffffffffff" localSheetId="57" hidden="1">{"Riqfin97",#N/A,FALSE,"Tran";"Riqfinpro",#N/A,FALSE,"Tran"}</definedName>
    <definedName name="ffffffffffffff" localSheetId="58" hidden="1">{"Riqfin97",#N/A,FALSE,"Tran";"Riqfinpro",#N/A,FALSE,"Tran"}</definedName>
    <definedName name="ffffffffffffff" localSheetId="59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64" hidden="1">{"Riqfin97",#N/A,FALSE,"Tran";"Riqfinpro",#N/A,FALSE,"Tran"}</definedName>
    <definedName name="ffffffffffffff" localSheetId="65" hidden="1">{"Riqfin97",#N/A,FALSE,"Tran";"Riqfinpro",#N/A,FALSE,"Tran"}</definedName>
    <definedName name="ffffffffffffff" localSheetId="66" hidden="1">{"Riqfin97",#N/A,FALSE,"Tran";"Riqfinpro",#N/A,FALSE,"Tran"}</definedName>
    <definedName name="ffffffffffffff" localSheetId="67" hidden="1">{"Riqfin97",#N/A,FALSE,"Tran";"Riqfinpro",#N/A,FALSE,"Tran"}</definedName>
    <definedName name="ffffffffffffff" localSheetId="68" hidden="1">{"Riqfin97",#N/A,FALSE,"Tran";"Riqfinpro",#N/A,FALSE,"Tran"}</definedName>
    <definedName name="ffffffffffffff" localSheetId="69" hidden="1">{"Riqfin97",#N/A,FALSE,"Tran";"Riqfinpro",#N/A,FALSE,"Tran"}</definedName>
    <definedName name="ffffffffffffff" localSheetId="70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71" hidden="1">{"Riqfin97",#N/A,FALSE,"Tran";"Riqfinpro",#N/A,FALSE,"Tran"}</definedName>
    <definedName name="ffffffffffffff" localSheetId="72" hidden="1">{"Riqfin97",#N/A,FALSE,"Tran";"Riqfinpro",#N/A,FALSE,"Tran"}</definedName>
    <definedName name="ffffffffffffff" localSheetId="75" hidden="1">{"Riqfin97",#N/A,FALSE,"Tran";"Riqfinpro",#N/A,FALSE,"Tran"}</definedName>
    <definedName name="ffffffffffffff" localSheetId="76" hidden="1">{"Riqfin97",#N/A,FALSE,"Tran";"Riqfinpro",#N/A,FALSE,"Tran"}</definedName>
    <definedName name="ffffffffffffff" localSheetId="77" hidden="1">{"Riqfin97",#N/A,FALSE,"Tran";"Riqfinpro",#N/A,FALSE,"Tran"}</definedName>
    <definedName name="ffffffffffffff" localSheetId="78" hidden="1">{"Riqfin97",#N/A,FALSE,"Tran";"Riqfinpro",#N/A,FALSE,"Tran"}</definedName>
    <definedName name="ffffffffffffff" localSheetId="79" hidden="1">{"Riqfin97",#N/A,FALSE,"Tran";"Riqfinpro",#N/A,FALSE,"Tran"}</definedName>
    <definedName name="ffffffffffffff" localSheetId="80" hidden="1">{"Riqfin97",#N/A,FALSE,"Tran";"Riqfinpro",#N/A,FALSE,"Tran"}</definedName>
    <definedName name="ffffffffffffff" localSheetId="11" hidden="1">{"Riqfin97",#N/A,FALSE,"Tran";"Riqfinpro",#N/A,FALSE,"Tran"}</definedName>
    <definedName name="ffffffffffffff" localSheetId="83" hidden="1">{"Riqfin97",#N/A,FALSE,"Tran";"Riqfinpro",#N/A,FALSE,"Tran"}</definedName>
    <definedName name="ffffffffffffff" localSheetId="84" hidden="1">{"Riqfin97",#N/A,FALSE,"Tran";"Riqfinpro",#N/A,FALSE,"Tran"}</definedName>
    <definedName name="ffffffffffffff" localSheetId="13" hidden="1">{"Riqfin97",#N/A,FALSE,"Tran";"Riqfinpro",#N/A,FALSE,"Tran"}</definedName>
    <definedName name="ffffffffffffff" localSheetId="14" hidden="1">{"Riqfin97",#N/A,FALSE,"Tran";"Riqfinpro",#N/A,FALSE,"Tran"}</definedName>
    <definedName name="ffffffffffffff" localSheetId="15" hidden="1">{"Riqfin97",#N/A,FALSE,"Tran";"Riqfinpro",#N/A,FALSE,"Tran"}</definedName>
    <definedName name="ffffffffffffff" localSheetId="73" hidden="1">{"Riqfin97",#N/A,FALSE,"Tran";"Riqfinpro",#N/A,FALSE,"Tran"}</definedName>
    <definedName name="ffffffffffffff" localSheetId="74" hidden="1">{"Riqfin97",#N/A,FALSE,"Tran";"Riqfinpro",#N/A,FALSE,"Tran"}</definedName>
    <definedName name="ffffffffffffff" hidden="1">{"Riqfin97",#N/A,FALSE,"Tran";"Riqfinpro",#N/A,FALSE,"Tran"}</definedName>
    <definedName name="FFNN" localSheetId="54">#REF!</definedName>
    <definedName name="FFNN" localSheetId="56">#REF!</definedName>
    <definedName name="FFNN" localSheetId="63">#REF!</definedName>
    <definedName name="FFNN" localSheetId="81">#REF!</definedName>
    <definedName name="FFNN" localSheetId="9">#REF!</definedName>
    <definedName name="FFNN" localSheetId="12">#REF!</definedName>
    <definedName name="FFNN" localSheetId="16">#REF!</definedName>
    <definedName name="FFNN" localSheetId="18">#REF!</definedName>
    <definedName name="FFNN" localSheetId="53">#REF!</definedName>
    <definedName name="FFNN" localSheetId="17">#REF!</definedName>
    <definedName name="FFNN" localSheetId="19">#REF!</definedName>
    <definedName name="FFNN" localSheetId="22">#REF!</definedName>
    <definedName name="FFNN" localSheetId="29">#REF!</definedName>
    <definedName name="FFNN" localSheetId="1">#REF!</definedName>
    <definedName name="FFNN" localSheetId="30">#REF!</definedName>
    <definedName name="FFNN" localSheetId="39">#REF!</definedName>
    <definedName name="FFNN" localSheetId="2">#REF!</definedName>
    <definedName name="FFNN" localSheetId="44">#REF!</definedName>
    <definedName name="FFNN" localSheetId="45">#REF!</definedName>
    <definedName name="FFNN" localSheetId="50">#REF!</definedName>
    <definedName name="FFNN" localSheetId="55">#REF!</definedName>
    <definedName name="FFNN" localSheetId="57">#REF!</definedName>
    <definedName name="FFNN" localSheetId="58">#REF!</definedName>
    <definedName name="FFNN" localSheetId="59">#REF!</definedName>
    <definedName name="FFNN" localSheetId="4">#REF!</definedName>
    <definedName name="FFNN" localSheetId="65">#REF!</definedName>
    <definedName name="FFNN" localSheetId="67">#REF!</definedName>
    <definedName name="FFNN" localSheetId="68">#REF!</definedName>
    <definedName name="FFNN" localSheetId="69">#REF!</definedName>
    <definedName name="FFNN" localSheetId="70">#REF!</definedName>
    <definedName name="FFNN" localSheetId="10">#REF!</definedName>
    <definedName name="FFNN" localSheetId="75">#REF!</definedName>
    <definedName name="FFNN" localSheetId="77">#REF!</definedName>
    <definedName name="FFNN" localSheetId="78">#REF!</definedName>
    <definedName name="FFNN" localSheetId="79">#REF!</definedName>
    <definedName name="FFNN" localSheetId="80">#REF!</definedName>
    <definedName name="FFNN" localSheetId="11">#REF!</definedName>
    <definedName name="FFNN" localSheetId="83">#REF!</definedName>
    <definedName name="FFNN" localSheetId="84">#REF!</definedName>
    <definedName name="FFNN" localSheetId="13">#REF!</definedName>
    <definedName name="FFNN" localSheetId="14">#REF!</definedName>
    <definedName name="FFNN" localSheetId="15">#REF!</definedName>
    <definedName name="FFNN">#REF!</definedName>
    <definedName name="fgf" localSheetId="26" hidden="1">{"Riqfin97",#N/A,FALSE,"Tran";"Riqfinpro",#N/A,FALSE,"Tran"}</definedName>
    <definedName name="fgf" localSheetId="54" hidden="1">{"Riqfin97",#N/A,FALSE,"Tran";"Riqfinpro",#N/A,FALSE,"Tran"}</definedName>
    <definedName name="fgf" localSheetId="56" hidden="1">{"Riqfin97",#N/A,FALSE,"Tran";"Riqfinpro",#N/A,FALSE,"Tran"}</definedName>
    <definedName name="fgf" localSheetId="63" hidden="1">{"Riqfin97",#N/A,FALSE,"Tran";"Riqfinpro",#N/A,FALSE,"Tran"}</definedName>
    <definedName name="fgf" localSheetId="81" hidden="1">{"Riqfin97",#N/A,FALSE,"Tran";"Riqfinpro",#N/A,FALSE,"Tran"}</definedName>
    <definedName name="fgf" localSheetId="9" hidden="1">{"Riqfin97",#N/A,FALSE,"Tran";"Riqfinpro",#N/A,FALSE,"Tran"}</definedName>
    <definedName name="fgf" localSheetId="12" hidden="1">{"Riqfin97",#N/A,FALSE,"Tran";"Riqfinpro",#N/A,FALSE,"Tran"}</definedName>
    <definedName name="fgf" localSheetId="16" hidden="1">{"Riqfin97",#N/A,FALSE,"Tran";"Riqfinpro",#N/A,FALSE,"Tran"}</definedName>
    <definedName name="fgf" localSheetId="18" hidden="1">{"Riqfin97",#N/A,FALSE,"Tran";"Riqfinpro",#N/A,FALSE,"Tran"}</definedName>
    <definedName name="fgf" localSheetId="21" hidden="1">{"Riqfin97",#N/A,FALSE,"Tran";"Riqfinpro",#N/A,FALSE,"Tran"}</definedName>
    <definedName name="fgf" localSheetId="53" hidden="1">{"Riqfin97",#N/A,FALSE,"Tran";"Riqfinpro",#N/A,FALSE,"Tran"}</definedName>
    <definedName name="fgf" localSheetId="17" hidden="1">{"Riqfin97",#N/A,FALSE,"Tran";"Riqfinpro",#N/A,FALSE,"Tran"}</definedName>
    <definedName name="fgf" localSheetId="19" hidden="1">{"Riqfin97",#N/A,FALSE,"Tran";"Riqfinpro",#N/A,FALSE,"Tran"}</definedName>
    <definedName name="fgf" localSheetId="20" hidden="1">{"Riqfin97",#N/A,FALSE,"Tran";"Riqfinpro",#N/A,FALSE,"Tran"}</definedName>
    <definedName name="fgf" localSheetId="22" hidden="1">{"Riqfin97",#N/A,FALSE,"Tran";"Riqfinpro",#N/A,FALSE,"Tran"}</definedName>
    <definedName name="fgf" localSheetId="23" hidden="1">{"Riqfin97",#N/A,FALSE,"Tran";"Riqfinpro",#N/A,FALSE,"Tran"}</definedName>
    <definedName name="fgf" localSheetId="24" hidden="1">{"Riqfin97",#N/A,FALSE,"Tran";"Riqfinpro",#N/A,FALSE,"Tran"}</definedName>
    <definedName name="fgf" localSheetId="25" hidden="1">{"Riqfin97",#N/A,FALSE,"Tran";"Riqfinpro",#N/A,FALSE,"Tran"}</definedName>
    <definedName name="fgf" localSheetId="27" hidden="1">{"Riqfin97",#N/A,FALSE,"Tran";"Riqfinpro",#N/A,FALSE,"Tran"}</definedName>
    <definedName name="fgf" localSheetId="29" hidden="1">{"Riqfin97",#N/A,FALSE,"Tran";"Riqfinpro",#N/A,FALSE,"Tran"}</definedName>
    <definedName name="fgf" localSheetId="1" hidden="1">{"Riqfin97",#N/A,FALSE,"Tran";"Riqfinpro",#N/A,FALSE,"Tran"}</definedName>
    <definedName name="fgf" localSheetId="30" hidden="1">{"Riqfin97",#N/A,FALSE,"Tran";"Riqfinpro",#N/A,FALSE,"Tran"}</definedName>
    <definedName name="fgf" localSheetId="31" hidden="1">{"Riqfin97",#N/A,FALSE,"Tran";"Riqfinpro",#N/A,FALSE,"Tran"}</definedName>
    <definedName name="fgf" localSheetId="2" hidden="1">{"Riqfin97",#N/A,FALSE,"Tran";"Riqfinpro",#N/A,FALSE,"Tran"}</definedName>
    <definedName name="fgf" localSheetId="50" hidden="1">{"Riqfin97",#N/A,FALSE,"Tran";"Riqfinpro",#N/A,FALSE,"Tran"}</definedName>
    <definedName name="fgf" localSheetId="55" hidden="1">{"Riqfin97",#N/A,FALSE,"Tran";"Riqfinpro",#N/A,FALSE,"Tran"}</definedName>
    <definedName name="fgf" localSheetId="57" hidden="1">{"Riqfin97",#N/A,FALSE,"Tran";"Riqfinpro",#N/A,FALSE,"Tran"}</definedName>
    <definedName name="fgf" localSheetId="58" hidden="1">{"Riqfin97",#N/A,FALSE,"Tran";"Riqfinpro",#N/A,FALSE,"Tran"}</definedName>
    <definedName name="fgf" localSheetId="59" hidden="1">{"Riqfin97",#N/A,FALSE,"Tran";"Riqfinpro",#N/A,FALSE,"Tran"}</definedName>
    <definedName name="fgf" localSheetId="4" hidden="1">{"Riqfin97",#N/A,FALSE,"Tran";"Riqfinpro",#N/A,FALSE,"Tran"}</definedName>
    <definedName name="fgf" localSheetId="64" hidden="1">{"Riqfin97",#N/A,FALSE,"Tran";"Riqfinpro",#N/A,FALSE,"Tran"}</definedName>
    <definedName name="fgf" localSheetId="65" hidden="1">{"Riqfin97",#N/A,FALSE,"Tran";"Riqfinpro",#N/A,FALSE,"Tran"}</definedName>
    <definedName name="fgf" localSheetId="66" hidden="1">{"Riqfin97",#N/A,FALSE,"Tran";"Riqfinpro",#N/A,FALSE,"Tran"}</definedName>
    <definedName name="fgf" localSheetId="67" hidden="1">{"Riqfin97",#N/A,FALSE,"Tran";"Riqfinpro",#N/A,FALSE,"Tran"}</definedName>
    <definedName name="fgf" localSheetId="68" hidden="1">{"Riqfin97",#N/A,FALSE,"Tran";"Riqfinpro",#N/A,FALSE,"Tran"}</definedName>
    <definedName name="fgf" localSheetId="69" hidden="1">{"Riqfin97",#N/A,FALSE,"Tran";"Riqfinpro",#N/A,FALSE,"Tran"}</definedName>
    <definedName name="fgf" localSheetId="70" hidden="1">{"Riqfin97",#N/A,FALSE,"Tran";"Riqfinpro",#N/A,FALSE,"Tran"}</definedName>
    <definedName name="fgf" localSheetId="10" hidden="1">{"Riqfin97",#N/A,FALSE,"Tran";"Riqfinpro",#N/A,FALSE,"Tran"}</definedName>
    <definedName name="fgf" localSheetId="71" hidden="1">{"Riqfin97",#N/A,FALSE,"Tran";"Riqfinpro",#N/A,FALSE,"Tran"}</definedName>
    <definedName name="fgf" localSheetId="72" hidden="1">{"Riqfin97",#N/A,FALSE,"Tran";"Riqfinpro",#N/A,FALSE,"Tran"}</definedName>
    <definedName name="fgf" localSheetId="75" hidden="1">{"Riqfin97",#N/A,FALSE,"Tran";"Riqfinpro",#N/A,FALSE,"Tran"}</definedName>
    <definedName name="fgf" localSheetId="76" hidden="1">{"Riqfin97",#N/A,FALSE,"Tran";"Riqfinpro",#N/A,FALSE,"Tran"}</definedName>
    <definedName name="fgf" localSheetId="77" hidden="1">{"Riqfin97",#N/A,FALSE,"Tran";"Riqfinpro",#N/A,FALSE,"Tran"}</definedName>
    <definedName name="fgf" localSheetId="78" hidden="1">{"Riqfin97",#N/A,FALSE,"Tran";"Riqfinpro",#N/A,FALSE,"Tran"}</definedName>
    <definedName name="fgf" localSheetId="79" hidden="1">{"Riqfin97",#N/A,FALSE,"Tran";"Riqfinpro",#N/A,FALSE,"Tran"}</definedName>
    <definedName name="fgf" localSheetId="80" hidden="1">{"Riqfin97",#N/A,FALSE,"Tran";"Riqfinpro",#N/A,FALSE,"Tran"}</definedName>
    <definedName name="fgf" localSheetId="11" hidden="1">{"Riqfin97",#N/A,FALSE,"Tran";"Riqfinpro",#N/A,FALSE,"Tran"}</definedName>
    <definedName name="fgf" localSheetId="83" hidden="1">{"Riqfin97",#N/A,FALSE,"Tran";"Riqfinpro",#N/A,FALSE,"Tran"}</definedName>
    <definedName name="fgf" localSheetId="84" hidden="1">{"Riqfin97",#N/A,FALSE,"Tran";"Riqfinpro",#N/A,FALSE,"Tran"}</definedName>
    <definedName name="fgf" localSheetId="13" hidden="1">{"Riqfin97",#N/A,FALSE,"Tran";"Riqfinpro",#N/A,FALSE,"Tran"}</definedName>
    <definedName name="fgf" localSheetId="14" hidden="1">{"Riqfin97",#N/A,FALSE,"Tran";"Riqfinpro",#N/A,FALSE,"Tran"}</definedName>
    <definedName name="fgf" localSheetId="15" hidden="1">{"Riqfin97",#N/A,FALSE,"Tran";"Riqfinpro",#N/A,FALSE,"Tran"}</definedName>
    <definedName name="fgf" localSheetId="73" hidden="1">{"Riqfin97",#N/A,FALSE,"Tran";"Riqfinpro",#N/A,FALSE,"Tran"}</definedName>
    <definedName name="fgf" localSheetId="74" hidden="1">{"Riqfin97",#N/A,FALSE,"Tran";"Riqfinpro",#N/A,FALSE,"Tran"}</definedName>
    <definedName name="fgf" hidden="1">{"Riqfin97",#N/A,FALSE,"Tran";"Riqfinpro",#N/A,FALSE,"Tran"}</definedName>
    <definedName name="fgfg" hidden="1">'[59]Fax a enviar'!#REF!</definedName>
    <definedName name="fghfghf" hidden="1">'[64]Fax a enviar'!#REF!</definedName>
    <definedName name="fhnfdj" hidden="1">'[54]Fax a enviar'!#REF!</definedName>
    <definedName name="Fig.1" localSheetId="26">#REF!</definedName>
    <definedName name="Fig.1" localSheetId="54">#REF!</definedName>
    <definedName name="Fig.1" localSheetId="56">#REF!</definedName>
    <definedName name="Fig.1" localSheetId="63">#REF!</definedName>
    <definedName name="Fig.1" localSheetId="81">#REF!</definedName>
    <definedName name="Fig.1" localSheetId="9">#REF!</definedName>
    <definedName name="Fig.1" localSheetId="12">#REF!</definedName>
    <definedName name="Fig.1" localSheetId="16">#REF!</definedName>
    <definedName name="Fig.1" localSheetId="18">#REF!</definedName>
    <definedName name="Fig.1" localSheetId="21">#REF!</definedName>
    <definedName name="Fig.1" localSheetId="53">#REF!</definedName>
    <definedName name="Fig.1" localSheetId="17">#REF!</definedName>
    <definedName name="Fig.1" localSheetId="19">#REF!</definedName>
    <definedName name="Fig.1" localSheetId="20">#REF!</definedName>
    <definedName name="Fig.1" localSheetId="22">#REF!</definedName>
    <definedName name="Fig.1" localSheetId="27">#REF!</definedName>
    <definedName name="Fig.1" localSheetId="29">#REF!</definedName>
    <definedName name="Fig.1" localSheetId="1">#REF!</definedName>
    <definedName name="Fig.1" localSheetId="30">#REF!</definedName>
    <definedName name="Fig.1" localSheetId="2">#REF!</definedName>
    <definedName name="Fig.1" localSheetId="55">#REF!</definedName>
    <definedName name="Fig.1" localSheetId="57">#REF!</definedName>
    <definedName name="Fig.1" localSheetId="58">#REF!</definedName>
    <definedName name="Fig.1" localSheetId="4">#REF!</definedName>
    <definedName name="Fig.1" localSheetId="65">#REF!</definedName>
    <definedName name="Fig.1" localSheetId="67">#REF!</definedName>
    <definedName name="Fig.1" localSheetId="68">#REF!</definedName>
    <definedName name="Fig.1" localSheetId="69">#REF!</definedName>
    <definedName name="Fig.1" localSheetId="70">#REF!</definedName>
    <definedName name="Fig.1" localSheetId="10">#REF!</definedName>
    <definedName name="Fig.1" localSheetId="71">#REF!</definedName>
    <definedName name="Fig.1" localSheetId="75">#REF!</definedName>
    <definedName name="Fig.1" localSheetId="77">#REF!</definedName>
    <definedName name="Fig.1" localSheetId="78">#REF!</definedName>
    <definedName name="Fig.1" localSheetId="79">#REF!</definedName>
    <definedName name="Fig.1" localSheetId="80">#REF!</definedName>
    <definedName name="Fig.1" localSheetId="11">#REF!</definedName>
    <definedName name="Fig.1" localSheetId="83">#REF!</definedName>
    <definedName name="Fig.1" localSheetId="84">#REF!</definedName>
    <definedName name="Fig.1" localSheetId="13">#REF!</definedName>
    <definedName name="Fig.1" localSheetId="14">#REF!</definedName>
    <definedName name="Fig.1" localSheetId="15">#REF!</definedName>
    <definedName name="Fig.1">#REF!</definedName>
    <definedName name="FigTitle" localSheetId="21">#REF!</definedName>
    <definedName name="FigTitle" localSheetId="20">#REF!</definedName>
    <definedName name="FigTitle" localSheetId="22">#REF!</definedName>
    <definedName name="FigTitle" localSheetId="27">#REF!</definedName>
    <definedName name="FigTitle" localSheetId="2">#REF!</definedName>
    <definedName name="FigTitle" localSheetId="4">#REF!</definedName>
    <definedName name="FigTitle" localSheetId="65">#REF!</definedName>
    <definedName name="FigTitle" localSheetId="67">#REF!</definedName>
    <definedName name="FigTitle" localSheetId="68">#REF!</definedName>
    <definedName name="FigTitle" localSheetId="69">#REF!</definedName>
    <definedName name="FigTitle" localSheetId="70">#REF!</definedName>
    <definedName name="FigTitle" localSheetId="71">#REF!</definedName>
    <definedName name="FigTitle" localSheetId="75">#REF!</definedName>
    <definedName name="FigTitle" localSheetId="77">#REF!</definedName>
    <definedName name="FigTitle" localSheetId="78">#REF!</definedName>
    <definedName name="FigTitle" localSheetId="79">#REF!</definedName>
    <definedName name="FigTitle" localSheetId="84">#REF!</definedName>
    <definedName name="FigTitle">#REF!</definedName>
    <definedName name="Figure.3" localSheetId="21">#REF!</definedName>
    <definedName name="Figure.3" localSheetId="20">#REF!</definedName>
    <definedName name="Figure.3" localSheetId="22">#REF!</definedName>
    <definedName name="Figure.3" localSheetId="27">#REF!</definedName>
    <definedName name="Figure.3" localSheetId="2">#REF!</definedName>
    <definedName name="Figure.3" localSheetId="4">#REF!</definedName>
    <definedName name="Figure.3" localSheetId="65">#REF!</definedName>
    <definedName name="Figure.3" localSheetId="67">#REF!</definedName>
    <definedName name="Figure.3" localSheetId="68">#REF!</definedName>
    <definedName name="Figure.3" localSheetId="69">#REF!</definedName>
    <definedName name="Figure.3" localSheetId="70">#REF!</definedName>
    <definedName name="Figure.3" localSheetId="71">#REF!</definedName>
    <definedName name="Figure.3" localSheetId="75">#REF!</definedName>
    <definedName name="Figure.3" localSheetId="77">#REF!</definedName>
    <definedName name="Figure.3" localSheetId="78">#REF!</definedName>
    <definedName name="Figure.3" localSheetId="79">#REF!</definedName>
    <definedName name="Figure.3" localSheetId="84">#REF!</definedName>
    <definedName name="Figure.3">#REF!</definedName>
    <definedName name="Financing" localSheetId="26" hidden="1">{"Tab1",#N/A,FALSE,"P";"Tab2",#N/A,FALSE,"P"}</definedName>
    <definedName name="Financing" localSheetId="54" hidden="1">{"Tab1",#N/A,FALSE,"P";"Tab2",#N/A,FALSE,"P"}</definedName>
    <definedName name="Financing" localSheetId="56" hidden="1">{"Tab1",#N/A,FALSE,"P";"Tab2",#N/A,FALSE,"P"}</definedName>
    <definedName name="Financing" localSheetId="63" hidden="1">{"Tab1",#N/A,FALSE,"P";"Tab2",#N/A,FALSE,"P"}</definedName>
    <definedName name="Financing" localSheetId="81" hidden="1">{"Tab1",#N/A,FALSE,"P";"Tab2",#N/A,FALSE,"P"}</definedName>
    <definedName name="Financing" localSheetId="9" hidden="1">{"Tab1",#N/A,FALSE,"P";"Tab2",#N/A,FALSE,"P"}</definedName>
    <definedName name="Financing" localSheetId="12" hidden="1">{"Tab1",#N/A,FALSE,"P";"Tab2",#N/A,FALSE,"P"}</definedName>
    <definedName name="Financing" localSheetId="16" hidden="1">{"Tab1",#N/A,FALSE,"P";"Tab2",#N/A,FALSE,"P"}</definedName>
    <definedName name="Financing" localSheetId="18" hidden="1">{"Tab1",#N/A,FALSE,"P";"Tab2",#N/A,FALSE,"P"}</definedName>
    <definedName name="Financing" localSheetId="21" hidden="1">{"Tab1",#N/A,FALSE,"P";"Tab2",#N/A,FALSE,"P"}</definedName>
    <definedName name="Financing" localSheetId="53" hidden="1">{"Tab1",#N/A,FALSE,"P";"Tab2",#N/A,FALSE,"P"}</definedName>
    <definedName name="Financing" localSheetId="17" hidden="1">{"Tab1",#N/A,FALSE,"P";"Tab2",#N/A,FALSE,"P"}</definedName>
    <definedName name="Financing" localSheetId="19" hidden="1">{"Tab1",#N/A,FALSE,"P";"Tab2",#N/A,FALSE,"P"}</definedName>
    <definedName name="Financing" localSheetId="20" hidden="1">{"Tab1",#N/A,FALSE,"P";"Tab2",#N/A,FALSE,"P"}</definedName>
    <definedName name="Financing" localSheetId="22" hidden="1">{"Tab1",#N/A,FALSE,"P";"Tab2",#N/A,FALSE,"P"}</definedName>
    <definedName name="Financing" localSheetId="23" hidden="1">{"Tab1",#N/A,FALSE,"P";"Tab2",#N/A,FALSE,"P"}</definedName>
    <definedName name="Financing" localSheetId="24" hidden="1">{"Tab1",#N/A,FALSE,"P";"Tab2",#N/A,FALSE,"P"}</definedName>
    <definedName name="Financing" localSheetId="25" hidden="1">{"Tab1",#N/A,FALSE,"P";"Tab2",#N/A,FALSE,"P"}</definedName>
    <definedName name="Financing" localSheetId="27" hidden="1">{"Tab1",#N/A,FALSE,"P";"Tab2",#N/A,FALSE,"P"}</definedName>
    <definedName name="Financing" localSheetId="29" hidden="1">{"Tab1",#N/A,FALSE,"P";"Tab2",#N/A,FALSE,"P"}</definedName>
    <definedName name="Financing" localSheetId="1" hidden="1">{"Tab1",#N/A,FALSE,"P";"Tab2",#N/A,FALSE,"P"}</definedName>
    <definedName name="Financing" localSheetId="30" hidden="1">{"Tab1",#N/A,FALSE,"P";"Tab2",#N/A,FALSE,"P"}</definedName>
    <definedName name="Financing" localSheetId="31" hidden="1">{"Tab1",#N/A,FALSE,"P";"Tab2",#N/A,FALSE,"P"}</definedName>
    <definedName name="Financing" localSheetId="2" hidden="1">{"Tab1",#N/A,FALSE,"P";"Tab2",#N/A,FALSE,"P"}</definedName>
    <definedName name="Financing" localSheetId="50" hidden="1">{"Tab1",#N/A,FALSE,"P";"Tab2",#N/A,FALSE,"P"}</definedName>
    <definedName name="Financing" localSheetId="55" hidden="1">{"Tab1",#N/A,FALSE,"P";"Tab2",#N/A,FALSE,"P"}</definedName>
    <definedName name="Financing" localSheetId="57" hidden="1">{"Tab1",#N/A,FALSE,"P";"Tab2",#N/A,FALSE,"P"}</definedName>
    <definedName name="Financing" localSheetId="58" hidden="1">{"Tab1",#N/A,FALSE,"P";"Tab2",#N/A,FALSE,"P"}</definedName>
    <definedName name="Financing" localSheetId="59" hidden="1">{"Tab1",#N/A,FALSE,"P";"Tab2",#N/A,FALSE,"P"}</definedName>
    <definedName name="Financing" localSheetId="4" hidden="1">{"Tab1",#N/A,FALSE,"P";"Tab2",#N/A,FALSE,"P"}</definedName>
    <definedName name="Financing" localSheetId="64" hidden="1">{"Tab1",#N/A,FALSE,"P";"Tab2",#N/A,FALSE,"P"}</definedName>
    <definedName name="Financing" localSheetId="65" hidden="1">{"Tab1",#N/A,FALSE,"P";"Tab2",#N/A,FALSE,"P"}</definedName>
    <definedName name="Financing" localSheetId="66" hidden="1">{"Tab1",#N/A,FALSE,"P";"Tab2",#N/A,FALSE,"P"}</definedName>
    <definedName name="Financing" localSheetId="67" hidden="1">{"Tab1",#N/A,FALSE,"P";"Tab2",#N/A,FALSE,"P"}</definedName>
    <definedName name="Financing" localSheetId="68" hidden="1">{"Tab1",#N/A,FALSE,"P";"Tab2",#N/A,FALSE,"P"}</definedName>
    <definedName name="Financing" localSheetId="69" hidden="1">{"Tab1",#N/A,FALSE,"P";"Tab2",#N/A,FALSE,"P"}</definedName>
    <definedName name="Financing" localSheetId="70" hidden="1">{"Tab1",#N/A,FALSE,"P";"Tab2",#N/A,FALSE,"P"}</definedName>
    <definedName name="Financing" localSheetId="10" hidden="1">{"Tab1",#N/A,FALSE,"P";"Tab2",#N/A,FALSE,"P"}</definedName>
    <definedName name="Financing" localSheetId="71" hidden="1">{"Tab1",#N/A,FALSE,"P";"Tab2",#N/A,FALSE,"P"}</definedName>
    <definedName name="Financing" localSheetId="72" hidden="1">{"Tab1",#N/A,FALSE,"P";"Tab2",#N/A,FALSE,"P"}</definedName>
    <definedName name="Financing" localSheetId="75" hidden="1">{"Tab1",#N/A,FALSE,"P";"Tab2",#N/A,FALSE,"P"}</definedName>
    <definedName name="Financing" localSheetId="76" hidden="1">{"Tab1",#N/A,FALSE,"P";"Tab2",#N/A,FALSE,"P"}</definedName>
    <definedName name="Financing" localSheetId="77" hidden="1">{"Tab1",#N/A,FALSE,"P";"Tab2",#N/A,FALSE,"P"}</definedName>
    <definedName name="Financing" localSheetId="78" hidden="1">{"Tab1",#N/A,FALSE,"P";"Tab2",#N/A,FALSE,"P"}</definedName>
    <definedName name="Financing" localSheetId="79" hidden="1">{"Tab1",#N/A,FALSE,"P";"Tab2",#N/A,FALSE,"P"}</definedName>
    <definedName name="Financing" localSheetId="80" hidden="1">{"Tab1",#N/A,FALSE,"P";"Tab2",#N/A,FALSE,"P"}</definedName>
    <definedName name="Financing" localSheetId="11" hidden="1">{"Tab1",#N/A,FALSE,"P";"Tab2",#N/A,FALSE,"P"}</definedName>
    <definedName name="Financing" localSheetId="83" hidden="1">{"Tab1",#N/A,FALSE,"P";"Tab2",#N/A,FALSE,"P"}</definedName>
    <definedName name="Financing" localSheetId="84" hidden="1">{"Tab1",#N/A,FALSE,"P";"Tab2",#N/A,FALSE,"P"}</definedName>
    <definedName name="Financing" localSheetId="13" hidden="1">{"Tab1",#N/A,FALSE,"P";"Tab2",#N/A,FALSE,"P"}</definedName>
    <definedName name="Financing" localSheetId="14" hidden="1">{"Tab1",#N/A,FALSE,"P";"Tab2",#N/A,FALSE,"P"}</definedName>
    <definedName name="Financing" localSheetId="15" hidden="1">{"Tab1",#N/A,FALSE,"P";"Tab2",#N/A,FALSE,"P"}</definedName>
    <definedName name="Financing" localSheetId="73" hidden="1">{"Tab1",#N/A,FALSE,"P";"Tab2",#N/A,FALSE,"P"}</definedName>
    <definedName name="Financing" localSheetId="74" hidden="1">{"Tab1",#N/A,FALSE,"P";"Tab2",#N/A,FALSE,"P"}</definedName>
    <definedName name="Financing" hidden="1">{"Tab1",#N/A,FALSE,"P";"Tab2",#N/A,FALSE,"P"}</definedName>
    <definedName name="Fisc" localSheetId="54">#REF!</definedName>
    <definedName name="Fisc" localSheetId="56">#REF!</definedName>
    <definedName name="Fisc" localSheetId="63">#REF!</definedName>
    <definedName name="Fisc" localSheetId="81">#REF!</definedName>
    <definedName name="Fisc" localSheetId="9">#REF!</definedName>
    <definedName name="Fisc" localSheetId="12">#REF!</definedName>
    <definedName name="Fisc" localSheetId="16">#REF!</definedName>
    <definedName name="Fisc" localSheetId="18">#REF!</definedName>
    <definedName name="Fisc" localSheetId="53">#REF!</definedName>
    <definedName name="Fisc" localSheetId="17">#REF!</definedName>
    <definedName name="Fisc" localSheetId="19">#REF!</definedName>
    <definedName name="Fisc" localSheetId="22">#REF!</definedName>
    <definedName name="Fisc" localSheetId="29">#REF!</definedName>
    <definedName name="Fisc" localSheetId="1">#REF!</definedName>
    <definedName name="Fisc" localSheetId="30">#REF!</definedName>
    <definedName name="Fisc" localSheetId="39">#REF!</definedName>
    <definedName name="Fisc" localSheetId="2">#REF!</definedName>
    <definedName name="Fisc" localSheetId="44">#REF!</definedName>
    <definedName name="Fisc" localSheetId="45">#REF!</definedName>
    <definedName name="Fisc" localSheetId="50">#REF!</definedName>
    <definedName name="Fisc" localSheetId="55">#REF!</definedName>
    <definedName name="Fisc" localSheetId="57">#REF!</definedName>
    <definedName name="Fisc" localSheetId="58">#REF!</definedName>
    <definedName name="Fisc" localSheetId="59">#REF!</definedName>
    <definedName name="Fisc" localSheetId="4">#REF!</definedName>
    <definedName name="Fisc" localSheetId="65">#REF!</definedName>
    <definedName name="Fisc" localSheetId="67">#REF!</definedName>
    <definedName name="Fisc" localSheetId="68">#REF!</definedName>
    <definedName name="Fisc" localSheetId="69">#REF!</definedName>
    <definedName name="Fisc" localSheetId="70">#REF!</definedName>
    <definedName name="Fisc" localSheetId="10">#REF!</definedName>
    <definedName name="Fisc" localSheetId="75">#REF!</definedName>
    <definedName name="Fisc" localSheetId="77">#REF!</definedName>
    <definedName name="Fisc" localSheetId="78">#REF!</definedName>
    <definedName name="Fisc" localSheetId="79">#REF!</definedName>
    <definedName name="Fisc" localSheetId="80">#REF!</definedName>
    <definedName name="Fisc" localSheetId="11">#REF!</definedName>
    <definedName name="Fisc" localSheetId="83">#REF!</definedName>
    <definedName name="Fisc" localSheetId="84">#REF!</definedName>
    <definedName name="Fisc" localSheetId="13">#REF!</definedName>
    <definedName name="Fisc" localSheetId="14">#REF!</definedName>
    <definedName name="Fisc" localSheetId="15">#REF!</definedName>
    <definedName name="Fisc">#REF!</definedName>
    <definedName name="Fisca" localSheetId="26">#REF!</definedName>
    <definedName name="Fisca" localSheetId="56">#REF!</definedName>
    <definedName name="Fisca" localSheetId="21">#REF!</definedName>
    <definedName name="Fisca" localSheetId="20">#REF!</definedName>
    <definedName name="Fisca" localSheetId="22">#REF!</definedName>
    <definedName name="Fisca" localSheetId="27">#REF!</definedName>
    <definedName name="Fisca" localSheetId="29">#REF!</definedName>
    <definedName name="Fisca" localSheetId="1">#REF!</definedName>
    <definedName name="Fisca" localSheetId="30">#REF!</definedName>
    <definedName name="Fisca" localSheetId="2">#REF!</definedName>
    <definedName name="Fisca" localSheetId="55">#REF!</definedName>
    <definedName name="Fisca" localSheetId="57">#REF!</definedName>
    <definedName name="Fisca" localSheetId="58">#REF!</definedName>
    <definedName name="Fisca" localSheetId="4">#REF!</definedName>
    <definedName name="Fisca" localSheetId="65">#REF!</definedName>
    <definedName name="Fisca" localSheetId="67">#REF!</definedName>
    <definedName name="Fisca" localSheetId="68">#REF!</definedName>
    <definedName name="Fisca" localSheetId="69">#REF!</definedName>
    <definedName name="Fisca" localSheetId="70">#REF!</definedName>
    <definedName name="Fisca" localSheetId="71">#REF!</definedName>
    <definedName name="Fisca" localSheetId="75">#REF!</definedName>
    <definedName name="Fisca" localSheetId="77">#REF!</definedName>
    <definedName name="Fisca" localSheetId="78">#REF!</definedName>
    <definedName name="Fisca" localSheetId="79">#REF!</definedName>
    <definedName name="Fisca" localSheetId="83">#REF!</definedName>
    <definedName name="Fisca" localSheetId="84">#REF!</definedName>
    <definedName name="Fisca">#REF!</definedName>
    <definedName name="FMI" localSheetId="56">[39]BCP!#REF!</definedName>
    <definedName name="FMI" localSheetId="21">[39]BCP!#REF!</definedName>
    <definedName name="FMI" localSheetId="20">[39]BCP!#REF!</definedName>
    <definedName name="FMI" localSheetId="29">[39]BCP!#REF!</definedName>
    <definedName name="FMI" localSheetId="1">[39]BCP!#REF!</definedName>
    <definedName name="FMI" localSheetId="30">[39]BCP!#REF!</definedName>
    <definedName name="FMI" localSheetId="39">[39]BCP!#REF!</definedName>
    <definedName name="FMI" localSheetId="44">[39]BCP!#REF!</definedName>
    <definedName name="FMI" localSheetId="45">[39]BCP!#REF!</definedName>
    <definedName name="FMI" localSheetId="55">[39]BCP!#REF!</definedName>
    <definedName name="FMI" localSheetId="57">[39]BCP!#REF!</definedName>
    <definedName name="FMI" localSheetId="58">[39]BCP!#REF!</definedName>
    <definedName name="FMI" localSheetId="65">[39]BCP!#REF!</definedName>
    <definedName name="FMI" localSheetId="67">[39]BCP!#REF!</definedName>
    <definedName name="FMI" localSheetId="68">[39]BCP!#REF!</definedName>
    <definedName name="FMI" localSheetId="69">[39]BCP!#REF!</definedName>
    <definedName name="FMI" localSheetId="70">[39]BCP!#REF!</definedName>
    <definedName name="FMI" localSheetId="75">[39]BCP!#REF!</definedName>
    <definedName name="FMI" localSheetId="77">[39]BCP!#REF!</definedName>
    <definedName name="FMI" localSheetId="78">[39]BCP!#REF!</definedName>
    <definedName name="FMI" localSheetId="79">[39]BCP!#REF!</definedName>
    <definedName name="FMI" localSheetId="83">[39]BCP!#REF!</definedName>
    <definedName name="FMI" localSheetId="84">[39]BCP!#REF!</definedName>
    <definedName name="FMI">[39]BCP!#REF!</definedName>
    <definedName name="FMK" localSheetId="54">#REF!</definedName>
    <definedName name="FMK" localSheetId="56">#REF!</definedName>
    <definedName name="FMK" localSheetId="63">#REF!</definedName>
    <definedName name="FMK" localSheetId="81">#REF!</definedName>
    <definedName name="FMK" localSheetId="9">#REF!</definedName>
    <definedName name="FMK" localSheetId="12">#REF!</definedName>
    <definedName name="FMK" localSheetId="16">#REF!</definedName>
    <definedName name="FMK" localSheetId="18">#REF!</definedName>
    <definedName name="FMK" localSheetId="21">#REF!</definedName>
    <definedName name="FMK" localSheetId="53">#REF!</definedName>
    <definedName name="FMK" localSheetId="17">#REF!</definedName>
    <definedName name="FMK" localSheetId="19">#REF!</definedName>
    <definedName name="FMK" localSheetId="20">#REF!</definedName>
    <definedName name="FMK" localSheetId="22">#REF!</definedName>
    <definedName name="FMK" localSheetId="27">#REF!</definedName>
    <definedName name="FMK" localSheetId="29">#REF!</definedName>
    <definedName name="FMK" localSheetId="1">#REF!</definedName>
    <definedName name="FMK" localSheetId="30">#REF!</definedName>
    <definedName name="FMK" localSheetId="2">#REF!</definedName>
    <definedName name="FMK" localSheetId="55">#REF!</definedName>
    <definedName name="FMK" localSheetId="57">#REF!</definedName>
    <definedName name="FMK" localSheetId="58">#REF!</definedName>
    <definedName name="FMK" localSheetId="4">#REF!</definedName>
    <definedName name="FMK" localSheetId="65">#REF!</definedName>
    <definedName name="FMK" localSheetId="67">#REF!</definedName>
    <definedName name="FMK" localSheetId="68">#REF!</definedName>
    <definedName name="FMK" localSheetId="69">#REF!</definedName>
    <definedName name="FMK" localSheetId="70">#REF!</definedName>
    <definedName name="FMK" localSheetId="10">#REF!</definedName>
    <definedName name="FMK" localSheetId="71">#REF!</definedName>
    <definedName name="FMK" localSheetId="75">#REF!</definedName>
    <definedName name="FMK" localSheetId="77">#REF!</definedName>
    <definedName name="FMK" localSheetId="78">#REF!</definedName>
    <definedName name="FMK" localSheetId="79">#REF!</definedName>
    <definedName name="FMK" localSheetId="80">#REF!</definedName>
    <definedName name="FMK" localSheetId="11">#REF!</definedName>
    <definedName name="FMK" localSheetId="83">#REF!</definedName>
    <definedName name="FMK" localSheetId="84">#REF!</definedName>
    <definedName name="FMK" localSheetId="13">#REF!</definedName>
    <definedName name="FMK" localSheetId="14">#REF!</definedName>
    <definedName name="FMK" localSheetId="15">#REF!</definedName>
    <definedName name="FMK">#REF!</definedName>
    <definedName name="FORMATO">#N/A</definedName>
    <definedName name="FRAMENO" localSheetId="54">#REF!</definedName>
    <definedName name="FRAMENO" localSheetId="56">#REF!</definedName>
    <definedName name="FRAMENO" localSheetId="63">#REF!</definedName>
    <definedName name="FRAMENO" localSheetId="81">#REF!</definedName>
    <definedName name="FRAMENO" localSheetId="9">#REF!</definedName>
    <definedName name="FRAMENO" localSheetId="12">#REF!</definedName>
    <definedName name="FRAMENO" localSheetId="16">#REF!</definedName>
    <definedName name="FRAMENO" localSheetId="18">#REF!</definedName>
    <definedName name="FRAMENO" localSheetId="21">#REF!</definedName>
    <definedName name="FRAMENO" localSheetId="53">#REF!</definedName>
    <definedName name="FRAMENO" localSheetId="17">#REF!</definedName>
    <definedName name="FRAMENO" localSheetId="19">#REF!</definedName>
    <definedName name="FRAMENO" localSheetId="20">#REF!</definedName>
    <definedName name="FRAMENO" localSheetId="22">#REF!</definedName>
    <definedName name="FRAMENO" localSheetId="29">#REF!</definedName>
    <definedName name="FRAMENO" localSheetId="1">#REF!</definedName>
    <definedName name="FRAMENO" localSheetId="30">#REF!</definedName>
    <definedName name="FRAMENO" localSheetId="39">#REF!</definedName>
    <definedName name="FRAMENO" localSheetId="2">#REF!</definedName>
    <definedName name="FRAMENO" localSheetId="44">#REF!</definedName>
    <definedName name="FRAMENO" localSheetId="45">#REF!</definedName>
    <definedName name="FRAMENO" localSheetId="55">#REF!</definedName>
    <definedName name="FRAMENO" localSheetId="57">#REF!</definedName>
    <definedName name="FRAMENO" localSheetId="58">#REF!</definedName>
    <definedName name="FRAMENO" localSheetId="4">#REF!</definedName>
    <definedName name="FRAMENO" localSheetId="65">#REF!</definedName>
    <definedName name="FRAMENO" localSheetId="67">#REF!</definedName>
    <definedName name="FRAMENO" localSheetId="68">#REF!</definedName>
    <definedName name="FRAMENO" localSheetId="69">#REF!</definedName>
    <definedName name="FRAMENO" localSheetId="70">#REF!</definedName>
    <definedName name="FRAMENO" localSheetId="10">#REF!</definedName>
    <definedName name="FRAMENO" localSheetId="75">#REF!</definedName>
    <definedName name="FRAMENO" localSheetId="77">#REF!</definedName>
    <definedName name="FRAMENO" localSheetId="78">#REF!</definedName>
    <definedName name="FRAMENO" localSheetId="79">#REF!</definedName>
    <definedName name="FRAMENO" localSheetId="80">#REF!</definedName>
    <definedName name="FRAMENO" localSheetId="11">#REF!</definedName>
    <definedName name="FRAMENO" localSheetId="83">#REF!</definedName>
    <definedName name="FRAMENO" localSheetId="84">#REF!</definedName>
    <definedName name="FRAMENO" localSheetId="13">#REF!</definedName>
    <definedName name="FRAMENO" localSheetId="14">#REF!</definedName>
    <definedName name="FRAMENO" localSheetId="15">#REF!</definedName>
    <definedName name="FRAMENO">#REF!</definedName>
    <definedName name="framework_macro" localSheetId="21">#REF!</definedName>
    <definedName name="framework_macro" localSheetId="20">#REF!</definedName>
    <definedName name="framework_macro" localSheetId="22">#REF!</definedName>
    <definedName name="framework_macro" localSheetId="39">#REF!</definedName>
    <definedName name="framework_macro" localSheetId="2">#REF!</definedName>
    <definedName name="framework_macro" localSheetId="44">#REF!</definedName>
    <definedName name="framework_macro" localSheetId="45">#REF!</definedName>
    <definedName name="framework_macro" localSheetId="4">#REF!</definedName>
    <definedName name="framework_macro" localSheetId="65">#REF!</definedName>
    <definedName name="framework_macro" localSheetId="67">#REF!</definedName>
    <definedName name="framework_macro" localSheetId="68">#REF!</definedName>
    <definedName name="framework_macro" localSheetId="69">#REF!</definedName>
    <definedName name="framework_macro" localSheetId="70">#REF!</definedName>
    <definedName name="framework_macro" localSheetId="75">#REF!</definedName>
    <definedName name="framework_macro" localSheetId="77">#REF!</definedName>
    <definedName name="framework_macro" localSheetId="78">#REF!</definedName>
    <definedName name="framework_macro" localSheetId="79">#REF!</definedName>
    <definedName name="framework_macro" localSheetId="84">#REF!</definedName>
    <definedName name="framework_macro">#REF!</definedName>
    <definedName name="framework_macro_new" localSheetId="21">#REF!</definedName>
    <definedName name="framework_macro_new" localSheetId="20">#REF!</definedName>
    <definedName name="framework_macro_new" localSheetId="22">#REF!</definedName>
    <definedName name="framework_macro_new" localSheetId="39">#REF!</definedName>
    <definedName name="framework_macro_new" localSheetId="2">#REF!</definedName>
    <definedName name="framework_macro_new" localSheetId="44">#REF!</definedName>
    <definedName name="framework_macro_new" localSheetId="45">#REF!</definedName>
    <definedName name="framework_macro_new" localSheetId="4">#REF!</definedName>
    <definedName name="framework_macro_new" localSheetId="67">#REF!</definedName>
    <definedName name="framework_macro_new" localSheetId="68">#REF!</definedName>
    <definedName name="framework_macro_new" localSheetId="69">#REF!</definedName>
    <definedName name="framework_macro_new" localSheetId="70">#REF!</definedName>
    <definedName name="framework_macro_new" localSheetId="75">#REF!</definedName>
    <definedName name="framework_macro_new" localSheetId="77">#REF!</definedName>
    <definedName name="framework_macro_new" localSheetId="78">#REF!</definedName>
    <definedName name="framework_macro_new" localSheetId="79">#REF!</definedName>
    <definedName name="framework_macro_new" localSheetId="84">#REF!</definedName>
    <definedName name="framework_macro_new">#REF!</definedName>
    <definedName name="framework_monetary" localSheetId="22">#REF!</definedName>
    <definedName name="framework_monetary" localSheetId="39">#REF!</definedName>
    <definedName name="framework_monetary" localSheetId="2">#REF!</definedName>
    <definedName name="framework_monetary" localSheetId="44">#REF!</definedName>
    <definedName name="framework_monetary" localSheetId="45">#REF!</definedName>
    <definedName name="framework_monetary" localSheetId="4">#REF!</definedName>
    <definedName name="framework_monetary" localSheetId="77">#REF!</definedName>
    <definedName name="framework_monetary" localSheetId="78">#REF!</definedName>
    <definedName name="framework_monetary" localSheetId="79">#REF!</definedName>
    <definedName name="framework_monetary">#REF!</definedName>
    <definedName name="FRAMEYES" localSheetId="22">#REF!</definedName>
    <definedName name="FRAMEYES" localSheetId="39">#REF!</definedName>
    <definedName name="FRAMEYES" localSheetId="2">#REF!</definedName>
    <definedName name="FRAMEYES" localSheetId="44">#REF!</definedName>
    <definedName name="FRAMEYES" localSheetId="45">#REF!</definedName>
    <definedName name="FRAMEYES" localSheetId="4">#REF!</definedName>
    <definedName name="FRAMEYES" localSheetId="77">#REF!</definedName>
    <definedName name="FRAMEYES" localSheetId="78">#REF!</definedName>
    <definedName name="FRAMEYES" localSheetId="79">#REF!</definedName>
    <definedName name="FRAMEYES">#REF!</definedName>
    <definedName name="fre" localSheetId="26" hidden="1">{"Tab1",#N/A,FALSE,"P";"Tab2",#N/A,FALSE,"P"}</definedName>
    <definedName name="fre" localSheetId="54" hidden="1">{"Tab1",#N/A,FALSE,"P";"Tab2",#N/A,FALSE,"P"}</definedName>
    <definedName name="fre" localSheetId="56" hidden="1">{"Tab1",#N/A,FALSE,"P";"Tab2",#N/A,FALSE,"P"}</definedName>
    <definedName name="fre" localSheetId="63" hidden="1">{"Tab1",#N/A,FALSE,"P";"Tab2",#N/A,FALSE,"P"}</definedName>
    <definedName name="fre" localSheetId="81" hidden="1">{"Tab1",#N/A,FALSE,"P";"Tab2",#N/A,FALSE,"P"}</definedName>
    <definedName name="fre" localSheetId="9" hidden="1">{"Tab1",#N/A,FALSE,"P";"Tab2",#N/A,FALSE,"P"}</definedName>
    <definedName name="fre" localSheetId="12" hidden="1">{"Tab1",#N/A,FALSE,"P";"Tab2",#N/A,FALSE,"P"}</definedName>
    <definedName name="fre" localSheetId="16" hidden="1">{"Tab1",#N/A,FALSE,"P";"Tab2",#N/A,FALSE,"P"}</definedName>
    <definedName name="fre" localSheetId="18" hidden="1">{"Tab1",#N/A,FALSE,"P";"Tab2",#N/A,FALSE,"P"}</definedName>
    <definedName name="fre" localSheetId="21" hidden="1">{"Tab1",#N/A,FALSE,"P";"Tab2",#N/A,FALSE,"P"}</definedName>
    <definedName name="fre" localSheetId="53" hidden="1">{"Tab1",#N/A,FALSE,"P";"Tab2",#N/A,FALSE,"P"}</definedName>
    <definedName name="fre" localSheetId="17" hidden="1">{"Tab1",#N/A,FALSE,"P";"Tab2",#N/A,FALSE,"P"}</definedName>
    <definedName name="fre" localSheetId="19" hidden="1">{"Tab1",#N/A,FALSE,"P";"Tab2",#N/A,FALSE,"P"}</definedName>
    <definedName name="fre" localSheetId="20" hidden="1">{"Tab1",#N/A,FALSE,"P";"Tab2",#N/A,FALSE,"P"}</definedName>
    <definedName name="fre" localSheetId="22" hidden="1">{"Tab1",#N/A,FALSE,"P";"Tab2",#N/A,FALSE,"P"}</definedName>
    <definedName name="fre" localSheetId="23" hidden="1">{"Tab1",#N/A,FALSE,"P";"Tab2",#N/A,FALSE,"P"}</definedName>
    <definedName name="fre" localSheetId="24" hidden="1">{"Tab1",#N/A,FALSE,"P";"Tab2",#N/A,FALSE,"P"}</definedName>
    <definedName name="fre" localSheetId="25" hidden="1">{"Tab1",#N/A,FALSE,"P";"Tab2",#N/A,FALSE,"P"}</definedName>
    <definedName name="fre" localSheetId="27" hidden="1">{"Tab1",#N/A,FALSE,"P";"Tab2",#N/A,FALSE,"P"}</definedName>
    <definedName name="fre" localSheetId="29" hidden="1">{"Tab1",#N/A,FALSE,"P";"Tab2",#N/A,FALSE,"P"}</definedName>
    <definedName name="fre" localSheetId="1" hidden="1">{"Tab1",#N/A,FALSE,"P";"Tab2",#N/A,FALSE,"P"}</definedName>
    <definedName name="fre" localSheetId="30" hidden="1">{"Tab1",#N/A,FALSE,"P";"Tab2",#N/A,FALSE,"P"}</definedName>
    <definedName name="fre" localSheetId="31" hidden="1">{"Tab1",#N/A,FALSE,"P";"Tab2",#N/A,FALSE,"P"}</definedName>
    <definedName name="fre" localSheetId="2" hidden="1">{"Tab1",#N/A,FALSE,"P";"Tab2",#N/A,FALSE,"P"}</definedName>
    <definedName name="fre" localSheetId="50" hidden="1">{"Tab1",#N/A,FALSE,"P";"Tab2",#N/A,FALSE,"P"}</definedName>
    <definedName name="fre" localSheetId="55" hidden="1">{"Tab1",#N/A,FALSE,"P";"Tab2",#N/A,FALSE,"P"}</definedName>
    <definedName name="fre" localSheetId="57" hidden="1">{"Tab1",#N/A,FALSE,"P";"Tab2",#N/A,FALSE,"P"}</definedName>
    <definedName name="fre" localSheetId="58" hidden="1">{"Tab1",#N/A,FALSE,"P";"Tab2",#N/A,FALSE,"P"}</definedName>
    <definedName name="fre" localSheetId="59" hidden="1">{"Tab1",#N/A,FALSE,"P";"Tab2",#N/A,FALSE,"P"}</definedName>
    <definedName name="fre" localSheetId="4" hidden="1">{"Tab1",#N/A,FALSE,"P";"Tab2",#N/A,FALSE,"P"}</definedName>
    <definedName name="fre" localSheetId="64" hidden="1">{"Tab1",#N/A,FALSE,"P";"Tab2",#N/A,FALSE,"P"}</definedName>
    <definedName name="fre" localSheetId="65" hidden="1">{"Tab1",#N/A,FALSE,"P";"Tab2",#N/A,FALSE,"P"}</definedName>
    <definedName name="fre" localSheetId="66" hidden="1">{"Tab1",#N/A,FALSE,"P";"Tab2",#N/A,FALSE,"P"}</definedName>
    <definedName name="fre" localSheetId="67" hidden="1">{"Tab1",#N/A,FALSE,"P";"Tab2",#N/A,FALSE,"P"}</definedName>
    <definedName name="fre" localSheetId="68" hidden="1">{"Tab1",#N/A,FALSE,"P";"Tab2",#N/A,FALSE,"P"}</definedName>
    <definedName name="fre" localSheetId="69" hidden="1">{"Tab1",#N/A,FALSE,"P";"Tab2",#N/A,FALSE,"P"}</definedName>
    <definedName name="fre" localSheetId="70" hidden="1">{"Tab1",#N/A,FALSE,"P";"Tab2",#N/A,FALSE,"P"}</definedName>
    <definedName name="fre" localSheetId="10" hidden="1">{"Tab1",#N/A,FALSE,"P";"Tab2",#N/A,FALSE,"P"}</definedName>
    <definedName name="fre" localSheetId="71" hidden="1">{"Tab1",#N/A,FALSE,"P";"Tab2",#N/A,FALSE,"P"}</definedName>
    <definedName name="fre" localSheetId="72" hidden="1">{"Tab1",#N/A,FALSE,"P";"Tab2",#N/A,FALSE,"P"}</definedName>
    <definedName name="fre" localSheetId="75" hidden="1">{"Tab1",#N/A,FALSE,"P";"Tab2",#N/A,FALSE,"P"}</definedName>
    <definedName name="fre" localSheetId="76" hidden="1">{"Tab1",#N/A,FALSE,"P";"Tab2",#N/A,FALSE,"P"}</definedName>
    <definedName name="fre" localSheetId="77" hidden="1">{"Tab1",#N/A,FALSE,"P";"Tab2",#N/A,FALSE,"P"}</definedName>
    <definedName name="fre" localSheetId="78" hidden="1">{"Tab1",#N/A,FALSE,"P";"Tab2",#N/A,FALSE,"P"}</definedName>
    <definedName name="fre" localSheetId="79" hidden="1">{"Tab1",#N/A,FALSE,"P";"Tab2",#N/A,FALSE,"P"}</definedName>
    <definedName name="fre" localSheetId="80" hidden="1">{"Tab1",#N/A,FALSE,"P";"Tab2",#N/A,FALSE,"P"}</definedName>
    <definedName name="fre" localSheetId="11" hidden="1">{"Tab1",#N/A,FALSE,"P";"Tab2",#N/A,FALSE,"P"}</definedName>
    <definedName name="fre" localSheetId="83" hidden="1">{"Tab1",#N/A,FALSE,"P";"Tab2",#N/A,FALSE,"P"}</definedName>
    <definedName name="fre" localSheetId="84" hidden="1">{"Tab1",#N/A,FALSE,"P";"Tab2",#N/A,FALSE,"P"}</definedName>
    <definedName name="fre" localSheetId="13" hidden="1">{"Tab1",#N/A,FALSE,"P";"Tab2",#N/A,FALSE,"P"}</definedName>
    <definedName name="fre" localSheetId="14" hidden="1">{"Tab1",#N/A,FALSE,"P";"Tab2",#N/A,FALSE,"P"}</definedName>
    <definedName name="fre" localSheetId="15" hidden="1">{"Tab1",#N/A,FALSE,"P";"Tab2",#N/A,FALSE,"P"}</definedName>
    <definedName name="fre" localSheetId="73" hidden="1">{"Tab1",#N/A,FALSE,"P";"Tab2",#N/A,FALSE,"P"}</definedName>
    <definedName name="fre" localSheetId="74" hidden="1">{"Tab1",#N/A,FALSE,"P";"Tab2",#N/A,FALSE,"P"}</definedName>
    <definedName name="fre" hidden="1">{"Tab1",#N/A,FALSE,"P";"Tab2",#N/A,FALSE,"P"}</definedName>
    <definedName name="FRFEURO" localSheetId="26">#REF!</definedName>
    <definedName name="FRFEURO" localSheetId="54">#REF!</definedName>
    <definedName name="FRFEURO" localSheetId="56">#REF!</definedName>
    <definedName name="FRFEURO" localSheetId="63">#REF!</definedName>
    <definedName name="FRFEURO" localSheetId="81">#REF!</definedName>
    <definedName name="FRFEURO" localSheetId="9">#REF!</definedName>
    <definedName name="FRFEURO" localSheetId="12">#REF!</definedName>
    <definedName name="FRFEURO" localSheetId="16">#REF!</definedName>
    <definedName name="FRFEURO" localSheetId="18">#REF!</definedName>
    <definedName name="FRFEURO" localSheetId="21">#REF!</definedName>
    <definedName name="FRFEURO" localSheetId="53">#REF!</definedName>
    <definedName name="FRFEURO" localSheetId="17">#REF!</definedName>
    <definedName name="FRFEURO" localSheetId="19">#REF!</definedName>
    <definedName name="FRFEURO" localSheetId="20">#REF!</definedName>
    <definedName name="FRFEURO" localSheetId="22">#REF!</definedName>
    <definedName name="FRFEURO" localSheetId="27">#REF!</definedName>
    <definedName name="FRFEURO" localSheetId="29">#REF!</definedName>
    <definedName name="FRFEURO" localSheetId="1">#REF!</definedName>
    <definedName name="FRFEURO" localSheetId="30">#REF!</definedName>
    <definedName name="FRFEURO" localSheetId="2">#REF!</definedName>
    <definedName name="FRFEURO" localSheetId="55">#REF!</definedName>
    <definedName name="FRFEURO" localSheetId="57">#REF!</definedName>
    <definedName name="FRFEURO" localSheetId="58">#REF!</definedName>
    <definedName name="FRFEURO" localSheetId="4">#REF!</definedName>
    <definedName name="FRFEURO" localSheetId="65">#REF!</definedName>
    <definedName name="FRFEURO" localSheetId="67">#REF!</definedName>
    <definedName name="FRFEURO" localSheetId="68">#REF!</definedName>
    <definedName name="FRFEURO" localSheetId="69">#REF!</definedName>
    <definedName name="FRFEURO" localSheetId="70">#REF!</definedName>
    <definedName name="FRFEURO" localSheetId="10">#REF!</definedName>
    <definedName name="FRFEURO" localSheetId="71">#REF!</definedName>
    <definedName name="FRFEURO" localSheetId="75">#REF!</definedName>
    <definedName name="FRFEURO" localSheetId="77">#REF!</definedName>
    <definedName name="FRFEURO" localSheetId="78">#REF!</definedName>
    <definedName name="FRFEURO" localSheetId="79">#REF!</definedName>
    <definedName name="FRFEURO" localSheetId="80">#REF!</definedName>
    <definedName name="FRFEURO" localSheetId="11">#REF!</definedName>
    <definedName name="FRFEURO" localSheetId="83">#REF!</definedName>
    <definedName name="FRFEURO" localSheetId="84">#REF!</definedName>
    <definedName name="FRFEURO" localSheetId="13">#REF!</definedName>
    <definedName name="FRFEURO" localSheetId="14">#REF!</definedName>
    <definedName name="FRFEURO" localSheetId="15">#REF!</definedName>
    <definedName name="FRFEURO">#REF!</definedName>
    <definedName name="FS" localSheetId="56">#REF!</definedName>
    <definedName name="FS" localSheetId="21">#REF!</definedName>
    <definedName name="FS" localSheetId="20">#REF!</definedName>
    <definedName name="FS" localSheetId="22">#REF!</definedName>
    <definedName name="FS" localSheetId="27">#REF!</definedName>
    <definedName name="FS" localSheetId="29">#REF!</definedName>
    <definedName name="FS" localSheetId="1">#REF!</definedName>
    <definedName name="FS" localSheetId="30">#REF!</definedName>
    <definedName name="FS" localSheetId="2">#REF!</definedName>
    <definedName name="FS" localSheetId="55">#REF!</definedName>
    <definedName name="FS" localSheetId="57">#REF!</definedName>
    <definedName name="FS" localSheetId="58">#REF!</definedName>
    <definedName name="FS" localSheetId="4">#REF!</definedName>
    <definedName name="FS" localSheetId="65">#REF!</definedName>
    <definedName name="FS" localSheetId="67">#REF!</definedName>
    <definedName name="FS" localSheetId="68">#REF!</definedName>
    <definedName name="FS" localSheetId="69">#REF!</definedName>
    <definedName name="FS" localSheetId="70">#REF!</definedName>
    <definedName name="FS" localSheetId="71">#REF!</definedName>
    <definedName name="FS" localSheetId="75">#REF!</definedName>
    <definedName name="FS" localSheetId="77">#REF!</definedName>
    <definedName name="FS" localSheetId="78">#REF!</definedName>
    <definedName name="FS" localSheetId="79">#REF!</definedName>
    <definedName name="FS" localSheetId="83">#REF!</definedName>
    <definedName name="FS" localSheetId="84">#REF!</definedName>
    <definedName name="FS">#REF!</definedName>
    <definedName name="FS1A" localSheetId="56">#REF!</definedName>
    <definedName name="FS1A" localSheetId="21">#REF!</definedName>
    <definedName name="FS1A" localSheetId="20">#REF!</definedName>
    <definedName name="FS1A" localSheetId="22">#REF!</definedName>
    <definedName name="FS1A" localSheetId="27">#REF!</definedName>
    <definedName name="FS1A" localSheetId="29">#REF!</definedName>
    <definedName name="FS1A" localSheetId="1">#REF!</definedName>
    <definedName name="FS1A" localSheetId="30">#REF!</definedName>
    <definedName name="FS1A" localSheetId="2">#REF!</definedName>
    <definedName name="FS1A" localSheetId="55">#REF!</definedName>
    <definedName name="FS1A" localSheetId="57">#REF!</definedName>
    <definedName name="FS1A" localSheetId="58">#REF!</definedName>
    <definedName name="FS1A" localSheetId="4">#REF!</definedName>
    <definedName name="FS1A" localSheetId="65">#REF!</definedName>
    <definedName name="FS1A" localSheetId="67">#REF!</definedName>
    <definedName name="FS1A" localSheetId="68">#REF!</definedName>
    <definedName name="FS1A" localSheetId="69">#REF!</definedName>
    <definedName name="FS1A" localSheetId="70">#REF!</definedName>
    <definedName name="FS1A" localSheetId="71">#REF!</definedName>
    <definedName name="FS1A" localSheetId="75">#REF!</definedName>
    <definedName name="FS1A" localSheetId="77">#REF!</definedName>
    <definedName name="FS1A" localSheetId="78">#REF!</definedName>
    <definedName name="FS1A" localSheetId="79">#REF!</definedName>
    <definedName name="FS1A" localSheetId="83">#REF!</definedName>
    <definedName name="FS1A" localSheetId="84">#REF!</definedName>
    <definedName name="FS1A">#REF!</definedName>
    <definedName name="fsdfsd" localSheetId="56" hidden="1">[65]C!#REF!</definedName>
    <definedName name="fsdfsd" localSheetId="21" hidden="1">[65]C!#REF!</definedName>
    <definedName name="fsdfsd" localSheetId="27" hidden="1">[65]C!#REF!</definedName>
    <definedName name="fsdfsd" localSheetId="29" hidden="1">[65]C!#REF!</definedName>
    <definedName name="fsdfsd" localSheetId="1" hidden="1">[65]C!#REF!</definedName>
    <definedName name="fsdfsd" localSheetId="30" hidden="1">[65]C!#REF!</definedName>
    <definedName name="fsdfsd" localSheetId="55" hidden="1">[65]C!#REF!</definedName>
    <definedName name="fsdfsd" localSheetId="57" hidden="1">[65]C!#REF!</definedName>
    <definedName name="fsdfsd" localSheetId="58" hidden="1">[65]C!#REF!</definedName>
    <definedName name="fsdfsd" localSheetId="65" hidden="1">[65]C!#REF!</definedName>
    <definedName name="fsdfsd" localSheetId="67" hidden="1">[65]C!#REF!</definedName>
    <definedName name="fsdfsd" localSheetId="68" hidden="1">[65]C!#REF!</definedName>
    <definedName name="fsdfsd" localSheetId="69" hidden="1">[65]C!#REF!</definedName>
    <definedName name="fsdfsd" localSheetId="70" hidden="1">[65]C!#REF!</definedName>
    <definedName name="fsdfsd" localSheetId="71" hidden="1">[65]C!#REF!</definedName>
    <definedName name="fsdfsd" localSheetId="75" hidden="1">[65]C!#REF!</definedName>
    <definedName name="fsdfsd" localSheetId="77" hidden="1">[65]C!#REF!</definedName>
    <definedName name="fsdfsd" localSheetId="78" hidden="1">[65]C!#REF!</definedName>
    <definedName name="fsdfsd" localSheetId="79" hidden="1">[65]C!#REF!</definedName>
    <definedName name="fsdfsd" localSheetId="83" hidden="1">[65]C!#REF!</definedName>
    <definedName name="fsdfsd" localSheetId="84" hidden="1">[65]C!#REF!</definedName>
    <definedName name="fsdfsd" hidden="1">[65]C!#REF!</definedName>
    <definedName name="fsdsdfa" localSheetId="56" hidden="1">'[58]Fax a enviar'!#REF!</definedName>
    <definedName name="fsdsdfa" localSheetId="21" hidden="1">'[58]Fax a enviar'!#REF!</definedName>
    <definedName name="fsdsdfa" localSheetId="27" hidden="1">'[58]Fax a enviar'!#REF!</definedName>
    <definedName name="fsdsdfa" localSheetId="29" hidden="1">'[58]Fax a enviar'!#REF!</definedName>
    <definedName name="fsdsdfa" localSheetId="1" hidden="1">'[58]Fax a enviar'!#REF!</definedName>
    <definedName name="fsdsdfa" localSheetId="30" hidden="1">'[58]Fax a enviar'!#REF!</definedName>
    <definedName name="fsdsdfa" localSheetId="55" hidden="1">'[58]Fax a enviar'!#REF!</definedName>
    <definedName name="fsdsdfa" localSheetId="57" hidden="1">'[58]Fax a enviar'!#REF!</definedName>
    <definedName name="fsdsdfa" localSheetId="58" hidden="1">'[58]Fax a enviar'!#REF!</definedName>
    <definedName name="fsdsdfa" localSheetId="65" hidden="1">'[58]Fax a enviar'!#REF!</definedName>
    <definedName name="fsdsdfa" localSheetId="67" hidden="1">'[58]Fax a enviar'!#REF!</definedName>
    <definedName name="fsdsdfa" localSheetId="68" hidden="1">'[58]Fax a enviar'!#REF!</definedName>
    <definedName name="fsdsdfa" localSheetId="69" hidden="1">'[58]Fax a enviar'!#REF!</definedName>
    <definedName name="fsdsdfa" localSheetId="70" hidden="1">'[58]Fax a enviar'!#REF!</definedName>
    <definedName name="fsdsdfa" localSheetId="71" hidden="1">'[58]Fax a enviar'!#REF!</definedName>
    <definedName name="fsdsdfa" localSheetId="75" hidden="1">'[58]Fax a enviar'!#REF!</definedName>
    <definedName name="fsdsdfa" localSheetId="77" hidden="1">'[58]Fax a enviar'!#REF!</definedName>
    <definedName name="fsdsdfa" localSheetId="78" hidden="1">'[58]Fax a enviar'!#REF!</definedName>
    <definedName name="fsdsdfa" localSheetId="79" hidden="1">'[58]Fax a enviar'!#REF!</definedName>
    <definedName name="fsdsdfa" localSheetId="83" hidden="1">'[58]Fax a enviar'!#REF!</definedName>
    <definedName name="fsdsdfa" localSheetId="84" hidden="1">'[58]Fax a enviar'!#REF!</definedName>
    <definedName name="fsdsdfa" hidden="1">'[58]Fax a enviar'!#REF!</definedName>
    <definedName name="FT" localSheetId="26">#REF!</definedName>
    <definedName name="FT" localSheetId="54">#REF!</definedName>
    <definedName name="FT" localSheetId="56">#REF!</definedName>
    <definedName name="FT" localSheetId="63">#REF!</definedName>
    <definedName name="FT" localSheetId="81">#REF!</definedName>
    <definedName name="FT" localSheetId="9">#REF!</definedName>
    <definedName name="FT" localSheetId="12">#REF!</definedName>
    <definedName name="FT" localSheetId="16">#REF!</definedName>
    <definedName name="FT" localSheetId="18">#REF!</definedName>
    <definedName name="FT" localSheetId="21">#REF!</definedName>
    <definedName name="FT" localSheetId="53">#REF!</definedName>
    <definedName name="FT" localSheetId="17">#REF!</definedName>
    <definedName name="FT" localSheetId="19">#REF!</definedName>
    <definedName name="FT" localSheetId="20">#REF!</definedName>
    <definedName name="FT" localSheetId="22">#REF!</definedName>
    <definedName name="FT" localSheetId="27">#REF!</definedName>
    <definedName name="FT" localSheetId="29">#REF!</definedName>
    <definedName name="FT" localSheetId="1">#REF!</definedName>
    <definedName name="FT" localSheetId="30">#REF!</definedName>
    <definedName name="FT" localSheetId="2">#REF!</definedName>
    <definedName name="FT" localSheetId="55">#REF!</definedName>
    <definedName name="FT" localSheetId="57">#REF!</definedName>
    <definedName name="FT" localSheetId="58">#REF!</definedName>
    <definedName name="FT" localSheetId="4">#REF!</definedName>
    <definedName name="FT" localSheetId="65">#REF!</definedName>
    <definedName name="FT" localSheetId="67">#REF!</definedName>
    <definedName name="FT" localSheetId="68">#REF!</definedName>
    <definedName name="FT" localSheetId="69">#REF!</definedName>
    <definedName name="FT" localSheetId="70">#REF!</definedName>
    <definedName name="FT" localSheetId="10">#REF!</definedName>
    <definedName name="FT" localSheetId="71">#REF!</definedName>
    <definedName name="FT" localSheetId="75">#REF!</definedName>
    <definedName name="FT" localSheetId="77">#REF!</definedName>
    <definedName name="FT" localSheetId="78">#REF!</definedName>
    <definedName name="FT" localSheetId="79">#REF!</definedName>
    <definedName name="FT" localSheetId="80">#REF!</definedName>
    <definedName name="FT" localSheetId="11">#REF!</definedName>
    <definedName name="FT" localSheetId="83">#REF!</definedName>
    <definedName name="FT" localSheetId="84">#REF!</definedName>
    <definedName name="FT" localSheetId="13">#REF!</definedName>
    <definedName name="FT" localSheetId="14">#REF!</definedName>
    <definedName name="FT" localSheetId="15">#REF!</definedName>
    <definedName name="FT">#REF!</definedName>
    <definedName name="FT1A" localSheetId="21">#REF!</definedName>
    <definedName name="FT1A" localSheetId="20">#REF!</definedName>
    <definedName name="FT1A" localSheetId="22">#REF!</definedName>
    <definedName name="FT1A" localSheetId="27">#REF!</definedName>
    <definedName name="FT1A" localSheetId="2">#REF!</definedName>
    <definedName name="FT1A" localSheetId="4">#REF!</definedName>
    <definedName name="FT1A" localSheetId="65">#REF!</definedName>
    <definedName name="FT1A" localSheetId="67">#REF!</definedName>
    <definedName name="FT1A" localSheetId="68">#REF!</definedName>
    <definedName name="FT1A" localSheetId="69">#REF!</definedName>
    <definedName name="FT1A" localSheetId="70">#REF!</definedName>
    <definedName name="FT1A" localSheetId="71">#REF!</definedName>
    <definedName name="FT1A" localSheetId="75">#REF!</definedName>
    <definedName name="FT1A" localSheetId="77">#REF!</definedName>
    <definedName name="FT1A" localSheetId="78">#REF!</definedName>
    <definedName name="FT1A" localSheetId="79">#REF!</definedName>
    <definedName name="FT1A" localSheetId="84">#REF!</definedName>
    <definedName name="FT1A">#REF!</definedName>
    <definedName name="ftr" localSheetId="26" hidden="1">{"Riqfin97",#N/A,FALSE,"Tran";"Riqfinpro",#N/A,FALSE,"Tran"}</definedName>
    <definedName name="ftr" localSheetId="54" hidden="1">{"Riqfin97",#N/A,FALSE,"Tran";"Riqfinpro",#N/A,FALSE,"Tran"}</definedName>
    <definedName name="ftr" localSheetId="56" hidden="1">{"Riqfin97",#N/A,FALSE,"Tran";"Riqfinpro",#N/A,FALSE,"Tran"}</definedName>
    <definedName name="ftr" localSheetId="63" hidden="1">{"Riqfin97",#N/A,FALSE,"Tran";"Riqfinpro",#N/A,FALSE,"Tran"}</definedName>
    <definedName name="ftr" localSheetId="81" hidden="1">{"Riqfin97",#N/A,FALSE,"Tran";"Riqfinpro",#N/A,FALSE,"Tran"}</definedName>
    <definedName name="ftr" localSheetId="9" hidden="1">{"Riqfin97",#N/A,FALSE,"Tran";"Riqfinpro",#N/A,FALSE,"Tran"}</definedName>
    <definedName name="ftr" localSheetId="12" hidden="1">{"Riqfin97",#N/A,FALSE,"Tran";"Riqfinpro",#N/A,FALSE,"Tran"}</definedName>
    <definedName name="ftr" localSheetId="16" hidden="1">{"Riqfin97",#N/A,FALSE,"Tran";"Riqfinpro",#N/A,FALSE,"Tran"}</definedName>
    <definedName name="ftr" localSheetId="18" hidden="1">{"Riqfin97",#N/A,FALSE,"Tran";"Riqfinpro",#N/A,FALSE,"Tran"}</definedName>
    <definedName name="ftr" localSheetId="21" hidden="1">{"Riqfin97",#N/A,FALSE,"Tran";"Riqfinpro",#N/A,FALSE,"Tran"}</definedName>
    <definedName name="ftr" localSheetId="53" hidden="1">{"Riqfin97",#N/A,FALSE,"Tran";"Riqfinpro",#N/A,FALSE,"Tran"}</definedName>
    <definedName name="ftr" localSheetId="17" hidden="1">{"Riqfin97",#N/A,FALSE,"Tran";"Riqfinpro",#N/A,FALSE,"Tran"}</definedName>
    <definedName name="ftr" localSheetId="19" hidden="1">{"Riqfin97",#N/A,FALSE,"Tran";"Riqfinpro",#N/A,FALSE,"Tran"}</definedName>
    <definedName name="ftr" localSheetId="20" hidden="1">{"Riqfin97",#N/A,FALSE,"Tran";"Riqfinpro",#N/A,FALSE,"Tran"}</definedName>
    <definedName name="ftr" localSheetId="22" hidden="1">{"Riqfin97",#N/A,FALSE,"Tran";"Riqfinpro",#N/A,FALSE,"Tran"}</definedName>
    <definedName name="ftr" localSheetId="23" hidden="1">{"Riqfin97",#N/A,FALSE,"Tran";"Riqfinpro",#N/A,FALSE,"Tran"}</definedName>
    <definedName name="ftr" localSheetId="24" hidden="1">{"Riqfin97",#N/A,FALSE,"Tran";"Riqfinpro",#N/A,FALSE,"Tran"}</definedName>
    <definedName name="ftr" localSheetId="25" hidden="1">{"Riqfin97",#N/A,FALSE,"Tran";"Riqfinpro",#N/A,FALSE,"Tran"}</definedName>
    <definedName name="ftr" localSheetId="27" hidden="1">{"Riqfin97",#N/A,FALSE,"Tran";"Riqfinpro",#N/A,FALSE,"Tran"}</definedName>
    <definedName name="ftr" localSheetId="29" hidden="1">{"Riqfin97",#N/A,FALSE,"Tran";"Riqfinpro",#N/A,FALSE,"Tran"}</definedName>
    <definedName name="ftr" localSheetId="1" hidden="1">{"Riqfin97",#N/A,FALSE,"Tran";"Riqfinpro",#N/A,FALSE,"Tran"}</definedName>
    <definedName name="ftr" localSheetId="30" hidden="1">{"Riqfin97",#N/A,FALSE,"Tran";"Riqfinpro",#N/A,FALSE,"Tran"}</definedName>
    <definedName name="ftr" localSheetId="31" hidden="1">{"Riqfin97",#N/A,FALSE,"Tran";"Riqfinpro",#N/A,FALSE,"Tran"}</definedName>
    <definedName name="ftr" localSheetId="2" hidden="1">{"Riqfin97",#N/A,FALSE,"Tran";"Riqfinpro",#N/A,FALSE,"Tran"}</definedName>
    <definedName name="ftr" localSheetId="50" hidden="1">{"Riqfin97",#N/A,FALSE,"Tran";"Riqfinpro",#N/A,FALSE,"Tran"}</definedName>
    <definedName name="ftr" localSheetId="55" hidden="1">{"Riqfin97",#N/A,FALSE,"Tran";"Riqfinpro",#N/A,FALSE,"Tran"}</definedName>
    <definedName name="ftr" localSheetId="57" hidden="1">{"Riqfin97",#N/A,FALSE,"Tran";"Riqfinpro",#N/A,FALSE,"Tran"}</definedName>
    <definedName name="ftr" localSheetId="58" hidden="1">{"Riqfin97",#N/A,FALSE,"Tran";"Riqfinpro",#N/A,FALSE,"Tran"}</definedName>
    <definedName name="ftr" localSheetId="59" hidden="1">{"Riqfin97",#N/A,FALSE,"Tran";"Riqfinpro",#N/A,FALSE,"Tran"}</definedName>
    <definedName name="ftr" localSheetId="4" hidden="1">{"Riqfin97",#N/A,FALSE,"Tran";"Riqfinpro",#N/A,FALSE,"Tran"}</definedName>
    <definedName name="ftr" localSheetId="64" hidden="1">{"Riqfin97",#N/A,FALSE,"Tran";"Riqfinpro",#N/A,FALSE,"Tran"}</definedName>
    <definedName name="ftr" localSheetId="65" hidden="1">{"Riqfin97",#N/A,FALSE,"Tran";"Riqfinpro",#N/A,FALSE,"Tran"}</definedName>
    <definedName name="ftr" localSheetId="66" hidden="1">{"Riqfin97",#N/A,FALSE,"Tran";"Riqfinpro",#N/A,FALSE,"Tran"}</definedName>
    <definedName name="ftr" localSheetId="67" hidden="1">{"Riqfin97",#N/A,FALSE,"Tran";"Riqfinpro",#N/A,FALSE,"Tran"}</definedName>
    <definedName name="ftr" localSheetId="68" hidden="1">{"Riqfin97",#N/A,FALSE,"Tran";"Riqfinpro",#N/A,FALSE,"Tran"}</definedName>
    <definedName name="ftr" localSheetId="69" hidden="1">{"Riqfin97",#N/A,FALSE,"Tran";"Riqfinpro",#N/A,FALSE,"Tran"}</definedName>
    <definedName name="ftr" localSheetId="70" hidden="1">{"Riqfin97",#N/A,FALSE,"Tran";"Riqfinpro",#N/A,FALSE,"Tran"}</definedName>
    <definedName name="ftr" localSheetId="10" hidden="1">{"Riqfin97",#N/A,FALSE,"Tran";"Riqfinpro",#N/A,FALSE,"Tran"}</definedName>
    <definedName name="ftr" localSheetId="71" hidden="1">{"Riqfin97",#N/A,FALSE,"Tran";"Riqfinpro",#N/A,FALSE,"Tran"}</definedName>
    <definedName name="ftr" localSheetId="72" hidden="1">{"Riqfin97",#N/A,FALSE,"Tran";"Riqfinpro",#N/A,FALSE,"Tran"}</definedName>
    <definedName name="ftr" localSheetId="75" hidden="1">{"Riqfin97",#N/A,FALSE,"Tran";"Riqfinpro",#N/A,FALSE,"Tran"}</definedName>
    <definedName name="ftr" localSheetId="76" hidden="1">{"Riqfin97",#N/A,FALSE,"Tran";"Riqfinpro",#N/A,FALSE,"Tran"}</definedName>
    <definedName name="ftr" localSheetId="77" hidden="1">{"Riqfin97",#N/A,FALSE,"Tran";"Riqfinpro",#N/A,FALSE,"Tran"}</definedName>
    <definedName name="ftr" localSheetId="78" hidden="1">{"Riqfin97",#N/A,FALSE,"Tran";"Riqfinpro",#N/A,FALSE,"Tran"}</definedName>
    <definedName name="ftr" localSheetId="79" hidden="1">{"Riqfin97",#N/A,FALSE,"Tran";"Riqfinpro",#N/A,FALSE,"Tran"}</definedName>
    <definedName name="ftr" localSheetId="80" hidden="1">{"Riqfin97",#N/A,FALSE,"Tran";"Riqfinpro",#N/A,FALSE,"Tran"}</definedName>
    <definedName name="ftr" localSheetId="11" hidden="1">{"Riqfin97",#N/A,FALSE,"Tran";"Riqfinpro",#N/A,FALSE,"Tran"}</definedName>
    <definedName name="ftr" localSheetId="83" hidden="1">{"Riqfin97",#N/A,FALSE,"Tran";"Riqfinpro",#N/A,FALSE,"Tran"}</definedName>
    <definedName name="ftr" localSheetId="84" hidden="1">{"Riqfin97",#N/A,FALSE,"Tran";"Riqfinpro",#N/A,FALSE,"Tran"}</definedName>
    <definedName name="ftr" localSheetId="13" hidden="1">{"Riqfin97",#N/A,FALSE,"Tran";"Riqfinpro",#N/A,FALSE,"Tran"}</definedName>
    <definedName name="ftr" localSheetId="14" hidden="1">{"Riqfin97",#N/A,FALSE,"Tran";"Riqfinpro",#N/A,FALSE,"Tran"}</definedName>
    <definedName name="ftr" localSheetId="15" hidden="1">{"Riqfin97",#N/A,FALSE,"Tran";"Riqfinpro",#N/A,FALSE,"Tran"}</definedName>
    <definedName name="ftr" localSheetId="73" hidden="1">{"Riqfin97",#N/A,FALSE,"Tran";"Riqfinpro",#N/A,FALSE,"Tran"}</definedName>
    <definedName name="ftr" localSheetId="74" hidden="1">{"Riqfin97",#N/A,FALSE,"Tran";"Riqfinpro",#N/A,FALSE,"Tran"}</definedName>
    <definedName name="ftr" hidden="1">{"Riqfin97",#N/A,FALSE,"Tran";"Riqfinpro",#N/A,FALSE,"Tran"}</definedName>
    <definedName name="fty" localSheetId="26" hidden="1">{"Riqfin97",#N/A,FALSE,"Tran";"Riqfinpro",#N/A,FALSE,"Tran"}</definedName>
    <definedName name="fty" localSheetId="54" hidden="1">{"Riqfin97",#N/A,FALSE,"Tran";"Riqfinpro",#N/A,FALSE,"Tran"}</definedName>
    <definedName name="fty" localSheetId="56" hidden="1">{"Riqfin97",#N/A,FALSE,"Tran";"Riqfinpro",#N/A,FALSE,"Tran"}</definedName>
    <definedName name="fty" localSheetId="63" hidden="1">{"Riqfin97",#N/A,FALSE,"Tran";"Riqfinpro",#N/A,FALSE,"Tran"}</definedName>
    <definedName name="fty" localSheetId="81" hidden="1">{"Riqfin97",#N/A,FALSE,"Tran";"Riqfinpro",#N/A,FALSE,"Tran"}</definedName>
    <definedName name="fty" localSheetId="9" hidden="1">{"Riqfin97",#N/A,FALSE,"Tran";"Riqfinpro",#N/A,FALSE,"Tran"}</definedName>
    <definedName name="fty" localSheetId="12" hidden="1">{"Riqfin97",#N/A,FALSE,"Tran";"Riqfinpro",#N/A,FALSE,"Tran"}</definedName>
    <definedName name="fty" localSheetId="16" hidden="1">{"Riqfin97",#N/A,FALSE,"Tran";"Riqfinpro",#N/A,FALSE,"Tran"}</definedName>
    <definedName name="fty" localSheetId="18" hidden="1">{"Riqfin97",#N/A,FALSE,"Tran";"Riqfinpro",#N/A,FALSE,"Tran"}</definedName>
    <definedName name="fty" localSheetId="21" hidden="1">{"Riqfin97",#N/A,FALSE,"Tran";"Riqfinpro",#N/A,FALSE,"Tran"}</definedName>
    <definedName name="fty" localSheetId="53" hidden="1">{"Riqfin97",#N/A,FALSE,"Tran";"Riqfinpro",#N/A,FALSE,"Tran"}</definedName>
    <definedName name="fty" localSheetId="17" hidden="1">{"Riqfin97",#N/A,FALSE,"Tran";"Riqfinpro",#N/A,FALSE,"Tran"}</definedName>
    <definedName name="fty" localSheetId="19" hidden="1">{"Riqfin97",#N/A,FALSE,"Tran";"Riqfinpro",#N/A,FALSE,"Tran"}</definedName>
    <definedName name="fty" localSheetId="20" hidden="1">{"Riqfin97",#N/A,FALSE,"Tran";"Riqfinpro",#N/A,FALSE,"Tran"}</definedName>
    <definedName name="fty" localSheetId="22" hidden="1">{"Riqfin97",#N/A,FALSE,"Tran";"Riqfinpro",#N/A,FALSE,"Tran"}</definedName>
    <definedName name="fty" localSheetId="23" hidden="1">{"Riqfin97",#N/A,FALSE,"Tran";"Riqfinpro",#N/A,FALSE,"Tran"}</definedName>
    <definedName name="fty" localSheetId="24" hidden="1">{"Riqfin97",#N/A,FALSE,"Tran";"Riqfinpro",#N/A,FALSE,"Tran"}</definedName>
    <definedName name="fty" localSheetId="25" hidden="1">{"Riqfin97",#N/A,FALSE,"Tran";"Riqfinpro",#N/A,FALSE,"Tran"}</definedName>
    <definedName name="fty" localSheetId="27" hidden="1">{"Riqfin97",#N/A,FALSE,"Tran";"Riqfinpro",#N/A,FALSE,"Tran"}</definedName>
    <definedName name="fty" localSheetId="29" hidden="1">{"Riqfin97",#N/A,FALSE,"Tran";"Riqfinpro",#N/A,FALSE,"Tran"}</definedName>
    <definedName name="fty" localSheetId="1" hidden="1">{"Riqfin97",#N/A,FALSE,"Tran";"Riqfinpro",#N/A,FALSE,"Tran"}</definedName>
    <definedName name="fty" localSheetId="30" hidden="1">{"Riqfin97",#N/A,FALSE,"Tran";"Riqfinpro",#N/A,FALSE,"Tran"}</definedName>
    <definedName name="fty" localSheetId="31" hidden="1">{"Riqfin97",#N/A,FALSE,"Tran";"Riqfinpro",#N/A,FALSE,"Tran"}</definedName>
    <definedName name="fty" localSheetId="2" hidden="1">{"Riqfin97",#N/A,FALSE,"Tran";"Riqfinpro",#N/A,FALSE,"Tran"}</definedName>
    <definedName name="fty" localSheetId="50" hidden="1">{"Riqfin97",#N/A,FALSE,"Tran";"Riqfinpro",#N/A,FALSE,"Tran"}</definedName>
    <definedName name="fty" localSheetId="55" hidden="1">{"Riqfin97",#N/A,FALSE,"Tran";"Riqfinpro",#N/A,FALSE,"Tran"}</definedName>
    <definedName name="fty" localSheetId="57" hidden="1">{"Riqfin97",#N/A,FALSE,"Tran";"Riqfinpro",#N/A,FALSE,"Tran"}</definedName>
    <definedName name="fty" localSheetId="58" hidden="1">{"Riqfin97",#N/A,FALSE,"Tran";"Riqfinpro",#N/A,FALSE,"Tran"}</definedName>
    <definedName name="fty" localSheetId="59" hidden="1">{"Riqfin97",#N/A,FALSE,"Tran";"Riqfinpro",#N/A,FALSE,"Tran"}</definedName>
    <definedName name="fty" localSheetId="4" hidden="1">{"Riqfin97",#N/A,FALSE,"Tran";"Riqfinpro",#N/A,FALSE,"Tran"}</definedName>
    <definedName name="fty" localSheetId="64" hidden="1">{"Riqfin97",#N/A,FALSE,"Tran";"Riqfinpro",#N/A,FALSE,"Tran"}</definedName>
    <definedName name="fty" localSheetId="65" hidden="1">{"Riqfin97",#N/A,FALSE,"Tran";"Riqfinpro",#N/A,FALSE,"Tran"}</definedName>
    <definedName name="fty" localSheetId="66" hidden="1">{"Riqfin97",#N/A,FALSE,"Tran";"Riqfinpro",#N/A,FALSE,"Tran"}</definedName>
    <definedName name="fty" localSheetId="67" hidden="1">{"Riqfin97",#N/A,FALSE,"Tran";"Riqfinpro",#N/A,FALSE,"Tran"}</definedName>
    <definedName name="fty" localSheetId="68" hidden="1">{"Riqfin97",#N/A,FALSE,"Tran";"Riqfinpro",#N/A,FALSE,"Tran"}</definedName>
    <definedName name="fty" localSheetId="69" hidden="1">{"Riqfin97",#N/A,FALSE,"Tran";"Riqfinpro",#N/A,FALSE,"Tran"}</definedName>
    <definedName name="fty" localSheetId="70" hidden="1">{"Riqfin97",#N/A,FALSE,"Tran";"Riqfinpro",#N/A,FALSE,"Tran"}</definedName>
    <definedName name="fty" localSheetId="10" hidden="1">{"Riqfin97",#N/A,FALSE,"Tran";"Riqfinpro",#N/A,FALSE,"Tran"}</definedName>
    <definedName name="fty" localSheetId="71" hidden="1">{"Riqfin97",#N/A,FALSE,"Tran";"Riqfinpro",#N/A,FALSE,"Tran"}</definedName>
    <definedName name="fty" localSheetId="72" hidden="1">{"Riqfin97",#N/A,FALSE,"Tran";"Riqfinpro",#N/A,FALSE,"Tran"}</definedName>
    <definedName name="fty" localSheetId="75" hidden="1">{"Riqfin97",#N/A,FALSE,"Tran";"Riqfinpro",#N/A,FALSE,"Tran"}</definedName>
    <definedName name="fty" localSheetId="76" hidden="1">{"Riqfin97",#N/A,FALSE,"Tran";"Riqfinpro",#N/A,FALSE,"Tran"}</definedName>
    <definedName name="fty" localSheetId="77" hidden="1">{"Riqfin97",#N/A,FALSE,"Tran";"Riqfinpro",#N/A,FALSE,"Tran"}</definedName>
    <definedName name="fty" localSheetId="78" hidden="1">{"Riqfin97",#N/A,FALSE,"Tran";"Riqfinpro",#N/A,FALSE,"Tran"}</definedName>
    <definedName name="fty" localSheetId="79" hidden="1">{"Riqfin97",#N/A,FALSE,"Tran";"Riqfinpro",#N/A,FALSE,"Tran"}</definedName>
    <definedName name="fty" localSheetId="80" hidden="1">{"Riqfin97",#N/A,FALSE,"Tran";"Riqfinpro",#N/A,FALSE,"Tran"}</definedName>
    <definedName name="fty" localSheetId="11" hidden="1">{"Riqfin97",#N/A,FALSE,"Tran";"Riqfinpro",#N/A,FALSE,"Tran"}</definedName>
    <definedName name="fty" localSheetId="83" hidden="1">{"Riqfin97",#N/A,FALSE,"Tran";"Riqfinpro",#N/A,FALSE,"Tran"}</definedName>
    <definedName name="fty" localSheetId="84" hidden="1">{"Riqfin97",#N/A,FALSE,"Tran";"Riqfinpro",#N/A,FALSE,"Tran"}</definedName>
    <definedName name="fty" localSheetId="13" hidden="1">{"Riqfin97",#N/A,FALSE,"Tran";"Riqfinpro",#N/A,FALSE,"Tran"}</definedName>
    <definedName name="fty" localSheetId="14" hidden="1">{"Riqfin97",#N/A,FALSE,"Tran";"Riqfinpro",#N/A,FALSE,"Tran"}</definedName>
    <definedName name="fty" localSheetId="15" hidden="1">{"Riqfin97",#N/A,FALSE,"Tran";"Riqfinpro",#N/A,FALSE,"Tran"}</definedName>
    <definedName name="fty" localSheetId="73" hidden="1">{"Riqfin97",#N/A,FALSE,"Tran";"Riqfinpro",#N/A,FALSE,"Tran"}</definedName>
    <definedName name="fty" localSheetId="74" hidden="1">{"Riqfin97",#N/A,FALSE,"Tran";"Riqfinpro",#N/A,FALSE,"Tran"}</definedName>
    <definedName name="fty" hidden="1">{"Riqfin97",#N/A,FALSE,"Tran";"Riqfinpro",#N/A,FALSE,"Tran"}</definedName>
    <definedName name="FUENTE" localSheetId="26">#REF!</definedName>
    <definedName name="FUENTE" localSheetId="54">#REF!</definedName>
    <definedName name="FUENTE" localSheetId="56">#REF!</definedName>
    <definedName name="FUENTE" localSheetId="63">#REF!</definedName>
    <definedName name="FUENTE" localSheetId="81">#REF!</definedName>
    <definedName name="FUENTE" localSheetId="9">#REF!</definedName>
    <definedName name="FUENTE" localSheetId="12">#REF!</definedName>
    <definedName name="FUENTE" localSheetId="16">#REF!</definedName>
    <definedName name="FUENTE" localSheetId="18">#REF!</definedName>
    <definedName name="FUENTE" localSheetId="21">#REF!</definedName>
    <definedName name="FUENTE" localSheetId="53">#REF!</definedName>
    <definedName name="FUENTE" localSheetId="17">#REF!</definedName>
    <definedName name="FUENTE" localSheetId="19">#REF!</definedName>
    <definedName name="FUENTE" localSheetId="20">#REF!</definedName>
    <definedName name="FUENTE" localSheetId="22">#REF!</definedName>
    <definedName name="FUENTE" localSheetId="27">#REF!</definedName>
    <definedName name="FUENTE" localSheetId="29">#REF!</definedName>
    <definedName name="FUENTE" localSheetId="1">#REF!</definedName>
    <definedName name="FUENTE" localSheetId="30">#REF!</definedName>
    <definedName name="FUENTE" localSheetId="35">#REF!</definedName>
    <definedName name="FUENTE" localSheetId="37">#REF!</definedName>
    <definedName name="FUENTE" localSheetId="38">#REF!</definedName>
    <definedName name="FUENTE" localSheetId="39">#REF!</definedName>
    <definedName name="FUENTE" localSheetId="2">#REF!</definedName>
    <definedName name="FUENTE" localSheetId="42">#REF!</definedName>
    <definedName name="FUENTE" localSheetId="43">#REF!</definedName>
    <definedName name="FUENTE" localSheetId="44">#REF!</definedName>
    <definedName name="FUENTE" localSheetId="45">#REF!</definedName>
    <definedName name="FUENTE" localSheetId="55">#REF!</definedName>
    <definedName name="FUENTE" localSheetId="57">#REF!</definedName>
    <definedName name="FUENTE" localSheetId="58">#REF!</definedName>
    <definedName name="FUENTE" localSheetId="4">#REF!</definedName>
    <definedName name="FUENTE" localSheetId="65">#REF!</definedName>
    <definedName name="FUENTE" localSheetId="67">#REF!</definedName>
    <definedName name="FUENTE" localSheetId="68">#REF!</definedName>
    <definedName name="FUENTE" localSheetId="69">#REF!</definedName>
    <definedName name="FUENTE" localSheetId="70">#REF!</definedName>
    <definedName name="FUENTE" localSheetId="10">#REF!</definedName>
    <definedName name="FUENTE" localSheetId="71">#REF!</definedName>
    <definedName name="FUENTE" localSheetId="75">#REF!</definedName>
    <definedName name="FUENTE" localSheetId="77">#REF!</definedName>
    <definedName name="FUENTE" localSheetId="78">#REF!</definedName>
    <definedName name="FUENTE" localSheetId="79">#REF!</definedName>
    <definedName name="FUENTE" localSheetId="80">#REF!</definedName>
    <definedName name="FUENTE" localSheetId="11">#REF!</definedName>
    <definedName name="FUENTE" localSheetId="83">#REF!</definedName>
    <definedName name="FUENTE" localSheetId="84">#REF!</definedName>
    <definedName name="FUENTE" localSheetId="13">#REF!</definedName>
    <definedName name="FUENTE" localSheetId="14">#REF!</definedName>
    <definedName name="FUENTE" localSheetId="15">#REF!</definedName>
    <definedName name="FUENTE">#REF!</definedName>
    <definedName name="fuente1" localSheetId="56">#REF!</definedName>
    <definedName name="fuente1" localSheetId="21">#REF!</definedName>
    <definedName name="fuente1" localSheetId="20">#REF!</definedName>
    <definedName name="fuente1" localSheetId="22">#REF!</definedName>
    <definedName name="fuente1" localSheetId="27">#REF!</definedName>
    <definedName name="fuente1" localSheetId="29">#REF!</definedName>
    <definedName name="fuente1" localSheetId="1">#REF!</definedName>
    <definedName name="fuente1" localSheetId="30">#REF!</definedName>
    <definedName name="fuente1" localSheetId="35">#REF!</definedName>
    <definedName name="fuente1" localSheetId="37">#REF!</definedName>
    <definedName name="fuente1" localSheetId="38">#REF!</definedName>
    <definedName name="fuente1" localSheetId="39">#REF!</definedName>
    <definedName name="fuente1" localSheetId="2">#REF!</definedName>
    <definedName name="fuente1" localSheetId="42">#REF!</definedName>
    <definedName name="fuente1" localSheetId="43">#REF!</definedName>
    <definedName name="fuente1" localSheetId="44">#REF!</definedName>
    <definedName name="fuente1" localSheetId="45">#REF!</definedName>
    <definedName name="fuente1" localSheetId="55">#REF!</definedName>
    <definedName name="fuente1" localSheetId="57">#REF!</definedName>
    <definedName name="fuente1" localSheetId="58">#REF!</definedName>
    <definedName name="fuente1" localSheetId="4">#REF!</definedName>
    <definedName name="fuente1" localSheetId="65">#REF!</definedName>
    <definedName name="fuente1" localSheetId="67">#REF!</definedName>
    <definedName name="fuente1" localSheetId="68">#REF!</definedName>
    <definedName name="fuente1" localSheetId="69">#REF!</definedName>
    <definedName name="fuente1" localSheetId="70">#REF!</definedName>
    <definedName name="fuente1" localSheetId="71">#REF!</definedName>
    <definedName name="fuente1" localSheetId="75">#REF!</definedName>
    <definedName name="fuente1" localSheetId="77">#REF!</definedName>
    <definedName name="fuente1" localSheetId="78">#REF!</definedName>
    <definedName name="fuente1" localSheetId="79">#REF!</definedName>
    <definedName name="fuente1" localSheetId="83">#REF!</definedName>
    <definedName name="fuente1" localSheetId="84">#REF!</definedName>
    <definedName name="fuente1">#REF!</definedName>
    <definedName name="FUENTE2" localSheetId="56">#REF!</definedName>
    <definedName name="FUENTE2" localSheetId="21">#REF!</definedName>
    <definedName name="FUENTE2" localSheetId="22">#REF!</definedName>
    <definedName name="FUENTE2" localSheetId="29">#REF!</definedName>
    <definedName name="FUENTE2" localSheetId="1">#REF!</definedName>
    <definedName name="FUENTE2" localSheetId="30">#REF!</definedName>
    <definedName name="FUENTE2" localSheetId="2">#REF!</definedName>
    <definedName name="FUENTE2" localSheetId="55">#REF!</definedName>
    <definedName name="FUENTE2" localSheetId="57">#REF!</definedName>
    <definedName name="FUENTE2" localSheetId="58">#REF!</definedName>
    <definedName name="FUENTE2" localSheetId="4">#REF!</definedName>
    <definedName name="FUENTE2" localSheetId="65">#REF!</definedName>
    <definedName name="FUENTE2" localSheetId="67">#REF!</definedName>
    <definedName name="FUENTE2" localSheetId="68">#REF!</definedName>
    <definedName name="FUENTE2" localSheetId="69">#REF!</definedName>
    <definedName name="FUENTE2" localSheetId="70">#REF!</definedName>
    <definedName name="FUENTE2" localSheetId="75">#REF!</definedName>
    <definedName name="FUENTE2" localSheetId="77">#REF!</definedName>
    <definedName name="FUENTE2" localSheetId="78">#REF!</definedName>
    <definedName name="FUENTE2" localSheetId="79">#REF!</definedName>
    <definedName name="FUENTE2" localSheetId="83">#REF!</definedName>
    <definedName name="FUENTE2" localSheetId="84">#REF!</definedName>
    <definedName name="FUENTE2">#REF!</definedName>
    <definedName name="Fuentes" localSheetId="22">#REF!</definedName>
    <definedName name="Fuentes" localSheetId="39">#REF!</definedName>
    <definedName name="Fuentes" localSheetId="2">#REF!</definedName>
    <definedName name="Fuentes" localSheetId="44">#REF!</definedName>
    <definedName name="Fuentes" localSheetId="45">#REF!</definedName>
    <definedName name="Fuentes" localSheetId="4">#REF!</definedName>
    <definedName name="Fuentes" localSheetId="77">#REF!</definedName>
    <definedName name="Fuentes" localSheetId="78">#REF!</definedName>
    <definedName name="Fuentes" localSheetId="79">#REF!</definedName>
    <definedName name="Fuentes">#REF!</definedName>
    <definedName name="fx" localSheetId="20">#REF!</definedName>
    <definedName name="fx" localSheetId="22">#REF!</definedName>
    <definedName name="fx" localSheetId="27">#REF!</definedName>
    <definedName name="fx" localSheetId="2">#REF!</definedName>
    <definedName name="fx" localSheetId="4">#REF!</definedName>
    <definedName name="fx" localSheetId="71">#REF!</definedName>
    <definedName name="fx" localSheetId="77">#REF!</definedName>
    <definedName name="fx" localSheetId="78">#REF!</definedName>
    <definedName name="fx" localSheetId="79">#REF!</definedName>
    <definedName name="fx">#REF!</definedName>
    <definedName name="G" localSheetId="26" hidden="1">{"Main Economic Indicators",#N/A,FALSE,"C"}</definedName>
    <definedName name="G" localSheetId="54" hidden="1">{"Main Economic Indicators",#N/A,FALSE,"C"}</definedName>
    <definedName name="G" localSheetId="56" hidden="1">{"Main Economic Indicators",#N/A,FALSE,"C"}</definedName>
    <definedName name="G" localSheetId="63" hidden="1">{"Main Economic Indicators",#N/A,FALSE,"C"}</definedName>
    <definedName name="G" localSheetId="81" hidden="1">{"Main Economic Indicators",#N/A,FALSE,"C"}</definedName>
    <definedName name="G" localSheetId="9" hidden="1">{"Main Economic Indicators",#N/A,FALSE,"C"}</definedName>
    <definedName name="G" localSheetId="12" hidden="1">{"Main Economic Indicators",#N/A,FALSE,"C"}</definedName>
    <definedName name="G" localSheetId="16" hidden="1">{"Main Economic Indicators",#N/A,FALSE,"C"}</definedName>
    <definedName name="G" localSheetId="18" hidden="1">{"Main Economic Indicators",#N/A,FALSE,"C"}</definedName>
    <definedName name="G" localSheetId="21" hidden="1">{"Main Economic Indicators",#N/A,FALSE,"C"}</definedName>
    <definedName name="G" localSheetId="53" hidden="1">{"Main Economic Indicators",#N/A,FALSE,"C"}</definedName>
    <definedName name="G" localSheetId="17" hidden="1">{"Main Economic Indicators",#N/A,FALSE,"C"}</definedName>
    <definedName name="G" localSheetId="19" hidden="1">{"Main Economic Indicators",#N/A,FALSE,"C"}</definedName>
    <definedName name="G" localSheetId="20" hidden="1">{"Main Economic Indicators",#N/A,FALSE,"C"}</definedName>
    <definedName name="G" localSheetId="22" hidden="1">{"Main Economic Indicators",#N/A,FALSE,"C"}</definedName>
    <definedName name="G" localSheetId="23" hidden="1">{"Main Economic Indicators",#N/A,FALSE,"C"}</definedName>
    <definedName name="G" localSheetId="24" hidden="1">{"Main Economic Indicators",#N/A,FALSE,"C"}</definedName>
    <definedName name="G" localSheetId="25" hidden="1">{"Main Economic Indicators",#N/A,FALSE,"C"}</definedName>
    <definedName name="G" localSheetId="27" hidden="1">{"Main Economic Indicators",#N/A,FALSE,"C"}</definedName>
    <definedName name="G" localSheetId="29" hidden="1">{"Main Economic Indicators",#N/A,FALSE,"C"}</definedName>
    <definedName name="G" localSheetId="1" hidden="1">{"Main Economic Indicators",#N/A,FALSE,"C"}</definedName>
    <definedName name="G" localSheetId="30" hidden="1">{"Main Economic Indicators",#N/A,FALSE,"C"}</definedName>
    <definedName name="G" localSheetId="31" hidden="1">{"Main Economic Indicators",#N/A,FALSE,"C"}</definedName>
    <definedName name="G" localSheetId="2" hidden="1">{"Main Economic Indicators",#N/A,FALSE,"C"}</definedName>
    <definedName name="G" localSheetId="50" hidden="1">{"Main Economic Indicators",#N/A,FALSE,"C"}</definedName>
    <definedName name="G" localSheetId="55" hidden="1">{"Main Economic Indicators",#N/A,FALSE,"C"}</definedName>
    <definedName name="G" localSheetId="57" hidden="1">{"Main Economic Indicators",#N/A,FALSE,"C"}</definedName>
    <definedName name="G" localSheetId="58" hidden="1">{"Main Economic Indicators",#N/A,FALSE,"C"}</definedName>
    <definedName name="G" localSheetId="59" hidden="1">{"Main Economic Indicators",#N/A,FALSE,"C"}</definedName>
    <definedName name="G" localSheetId="4" hidden="1">{"Main Economic Indicators",#N/A,FALSE,"C"}</definedName>
    <definedName name="G" localSheetId="64" hidden="1">{"Main Economic Indicators",#N/A,FALSE,"C"}</definedName>
    <definedName name="G" localSheetId="65" hidden="1">{"Main Economic Indicators",#N/A,FALSE,"C"}</definedName>
    <definedName name="G" localSheetId="66" hidden="1">{"Main Economic Indicators",#N/A,FALSE,"C"}</definedName>
    <definedName name="G" localSheetId="67" hidden="1">{"Main Economic Indicators",#N/A,FALSE,"C"}</definedName>
    <definedName name="G" localSheetId="68" hidden="1">{"Main Economic Indicators",#N/A,FALSE,"C"}</definedName>
    <definedName name="G" localSheetId="69" hidden="1">{"Main Economic Indicators",#N/A,FALSE,"C"}</definedName>
    <definedName name="G" localSheetId="70" hidden="1">{"Main Economic Indicators",#N/A,FALSE,"C"}</definedName>
    <definedName name="G" localSheetId="10" hidden="1">{"Main Economic Indicators",#N/A,FALSE,"C"}</definedName>
    <definedName name="G" localSheetId="71" hidden="1">{"Main Economic Indicators",#N/A,FALSE,"C"}</definedName>
    <definedName name="G" localSheetId="72" hidden="1">{"Main Economic Indicators",#N/A,FALSE,"C"}</definedName>
    <definedName name="G" localSheetId="75" hidden="1">{"Main Economic Indicators",#N/A,FALSE,"C"}</definedName>
    <definedName name="G" localSheetId="76" hidden="1">{"Main Economic Indicators",#N/A,FALSE,"C"}</definedName>
    <definedName name="G" localSheetId="77" hidden="1">{"Main Economic Indicators",#N/A,FALSE,"C"}</definedName>
    <definedName name="G" localSheetId="78" hidden="1">{"Main Economic Indicators",#N/A,FALSE,"C"}</definedName>
    <definedName name="G" localSheetId="79" hidden="1">{"Main Economic Indicators",#N/A,FALSE,"C"}</definedName>
    <definedName name="G" localSheetId="80" hidden="1">{"Main Economic Indicators",#N/A,FALSE,"C"}</definedName>
    <definedName name="G" localSheetId="11" hidden="1">{"Main Economic Indicators",#N/A,FALSE,"C"}</definedName>
    <definedName name="G" localSheetId="83" hidden="1">{"Main Economic Indicators",#N/A,FALSE,"C"}</definedName>
    <definedName name="G" localSheetId="84" hidden="1">{"Main Economic Indicators",#N/A,FALSE,"C"}</definedName>
    <definedName name="G" localSheetId="13" hidden="1">{"Main Economic Indicators",#N/A,FALSE,"C"}</definedName>
    <definedName name="G" localSheetId="14" hidden="1">{"Main Economic Indicators",#N/A,FALSE,"C"}</definedName>
    <definedName name="G" localSheetId="15" hidden="1">{"Main Economic Indicators",#N/A,FALSE,"C"}</definedName>
    <definedName name="G" localSheetId="73" hidden="1">{"Main Economic Indicators",#N/A,FALSE,"C"}</definedName>
    <definedName name="G" localSheetId="74" hidden="1">{"Main Economic Indicators",#N/A,FALSE,"C"}</definedName>
    <definedName name="G" hidden="1">{"Main Economic Indicators",#N/A,FALSE,"C"}</definedName>
    <definedName name="GAP" localSheetId="54">#REF!</definedName>
    <definedName name="GAP" localSheetId="56">#REF!</definedName>
    <definedName name="GAP" localSheetId="63">#REF!</definedName>
    <definedName name="GAP" localSheetId="81">#REF!</definedName>
    <definedName name="GAP" localSheetId="9">#REF!</definedName>
    <definedName name="GAP" localSheetId="12">#REF!</definedName>
    <definedName name="GAP" localSheetId="16">#REF!</definedName>
    <definedName name="GAP" localSheetId="18">#REF!</definedName>
    <definedName name="GAP" localSheetId="53">#REF!</definedName>
    <definedName name="GAP" localSheetId="17">#REF!</definedName>
    <definedName name="GAP" localSheetId="19">#REF!</definedName>
    <definedName name="GAP" localSheetId="22">#REF!</definedName>
    <definedName name="GAP" localSheetId="29">#REF!</definedName>
    <definedName name="GAP" localSheetId="1">#REF!</definedName>
    <definedName name="GAP" localSheetId="30">#REF!</definedName>
    <definedName name="GAP" localSheetId="39">#REF!</definedName>
    <definedName name="GAP" localSheetId="2">#REF!</definedName>
    <definedName name="GAP" localSheetId="44">#REF!</definedName>
    <definedName name="GAP" localSheetId="45">#REF!</definedName>
    <definedName name="GAP" localSheetId="50">#REF!</definedName>
    <definedName name="GAP" localSheetId="55">#REF!</definedName>
    <definedName name="GAP" localSheetId="57">#REF!</definedName>
    <definedName name="GAP" localSheetId="58">#REF!</definedName>
    <definedName name="GAP" localSheetId="59">#REF!</definedName>
    <definedName name="GAP" localSheetId="4">#REF!</definedName>
    <definedName name="GAP" localSheetId="65">#REF!</definedName>
    <definedName name="GAP" localSheetId="67">#REF!</definedName>
    <definedName name="GAP" localSheetId="68">#REF!</definedName>
    <definedName name="GAP" localSheetId="69">#REF!</definedName>
    <definedName name="GAP" localSheetId="70">#REF!</definedName>
    <definedName name="GAP" localSheetId="10">#REF!</definedName>
    <definedName name="GAP" localSheetId="75">#REF!</definedName>
    <definedName name="GAP" localSheetId="77">#REF!</definedName>
    <definedName name="GAP" localSheetId="78">#REF!</definedName>
    <definedName name="GAP" localSheetId="79">#REF!</definedName>
    <definedName name="GAP" localSheetId="80">#REF!</definedName>
    <definedName name="GAP" localSheetId="11">#REF!</definedName>
    <definedName name="GAP" localSheetId="83">#REF!</definedName>
    <definedName name="GAP" localSheetId="84">#REF!</definedName>
    <definedName name="GAP" localSheetId="13">#REF!</definedName>
    <definedName name="GAP" localSheetId="14">#REF!</definedName>
    <definedName name="GAP" localSheetId="15">#REF!</definedName>
    <definedName name="GAP">#REF!</definedName>
    <definedName name="GAPFGFROM" localSheetId="56">#REF!</definedName>
    <definedName name="GAPFGFROM" localSheetId="21">#REF!</definedName>
    <definedName name="GAPFGFROM" localSheetId="20">#REF!</definedName>
    <definedName name="GAPFGFROM" localSheetId="22">#REF!</definedName>
    <definedName name="GAPFGFROM" localSheetId="29">#REF!</definedName>
    <definedName name="GAPFGFROM" localSheetId="1">#REF!</definedName>
    <definedName name="GAPFGFROM" localSheetId="30">#REF!</definedName>
    <definedName name="GAPFGFROM" localSheetId="39">#REF!</definedName>
    <definedName name="GAPFGFROM" localSheetId="2">#REF!</definedName>
    <definedName name="GAPFGFROM" localSheetId="44">#REF!</definedName>
    <definedName name="GAPFGFROM" localSheetId="45">#REF!</definedName>
    <definedName name="GAPFGFROM" localSheetId="55">#REF!</definedName>
    <definedName name="GAPFGFROM" localSheetId="57">#REF!</definedName>
    <definedName name="GAPFGFROM" localSheetId="58">#REF!</definedName>
    <definedName name="GAPFGFROM" localSheetId="4">#REF!</definedName>
    <definedName name="GAPFGFROM" localSheetId="65">#REF!</definedName>
    <definedName name="GAPFGFROM" localSheetId="67">#REF!</definedName>
    <definedName name="GAPFGFROM" localSheetId="68">#REF!</definedName>
    <definedName name="GAPFGFROM" localSheetId="69">#REF!</definedName>
    <definedName name="GAPFGFROM" localSheetId="70">#REF!</definedName>
    <definedName name="GAPFGFROM" localSheetId="75">#REF!</definedName>
    <definedName name="GAPFGFROM" localSheetId="77">#REF!</definedName>
    <definedName name="GAPFGFROM" localSheetId="78">#REF!</definedName>
    <definedName name="GAPFGFROM" localSheetId="79">#REF!</definedName>
    <definedName name="GAPFGFROM" localSheetId="83">#REF!</definedName>
    <definedName name="GAPFGFROM" localSheetId="84">#REF!</definedName>
    <definedName name="GAPFGFROM">#REF!</definedName>
    <definedName name="GAPFGTO" localSheetId="56">#REF!</definedName>
    <definedName name="GAPFGTO" localSheetId="21">#REF!</definedName>
    <definedName name="GAPFGTO" localSheetId="20">#REF!</definedName>
    <definedName name="GAPFGTO" localSheetId="22">#REF!</definedName>
    <definedName name="GAPFGTO" localSheetId="29">#REF!</definedName>
    <definedName name="GAPFGTO" localSheetId="1">#REF!</definedName>
    <definedName name="GAPFGTO" localSheetId="30">#REF!</definedName>
    <definedName name="GAPFGTO" localSheetId="39">#REF!</definedName>
    <definedName name="GAPFGTO" localSheetId="2">#REF!</definedName>
    <definedName name="GAPFGTO" localSheetId="44">#REF!</definedName>
    <definedName name="GAPFGTO" localSheetId="45">#REF!</definedName>
    <definedName name="GAPFGTO" localSheetId="55">#REF!</definedName>
    <definedName name="GAPFGTO" localSheetId="57">#REF!</definedName>
    <definedName name="GAPFGTO" localSheetId="58">#REF!</definedName>
    <definedName name="GAPFGTO" localSheetId="4">#REF!</definedName>
    <definedName name="GAPFGTO" localSheetId="65">#REF!</definedName>
    <definedName name="GAPFGTO" localSheetId="67">#REF!</definedName>
    <definedName name="GAPFGTO" localSheetId="68">#REF!</definedName>
    <definedName name="GAPFGTO" localSheetId="69">#REF!</definedName>
    <definedName name="GAPFGTO" localSheetId="70">#REF!</definedName>
    <definedName name="GAPFGTO" localSheetId="75">#REF!</definedName>
    <definedName name="GAPFGTO" localSheetId="77">#REF!</definedName>
    <definedName name="GAPFGTO" localSheetId="78">#REF!</definedName>
    <definedName name="GAPFGTO" localSheetId="79">#REF!</definedName>
    <definedName name="GAPFGTO" localSheetId="83">#REF!</definedName>
    <definedName name="GAPFGTO" localSheetId="84">#REF!</definedName>
    <definedName name="GAPFGTO">#REF!</definedName>
    <definedName name="GAPSTFROM" localSheetId="22">#REF!</definedName>
    <definedName name="GAPSTFROM" localSheetId="39">#REF!</definedName>
    <definedName name="GAPSTFROM" localSheetId="2">#REF!</definedName>
    <definedName name="GAPSTFROM" localSheetId="44">#REF!</definedName>
    <definedName name="GAPSTFROM" localSheetId="45">#REF!</definedName>
    <definedName name="GAPSTFROM" localSheetId="4">#REF!</definedName>
    <definedName name="GAPSTFROM" localSheetId="77">#REF!</definedName>
    <definedName name="GAPSTFROM" localSheetId="78">#REF!</definedName>
    <definedName name="GAPSTFROM" localSheetId="79">#REF!</definedName>
    <definedName name="GAPSTFROM">#REF!</definedName>
    <definedName name="GAPSTTO" localSheetId="22">#REF!</definedName>
    <definedName name="GAPSTTO" localSheetId="39">#REF!</definedName>
    <definedName name="GAPSTTO" localSheetId="2">#REF!</definedName>
    <definedName name="GAPSTTO" localSheetId="44">#REF!</definedName>
    <definedName name="GAPSTTO" localSheetId="45">#REF!</definedName>
    <definedName name="GAPSTTO" localSheetId="4">#REF!</definedName>
    <definedName name="GAPSTTO" localSheetId="77">#REF!</definedName>
    <definedName name="GAPSTTO" localSheetId="78">#REF!</definedName>
    <definedName name="GAPSTTO" localSheetId="79">#REF!</definedName>
    <definedName name="GAPSTTO">#REF!</definedName>
    <definedName name="GAPTEST" localSheetId="22">#REF!</definedName>
    <definedName name="GAPTEST" localSheetId="39">#REF!</definedName>
    <definedName name="GAPTEST" localSheetId="2">#REF!</definedName>
    <definedName name="GAPTEST" localSheetId="44">#REF!</definedName>
    <definedName name="GAPTEST" localSheetId="45">#REF!</definedName>
    <definedName name="GAPTEST" localSheetId="4">#REF!</definedName>
    <definedName name="GAPTEST" localSheetId="77">#REF!</definedName>
    <definedName name="GAPTEST" localSheetId="78">#REF!</definedName>
    <definedName name="GAPTEST" localSheetId="79">#REF!</definedName>
    <definedName name="GAPTEST">#REF!</definedName>
    <definedName name="GAPTESTFG" localSheetId="22">#REF!</definedName>
    <definedName name="GAPTESTFG" localSheetId="39">#REF!</definedName>
    <definedName name="GAPTESTFG" localSheetId="2">#REF!</definedName>
    <definedName name="GAPTESTFG" localSheetId="44">#REF!</definedName>
    <definedName name="GAPTESTFG" localSheetId="45">#REF!</definedName>
    <definedName name="GAPTESTFG" localSheetId="4">#REF!</definedName>
    <definedName name="GAPTESTFG" localSheetId="77">#REF!</definedName>
    <definedName name="GAPTESTFG" localSheetId="78">#REF!</definedName>
    <definedName name="GAPTESTFG" localSheetId="79">#REF!</definedName>
    <definedName name="GAPTESTFG">#REF!</definedName>
    <definedName name="GAZZETTE" localSheetId="22">#REF!</definedName>
    <definedName name="GAZZETTE" localSheetId="39">#REF!</definedName>
    <definedName name="GAZZETTE" localSheetId="2">#REF!</definedName>
    <definedName name="GAZZETTE" localSheetId="44">#REF!</definedName>
    <definedName name="GAZZETTE" localSheetId="45">#REF!</definedName>
    <definedName name="GAZZETTE" localSheetId="4">#REF!</definedName>
    <definedName name="GAZZETTE" localSheetId="77">#REF!</definedName>
    <definedName name="GAZZETTE" localSheetId="78">#REF!</definedName>
    <definedName name="GAZZETTE" localSheetId="79">#REF!</definedName>
    <definedName name="GAZZETTE">#REF!</definedName>
    <definedName name="GBP" localSheetId="26">#REF!</definedName>
    <definedName name="GBP" localSheetId="20">#REF!</definedName>
    <definedName name="GBP" localSheetId="22">#REF!</definedName>
    <definedName name="GBP" localSheetId="27">#REF!</definedName>
    <definedName name="GBP" localSheetId="2">#REF!</definedName>
    <definedName name="GBP" localSheetId="4">#REF!</definedName>
    <definedName name="GBP" localSheetId="71">#REF!</definedName>
    <definedName name="GBP" localSheetId="77">#REF!</definedName>
    <definedName name="GBP" localSheetId="78">#REF!</definedName>
    <definedName name="GBP" localSheetId="79">#REF!</definedName>
    <definedName name="GBP">#REF!</definedName>
    <definedName name="GCB_NGDP">#N/A</definedName>
    <definedName name="gdg" localSheetId="26" hidden="1">'[54]Fax a enviar'!#REF!</definedName>
    <definedName name="gdg" localSheetId="20" hidden="1">'[54]Fax a enviar'!#REF!</definedName>
    <definedName name="gdg" hidden="1">'[54]Fax a enviar'!#REF!</definedName>
    <definedName name="gdgd" localSheetId="26" hidden="1">'[61]Fax a enviar'!#REF!</definedName>
    <definedName name="gdgd" localSheetId="20" hidden="1">'[61]Fax a enviar'!#REF!</definedName>
    <definedName name="gdgd" hidden="1">'[61]Fax a enviar'!#REF!</definedName>
    <definedName name="GDP" localSheetId="35">'[66]Empresas Publicas detalle'!#REF!</definedName>
    <definedName name="GDP" localSheetId="36">'[66]Empresas Publicas detalle'!#REF!</definedName>
    <definedName name="GDP" localSheetId="37">'[66]Empresas Publicas detalle'!#REF!</definedName>
    <definedName name="GDP" localSheetId="38">'[66]Empresas Publicas detalle'!#REF!</definedName>
    <definedName name="GDP" localSheetId="39">'[66]Empresas Publicas detalle'!#REF!</definedName>
    <definedName name="GDP" localSheetId="40">'[66]Empresas Publicas detalle'!#REF!</definedName>
    <definedName name="GDP" localSheetId="41">'[66]Empresas Publicas detalle'!#REF!</definedName>
    <definedName name="GDP" localSheetId="42">'[66]Empresas Publicas detalle'!#REF!</definedName>
    <definedName name="GDP" localSheetId="43">'[66]Empresas Publicas detalle'!#REF!</definedName>
    <definedName name="GDP" localSheetId="44">'[66]Empresas Publicas detalle'!#REF!</definedName>
    <definedName name="GDP" localSheetId="45">'[66]Empresas Publicas detalle'!#REF!</definedName>
    <definedName name="gdp">[67]GDP_WEO!$A$3:$AB$188</definedName>
    <definedName name="gdpall">[67]GDP!$B$2:$AD$134</definedName>
    <definedName name="gdppc">[67]GDPpc_WEO!$A$3:$AC$188</definedName>
    <definedName name="GGB_NGDP">#N/A</definedName>
    <definedName name="ggfrfff" localSheetId="26" hidden="1">#REF!</definedName>
    <definedName name="ggfrfff" localSheetId="54" hidden="1">#REF!</definedName>
    <definedName name="ggfrfff" localSheetId="56" hidden="1">#REF!</definedName>
    <definedName name="ggfrfff" localSheetId="63" hidden="1">#REF!</definedName>
    <definedName name="ggfrfff" localSheetId="81" hidden="1">#REF!</definedName>
    <definedName name="ggfrfff" localSheetId="9" hidden="1">#REF!</definedName>
    <definedName name="ggfrfff" localSheetId="12" hidden="1">#REF!</definedName>
    <definedName name="ggfrfff" localSheetId="16" hidden="1">#REF!</definedName>
    <definedName name="ggfrfff" localSheetId="18" hidden="1">#REF!</definedName>
    <definedName name="ggfrfff" localSheetId="21" hidden="1">#REF!</definedName>
    <definedName name="ggfrfff" localSheetId="53" hidden="1">#REF!</definedName>
    <definedName name="ggfrfff" localSheetId="17" hidden="1">#REF!</definedName>
    <definedName name="ggfrfff" localSheetId="19" hidden="1">#REF!</definedName>
    <definedName name="ggfrfff" localSheetId="20" hidden="1">#REF!</definedName>
    <definedName name="ggfrfff" localSheetId="22" hidden="1">#REF!</definedName>
    <definedName name="ggfrfff" localSheetId="27" hidden="1">#REF!</definedName>
    <definedName name="ggfrfff" localSheetId="29" hidden="1">#REF!</definedName>
    <definedName name="ggfrfff" localSheetId="1" hidden="1">#REF!</definedName>
    <definedName name="ggfrfff" localSheetId="30" hidden="1">#REF!</definedName>
    <definedName name="ggfrfff" localSheetId="2" hidden="1">#REF!</definedName>
    <definedName name="ggfrfff" localSheetId="55" hidden="1">#REF!</definedName>
    <definedName name="ggfrfff" localSheetId="57" hidden="1">#REF!</definedName>
    <definedName name="ggfrfff" localSheetId="58" hidden="1">#REF!</definedName>
    <definedName name="ggfrfff" localSheetId="4" hidden="1">#REF!</definedName>
    <definedName name="ggfrfff" localSheetId="65" hidden="1">#REF!</definedName>
    <definedName name="ggfrfff" localSheetId="67" hidden="1">#REF!</definedName>
    <definedName name="ggfrfff" localSheetId="68" hidden="1">#REF!</definedName>
    <definedName name="ggfrfff" localSheetId="69" hidden="1">#REF!</definedName>
    <definedName name="ggfrfff" localSheetId="70" hidden="1">#REF!</definedName>
    <definedName name="ggfrfff" localSheetId="10" hidden="1">#REF!</definedName>
    <definedName name="ggfrfff" localSheetId="71" hidden="1">#REF!</definedName>
    <definedName name="ggfrfff" localSheetId="75" hidden="1">#REF!</definedName>
    <definedName name="ggfrfff" localSheetId="77" hidden="1">#REF!</definedName>
    <definedName name="ggfrfff" localSheetId="78" hidden="1">#REF!</definedName>
    <definedName name="ggfrfff" localSheetId="79" hidden="1">#REF!</definedName>
    <definedName name="ggfrfff" localSheetId="80" hidden="1">#REF!</definedName>
    <definedName name="ggfrfff" localSheetId="11" hidden="1">#REF!</definedName>
    <definedName name="ggfrfff" localSheetId="83" hidden="1">#REF!</definedName>
    <definedName name="ggfrfff" localSheetId="84" hidden="1">#REF!</definedName>
    <definedName name="ggfrfff" localSheetId="13" hidden="1">#REF!</definedName>
    <definedName name="ggfrfff" localSheetId="14" hidden="1">#REF!</definedName>
    <definedName name="ggfrfff" localSheetId="15" hidden="1">#REF!</definedName>
    <definedName name="ggfrfff" hidden="1">#REF!</definedName>
    <definedName name="ggg" localSheetId="26" hidden="1">{"Riqfin97",#N/A,FALSE,"Tran";"Riqfinpro",#N/A,FALSE,"Tran"}</definedName>
    <definedName name="ggg" localSheetId="54" hidden="1">{"Riqfin97",#N/A,FALSE,"Tran";"Riqfinpro",#N/A,FALSE,"Tran"}</definedName>
    <definedName name="ggg" localSheetId="56" hidden="1">{"Riqfin97",#N/A,FALSE,"Tran";"Riqfinpro",#N/A,FALSE,"Tran"}</definedName>
    <definedName name="ggg" localSheetId="63" hidden="1">{"Riqfin97",#N/A,FALSE,"Tran";"Riqfinpro",#N/A,FALSE,"Tran"}</definedName>
    <definedName name="ggg" localSheetId="81" hidden="1">{"Riqfin97",#N/A,FALSE,"Tran";"Riqfinpro",#N/A,FALSE,"Tran"}</definedName>
    <definedName name="ggg" localSheetId="9" hidden="1">{"Riqfin97",#N/A,FALSE,"Tran";"Riqfinpro",#N/A,FALSE,"Tran"}</definedName>
    <definedName name="ggg" localSheetId="12" hidden="1">{"Riqfin97",#N/A,FALSE,"Tran";"Riqfinpro",#N/A,FALSE,"Tran"}</definedName>
    <definedName name="ggg" localSheetId="16" hidden="1">{"Riqfin97",#N/A,FALSE,"Tran";"Riqfinpro",#N/A,FALSE,"Tran"}</definedName>
    <definedName name="ggg" localSheetId="18" hidden="1">{"Riqfin97",#N/A,FALSE,"Tran";"Riqfinpro",#N/A,FALSE,"Tran"}</definedName>
    <definedName name="ggg" localSheetId="21" hidden="1">{"Riqfin97",#N/A,FALSE,"Tran";"Riqfinpro",#N/A,FALSE,"Tran"}</definedName>
    <definedName name="ggg" localSheetId="53" hidden="1">{"Riqfin97",#N/A,FALSE,"Tran";"Riqfinpro",#N/A,FALSE,"Tran"}</definedName>
    <definedName name="ggg" localSheetId="17" hidden="1">{"Riqfin97",#N/A,FALSE,"Tran";"Riqfinpro",#N/A,FALSE,"Tran"}</definedName>
    <definedName name="ggg" localSheetId="19" hidden="1">{"Riqfin97",#N/A,FALSE,"Tran";"Riqfinpro",#N/A,FALSE,"Tran"}</definedName>
    <definedName name="ggg" localSheetId="20" hidden="1">{"Riqfin97",#N/A,FALSE,"Tran";"Riqfinpro",#N/A,FALSE,"Tran"}</definedName>
    <definedName name="ggg" localSheetId="22" hidden="1">{"Riqfin97",#N/A,FALSE,"Tran";"Riqfinpro",#N/A,FALSE,"Tran"}</definedName>
    <definedName name="ggg" localSheetId="23" hidden="1">{"Riqfin97",#N/A,FALSE,"Tran";"Riqfinpro",#N/A,FALSE,"Tran"}</definedName>
    <definedName name="ggg" localSheetId="24" hidden="1">{"Riqfin97",#N/A,FALSE,"Tran";"Riqfinpro",#N/A,FALSE,"Tran"}</definedName>
    <definedName name="ggg" localSheetId="25" hidden="1">{"Riqfin97",#N/A,FALSE,"Tran";"Riqfinpro",#N/A,FALSE,"Tran"}</definedName>
    <definedName name="ggg" localSheetId="27" hidden="1">{"Riqfin97",#N/A,FALSE,"Tran";"Riqfinpro",#N/A,FALSE,"Tran"}</definedName>
    <definedName name="ggg" localSheetId="29" hidden="1">{"Riqfin97",#N/A,FALSE,"Tran";"Riqfinpro",#N/A,FALSE,"Tran"}</definedName>
    <definedName name="ggg" localSheetId="1" hidden="1">{"Riqfin97",#N/A,FALSE,"Tran";"Riqfinpro",#N/A,FALSE,"Tran"}</definedName>
    <definedName name="ggg" localSheetId="30" hidden="1">{"Riqfin97",#N/A,FALSE,"Tran";"Riqfinpro",#N/A,FALSE,"Tran"}</definedName>
    <definedName name="ggg" localSheetId="31" hidden="1">{"Riqfin97",#N/A,FALSE,"Tran";"Riqfinpro",#N/A,FALSE,"Tran"}</definedName>
    <definedName name="ggg" localSheetId="2" hidden="1">{"Riqfin97",#N/A,FALSE,"Tran";"Riqfinpro",#N/A,FALSE,"Tran"}</definedName>
    <definedName name="ggg" localSheetId="50" hidden="1">{"Riqfin97",#N/A,FALSE,"Tran";"Riqfinpro",#N/A,FALSE,"Tran"}</definedName>
    <definedName name="ggg" localSheetId="55" hidden="1">{"Riqfin97",#N/A,FALSE,"Tran";"Riqfinpro",#N/A,FALSE,"Tran"}</definedName>
    <definedName name="ggg" localSheetId="57" hidden="1">{"Riqfin97",#N/A,FALSE,"Tran";"Riqfinpro",#N/A,FALSE,"Tran"}</definedName>
    <definedName name="ggg" localSheetId="58" hidden="1">{"Riqfin97",#N/A,FALSE,"Tran";"Riqfinpro",#N/A,FALSE,"Tran"}</definedName>
    <definedName name="ggg" localSheetId="59" hidden="1">{"Riqfin97",#N/A,FALSE,"Tran";"Riqfinpro",#N/A,FALSE,"Tran"}</definedName>
    <definedName name="ggg" localSheetId="4" hidden="1">{"Riqfin97",#N/A,FALSE,"Tran";"Riqfinpro",#N/A,FALSE,"Tran"}</definedName>
    <definedName name="ggg" localSheetId="64" hidden="1">{"Riqfin97",#N/A,FALSE,"Tran";"Riqfinpro",#N/A,FALSE,"Tran"}</definedName>
    <definedName name="ggg" localSheetId="65" hidden="1">{"Riqfin97",#N/A,FALSE,"Tran";"Riqfinpro",#N/A,FALSE,"Tran"}</definedName>
    <definedName name="ggg" localSheetId="66" hidden="1">{"Riqfin97",#N/A,FALSE,"Tran";"Riqfinpro",#N/A,FALSE,"Tran"}</definedName>
    <definedName name="ggg" localSheetId="67" hidden="1">{"Riqfin97",#N/A,FALSE,"Tran";"Riqfinpro",#N/A,FALSE,"Tran"}</definedName>
    <definedName name="ggg" localSheetId="68" hidden="1">{"Riqfin97",#N/A,FALSE,"Tran";"Riqfinpro",#N/A,FALSE,"Tran"}</definedName>
    <definedName name="ggg" localSheetId="69" hidden="1">{"Riqfin97",#N/A,FALSE,"Tran";"Riqfinpro",#N/A,FALSE,"Tran"}</definedName>
    <definedName name="ggg" localSheetId="70" hidden="1">{"Riqfin97",#N/A,FALSE,"Tran";"Riqfinpro",#N/A,FALSE,"Tran"}</definedName>
    <definedName name="ggg" localSheetId="10" hidden="1">{"Riqfin97",#N/A,FALSE,"Tran";"Riqfinpro",#N/A,FALSE,"Tran"}</definedName>
    <definedName name="ggg" localSheetId="71" hidden="1">{"Riqfin97",#N/A,FALSE,"Tran";"Riqfinpro",#N/A,FALSE,"Tran"}</definedName>
    <definedName name="ggg" localSheetId="72" hidden="1">{"Riqfin97",#N/A,FALSE,"Tran";"Riqfinpro",#N/A,FALSE,"Tran"}</definedName>
    <definedName name="ggg" localSheetId="75" hidden="1">{"Riqfin97",#N/A,FALSE,"Tran";"Riqfinpro",#N/A,FALSE,"Tran"}</definedName>
    <definedName name="ggg" localSheetId="76" hidden="1">{"Riqfin97",#N/A,FALSE,"Tran";"Riqfinpro",#N/A,FALSE,"Tran"}</definedName>
    <definedName name="ggg" localSheetId="77" hidden="1">{"Riqfin97",#N/A,FALSE,"Tran";"Riqfinpro",#N/A,FALSE,"Tran"}</definedName>
    <definedName name="ggg" localSheetId="78" hidden="1">{"Riqfin97",#N/A,FALSE,"Tran";"Riqfinpro",#N/A,FALSE,"Tran"}</definedName>
    <definedName name="ggg" localSheetId="79" hidden="1">{"Riqfin97",#N/A,FALSE,"Tran";"Riqfinpro",#N/A,FALSE,"Tran"}</definedName>
    <definedName name="ggg" localSheetId="80" hidden="1">{"Riqfin97",#N/A,FALSE,"Tran";"Riqfinpro",#N/A,FALSE,"Tran"}</definedName>
    <definedName name="ggg" localSheetId="11" hidden="1">{"Riqfin97",#N/A,FALSE,"Tran";"Riqfinpro",#N/A,FALSE,"Tran"}</definedName>
    <definedName name="ggg" localSheetId="83" hidden="1">{"Riqfin97",#N/A,FALSE,"Tran";"Riqfinpro",#N/A,FALSE,"Tran"}</definedName>
    <definedName name="ggg" localSheetId="84" hidden="1">{"Riqfin97",#N/A,FALSE,"Tran";"Riqfinpro",#N/A,FALSE,"Tran"}</definedName>
    <definedName name="ggg" localSheetId="13" hidden="1">{"Riqfin97",#N/A,FALSE,"Tran";"Riqfinpro",#N/A,FALSE,"Tran"}</definedName>
    <definedName name="ggg" localSheetId="14" hidden="1">{"Riqfin97",#N/A,FALSE,"Tran";"Riqfinpro",#N/A,FALSE,"Tran"}</definedName>
    <definedName name="ggg" localSheetId="15" hidden="1">{"Riqfin97",#N/A,FALSE,"Tran";"Riqfinpro",#N/A,FALSE,"Tran"}</definedName>
    <definedName name="ggg" localSheetId="73" hidden="1">{"Riqfin97",#N/A,FALSE,"Tran";"Riqfinpro",#N/A,FALSE,"Tran"}</definedName>
    <definedName name="ggg" localSheetId="74" hidden="1">{"Riqfin97",#N/A,FALSE,"Tran";"Riqfinpro",#N/A,FALSE,"Tran"}</definedName>
    <definedName name="ggg" hidden="1">{"Riqfin97",#N/A,FALSE,"Tran";"Riqfinpro",#N/A,FALSE,"Tran"}</definedName>
    <definedName name="gggg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'[68]J(Priv.Cap)'!#REF!</definedName>
    <definedName name="ggggggggggggggg" localSheetId="26" hidden="1">#REF!</definedName>
    <definedName name="ggggggggggggggg" localSheetId="54" hidden="1">#REF!</definedName>
    <definedName name="ggggggggggggggg" localSheetId="56" hidden="1">#REF!</definedName>
    <definedName name="ggggggggggggggg" localSheetId="63" hidden="1">#REF!</definedName>
    <definedName name="ggggggggggggggg" localSheetId="81" hidden="1">#REF!</definedName>
    <definedName name="ggggggggggggggg" localSheetId="9" hidden="1">#REF!</definedName>
    <definedName name="ggggggggggggggg" localSheetId="12" hidden="1">#REF!</definedName>
    <definedName name="ggggggggggggggg" localSheetId="16" hidden="1">#REF!</definedName>
    <definedName name="ggggggggggggggg" localSheetId="18" hidden="1">#REF!</definedName>
    <definedName name="ggggggggggggggg" localSheetId="21" hidden="1">#REF!</definedName>
    <definedName name="ggggggggggggggg" localSheetId="53" hidden="1">#REF!</definedName>
    <definedName name="ggggggggggggggg" localSheetId="17" hidden="1">#REF!</definedName>
    <definedName name="ggggggggggggggg" localSheetId="19" hidden="1">#REF!</definedName>
    <definedName name="ggggggggggggggg" localSheetId="20" hidden="1">#REF!</definedName>
    <definedName name="ggggggggggggggg" localSheetId="22" hidden="1">#REF!</definedName>
    <definedName name="ggggggggggggggg" localSheetId="27" hidden="1">#REF!</definedName>
    <definedName name="ggggggggggggggg" localSheetId="29" hidden="1">#REF!</definedName>
    <definedName name="ggggggggggggggg" localSheetId="1" hidden="1">#REF!</definedName>
    <definedName name="ggggggggggggggg" localSheetId="30" hidden="1">#REF!</definedName>
    <definedName name="ggggggggggggggg" localSheetId="2" hidden="1">#REF!</definedName>
    <definedName name="ggggggggggggggg" localSheetId="55" hidden="1">#REF!</definedName>
    <definedName name="ggggggggggggggg" localSheetId="57" hidden="1">#REF!</definedName>
    <definedName name="ggggggggggggggg" localSheetId="58" hidden="1">#REF!</definedName>
    <definedName name="ggggggggggggggg" localSheetId="4" hidden="1">#REF!</definedName>
    <definedName name="ggggggggggggggg" localSheetId="65" hidden="1">#REF!</definedName>
    <definedName name="ggggggggggggggg" localSheetId="67" hidden="1">#REF!</definedName>
    <definedName name="ggggggggggggggg" localSheetId="68" hidden="1">#REF!</definedName>
    <definedName name="ggggggggggggggg" localSheetId="69" hidden="1">#REF!</definedName>
    <definedName name="ggggggggggggggg" localSheetId="70" hidden="1">#REF!</definedName>
    <definedName name="ggggggggggggggg" localSheetId="10" hidden="1">#REF!</definedName>
    <definedName name="ggggggggggggggg" localSheetId="71" hidden="1">#REF!</definedName>
    <definedName name="ggggggggggggggg" localSheetId="75" hidden="1">#REF!</definedName>
    <definedName name="ggggggggggggggg" localSheetId="77" hidden="1">#REF!</definedName>
    <definedName name="ggggggggggggggg" localSheetId="78" hidden="1">#REF!</definedName>
    <definedName name="ggggggggggggggg" localSheetId="79" hidden="1">#REF!</definedName>
    <definedName name="ggggggggggggggg" localSheetId="80" hidden="1">#REF!</definedName>
    <definedName name="ggggggggggggggg" localSheetId="11" hidden="1">#REF!</definedName>
    <definedName name="ggggggggggggggg" localSheetId="83" hidden="1">#REF!</definedName>
    <definedName name="ggggggggggggggg" localSheetId="84" hidden="1">#REF!</definedName>
    <definedName name="ggggggggggggggg" localSheetId="13" hidden="1">#REF!</definedName>
    <definedName name="ggggggggggggggg" localSheetId="14" hidden="1">#REF!</definedName>
    <definedName name="ggggggggggggggg" localSheetId="15" hidden="1">#REF!</definedName>
    <definedName name="ggggggggggggggg" hidden="1">#REF!</definedName>
    <definedName name="ght" localSheetId="26" hidden="1">{"Tab1",#N/A,FALSE,"P";"Tab2",#N/A,FALSE,"P"}</definedName>
    <definedName name="ght" localSheetId="54" hidden="1">{"Tab1",#N/A,FALSE,"P";"Tab2",#N/A,FALSE,"P"}</definedName>
    <definedName name="ght" localSheetId="56" hidden="1">{"Tab1",#N/A,FALSE,"P";"Tab2",#N/A,FALSE,"P"}</definedName>
    <definedName name="ght" localSheetId="63" hidden="1">{"Tab1",#N/A,FALSE,"P";"Tab2",#N/A,FALSE,"P"}</definedName>
    <definedName name="ght" localSheetId="81" hidden="1">{"Tab1",#N/A,FALSE,"P";"Tab2",#N/A,FALSE,"P"}</definedName>
    <definedName name="ght" localSheetId="9" hidden="1">{"Tab1",#N/A,FALSE,"P";"Tab2",#N/A,FALSE,"P"}</definedName>
    <definedName name="ght" localSheetId="12" hidden="1">{"Tab1",#N/A,FALSE,"P";"Tab2",#N/A,FALSE,"P"}</definedName>
    <definedName name="ght" localSheetId="16" hidden="1">{"Tab1",#N/A,FALSE,"P";"Tab2",#N/A,FALSE,"P"}</definedName>
    <definedName name="ght" localSheetId="18" hidden="1">{"Tab1",#N/A,FALSE,"P";"Tab2",#N/A,FALSE,"P"}</definedName>
    <definedName name="ght" localSheetId="21" hidden="1">{"Tab1",#N/A,FALSE,"P";"Tab2",#N/A,FALSE,"P"}</definedName>
    <definedName name="ght" localSheetId="53" hidden="1">{"Tab1",#N/A,FALSE,"P";"Tab2",#N/A,FALSE,"P"}</definedName>
    <definedName name="ght" localSheetId="17" hidden="1">{"Tab1",#N/A,FALSE,"P";"Tab2",#N/A,FALSE,"P"}</definedName>
    <definedName name="ght" localSheetId="19" hidden="1">{"Tab1",#N/A,FALSE,"P";"Tab2",#N/A,FALSE,"P"}</definedName>
    <definedName name="ght" localSheetId="20" hidden="1">{"Tab1",#N/A,FALSE,"P";"Tab2",#N/A,FALSE,"P"}</definedName>
    <definedName name="ght" localSheetId="22" hidden="1">{"Tab1",#N/A,FALSE,"P";"Tab2",#N/A,FALSE,"P"}</definedName>
    <definedName name="ght" localSheetId="23" hidden="1">{"Tab1",#N/A,FALSE,"P";"Tab2",#N/A,FALSE,"P"}</definedName>
    <definedName name="ght" localSheetId="24" hidden="1">{"Tab1",#N/A,FALSE,"P";"Tab2",#N/A,FALSE,"P"}</definedName>
    <definedName name="ght" localSheetId="25" hidden="1">{"Tab1",#N/A,FALSE,"P";"Tab2",#N/A,FALSE,"P"}</definedName>
    <definedName name="ght" localSheetId="27" hidden="1">{"Tab1",#N/A,FALSE,"P";"Tab2",#N/A,FALSE,"P"}</definedName>
    <definedName name="ght" localSheetId="29" hidden="1">{"Tab1",#N/A,FALSE,"P";"Tab2",#N/A,FALSE,"P"}</definedName>
    <definedName name="ght" localSheetId="1" hidden="1">{"Tab1",#N/A,FALSE,"P";"Tab2",#N/A,FALSE,"P"}</definedName>
    <definedName name="ght" localSheetId="30" hidden="1">{"Tab1",#N/A,FALSE,"P";"Tab2",#N/A,FALSE,"P"}</definedName>
    <definedName name="ght" localSheetId="31" hidden="1">{"Tab1",#N/A,FALSE,"P";"Tab2",#N/A,FALSE,"P"}</definedName>
    <definedName name="ght" localSheetId="2" hidden="1">{"Tab1",#N/A,FALSE,"P";"Tab2",#N/A,FALSE,"P"}</definedName>
    <definedName name="ght" localSheetId="50" hidden="1">{"Tab1",#N/A,FALSE,"P";"Tab2",#N/A,FALSE,"P"}</definedName>
    <definedName name="ght" localSheetId="55" hidden="1">{"Tab1",#N/A,FALSE,"P";"Tab2",#N/A,FALSE,"P"}</definedName>
    <definedName name="ght" localSheetId="57" hidden="1">{"Tab1",#N/A,FALSE,"P";"Tab2",#N/A,FALSE,"P"}</definedName>
    <definedName name="ght" localSheetId="58" hidden="1">{"Tab1",#N/A,FALSE,"P";"Tab2",#N/A,FALSE,"P"}</definedName>
    <definedName name="ght" localSheetId="59" hidden="1">{"Tab1",#N/A,FALSE,"P";"Tab2",#N/A,FALSE,"P"}</definedName>
    <definedName name="ght" localSheetId="4" hidden="1">{"Tab1",#N/A,FALSE,"P";"Tab2",#N/A,FALSE,"P"}</definedName>
    <definedName name="ght" localSheetId="64" hidden="1">{"Tab1",#N/A,FALSE,"P";"Tab2",#N/A,FALSE,"P"}</definedName>
    <definedName name="ght" localSheetId="65" hidden="1">{"Tab1",#N/A,FALSE,"P";"Tab2",#N/A,FALSE,"P"}</definedName>
    <definedName name="ght" localSheetId="66" hidden="1">{"Tab1",#N/A,FALSE,"P";"Tab2",#N/A,FALSE,"P"}</definedName>
    <definedName name="ght" localSheetId="67" hidden="1">{"Tab1",#N/A,FALSE,"P";"Tab2",#N/A,FALSE,"P"}</definedName>
    <definedName name="ght" localSheetId="68" hidden="1">{"Tab1",#N/A,FALSE,"P";"Tab2",#N/A,FALSE,"P"}</definedName>
    <definedName name="ght" localSheetId="69" hidden="1">{"Tab1",#N/A,FALSE,"P";"Tab2",#N/A,FALSE,"P"}</definedName>
    <definedName name="ght" localSheetId="70" hidden="1">{"Tab1",#N/A,FALSE,"P";"Tab2",#N/A,FALSE,"P"}</definedName>
    <definedName name="ght" localSheetId="10" hidden="1">{"Tab1",#N/A,FALSE,"P";"Tab2",#N/A,FALSE,"P"}</definedName>
    <definedName name="ght" localSheetId="71" hidden="1">{"Tab1",#N/A,FALSE,"P";"Tab2",#N/A,FALSE,"P"}</definedName>
    <definedName name="ght" localSheetId="72" hidden="1">{"Tab1",#N/A,FALSE,"P";"Tab2",#N/A,FALSE,"P"}</definedName>
    <definedName name="ght" localSheetId="75" hidden="1">{"Tab1",#N/A,FALSE,"P";"Tab2",#N/A,FALSE,"P"}</definedName>
    <definedName name="ght" localSheetId="76" hidden="1">{"Tab1",#N/A,FALSE,"P";"Tab2",#N/A,FALSE,"P"}</definedName>
    <definedName name="ght" localSheetId="77" hidden="1">{"Tab1",#N/A,FALSE,"P";"Tab2",#N/A,FALSE,"P"}</definedName>
    <definedName name="ght" localSheetId="78" hidden="1">{"Tab1",#N/A,FALSE,"P";"Tab2",#N/A,FALSE,"P"}</definedName>
    <definedName name="ght" localSheetId="79" hidden="1">{"Tab1",#N/A,FALSE,"P";"Tab2",#N/A,FALSE,"P"}</definedName>
    <definedName name="ght" localSheetId="80" hidden="1">{"Tab1",#N/A,FALSE,"P";"Tab2",#N/A,FALSE,"P"}</definedName>
    <definedName name="ght" localSheetId="11" hidden="1">{"Tab1",#N/A,FALSE,"P";"Tab2",#N/A,FALSE,"P"}</definedName>
    <definedName name="ght" localSheetId="83" hidden="1">{"Tab1",#N/A,FALSE,"P";"Tab2",#N/A,FALSE,"P"}</definedName>
    <definedName name="ght" localSheetId="84" hidden="1">{"Tab1",#N/A,FALSE,"P";"Tab2",#N/A,FALSE,"P"}</definedName>
    <definedName name="ght" localSheetId="13" hidden="1">{"Tab1",#N/A,FALSE,"P";"Tab2",#N/A,FALSE,"P"}</definedName>
    <definedName name="ght" localSheetId="14" hidden="1">{"Tab1",#N/A,FALSE,"P";"Tab2",#N/A,FALSE,"P"}</definedName>
    <definedName name="ght" localSheetId="15" hidden="1">{"Tab1",#N/A,FALSE,"P";"Tab2",#N/A,FALSE,"P"}</definedName>
    <definedName name="ght" localSheetId="73" hidden="1">{"Tab1",#N/A,FALSE,"P";"Tab2",#N/A,FALSE,"P"}</definedName>
    <definedName name="ght" localSheetId="74" hidden="1">{"Tab1",#N/A,FALSE,"P";"Tab2",#N/A,FALSE,"P"}</definedName>
    <definedName name="ght" hidden="1">{"Tab1",#N/A,FALSE,"P";"Tab2",#N/A,FALSE,"P"}</definedName>
    <definedName name="GL_Z" localSheetId="54">#REF!</definedName>
    <definedName name="GL_Z" localSheetId="56">#REF!</definedName>
    <definedName name="GL_Z" localSheetId="63">#REF!</definedName>
    <definedName name="GL_Z" localSheetId="81">#REF!</definedName>
    <definedName name="GL_Z" localSheetId="9">#REF!</definedName>
    <definedName name="GL_Z" localSheetId="12">#REF!</definedName>
    <definedName name="GL_Z" localSheetId="16">#REF!</definedName>
    <definedName name="GL_Z" localSheetId="18">#REF!</definedName>
    <definedName name="GL_Z" localSheetId="53">#REF!</definedName>
    <definedName name="GL_Z" localSheetId="17">#REF!</definedName>
    <definedName name="GL_Z" localSheetId="19">#REF!</definedName>
    <definedName name="GL_Z" localSheetId="22">#REF!</definedName>
    <definedName name="GL_Z" localSheetId="29">#REF!</definedName>
    <definedName name="GL_Z" localSheetId="1">#REF!</definedName>
    <definedName name="GL_Z" localSheetId="30">#REF!</definedName>
    <definedName name="GL_Z" localSheetId="39">#REF!</definedName>
    <definedName name="GL_Z" localSheetId="2">#REF!</definedName>
    <definedName name="GL_Z" localSheetId="44">#REF!</definedName>
    <definedName name="GL_Z" localSheetId="45">#REF!</definedName>
    <definedName name="GL_Z" localSheetId="50">#REF!</definedName>
    <definedName name="GL_Z" localSheetId="55">#REF!</definedName>
    <definedName name="GL_Z" localSheetId="57">#REF!</definedName>
    <definedName name="GL_Z" localSheetId="58">#REF!</definedName>
    <definedName name="GL_Z" localSheetId="59">#REF!</definedName>
    <definedName name="GL_Z" localSheetId="4">#REF!</definedName>
    <definedName name="GL_Z" localSheetId="65">#REF!</definedName>
    <definedName name="GL_Z" localSheetId="67">#REF!</definedName>
    <definedName name="GL_Z" localSheetId="68">#REF!</definedName>
    <definedName name="GL_Z" localSheetId="69">#REF!</definedName>
    <definedName name="GL_Z" localSheetId="70">#REF!</definedName>
    <definedName name="GL_Z" localSheetId="10">#REF!</definedName>
    <definedName name="GL_Z" localSheetId="75">#REF!</definedName>
    <definedName name="GL_Z" localSheetId="77">#REF!</definedName>
    <definedName name="GL_Z" localSheetId="78">#REF!</definedName>
    <definedName name="GL_Z" localSheetId="79">#REF!</definedName>
    <definedName name="GL_Z" localSheetId="80">#REF!</definedName>
    <definedName name="GL_Z" localSheetId="11">#REF!</definedName>
    <definedName name="GL_Z" localSheetId="83">#REF!</definedName>
    <definedName name="GL_Z" localSheetId="84">#REF!</definedName>
    <definedName name="GL_Z" localSheetId="13">#REF!</definedName>
    <definedName name="GL_Z" localSheetId="14">#REF!</definedName>
    <definedName name="GL_Z" localSheetId="15">#REF!</definedName>
    <definedName name="GL_Z">#REF!</definedName>
    <definedName name="gni">[50]GNIpc!$A$1:$R$235</definedName>
    <definedName name="goafrica" localSheetId="26">[69]!goafrica</definedName>
    <definedName name="goafrica" localSheetId="54">[69]!goafrica</definedName>
    <definedName name="goafrica" localSheetId="63">[69]!goafrica</definedName>
    <definedName name="goafrica" localSheetId="33">[69]!goafrica</definedName>
    <definedName name="goafrica" localSheetId="46">[69]!goafrica</definedName>
    <definedName name="goafrica" localSheetId="47">[69]!goafrica</definedName>
    <definedName name="goafrica" localSheetId="48">[69]!goafrica</definedName>
    <definedName name="goafrica" localSheetId="53">[69]!goafrica</definedName>
    <definedName name="goafrica" localSheetId="31">[69]!goafrica</definedName>
    <definedName name="goafrica" localSheetId="38">[69]!goafrica</definedName>
    <definedName name="goafrica" localSheetId="42">[69]!goafrica</definedName>
    <definedName name="goafrica" localSheetId="64">[69]!goafrica</definedName>
    <definedName name="goafrica" localSheetId="66">[69]!goafrica</definedName>
    <definedName name="goafrica" localSheetId="71">[69]!goafrica</definedName>
    <definedName name="goafrica" localSheetId="73">[69]!goafrica</definedName>
    <definedName name="goafrica" localSheetId="74">[69]!goafrica</definedName>
    <definedName name="goafrica">[69]!goafrica</definedName>
    <definedName name="goasia" localSheetId="26">[69]!goasia</definedName>
    <definedName name="goasia" localSheetId="54">[69]!goasia</definedName>
    <definedName name="goasia" localSheetId="63">[69]!goasia</definedName>
    <definedName name="goasia" localSheetId="33">[69]!goasia</definedName>
    <definedName name="goasia" localSheetId="46">[69]!goasia</definedName>
    <definedName name="goasia" localSheetId="47">[69]!goasia</definedName>
    <definedName name="goasia" localSheetId="48">[69]!goasia</definedName>
    <definedName name="goasia" localSheetId="53">[69]!goasia</definedName>
    <definedName name="goasia" localSheetId="31">[69]!goasia</definedName>
    <definedName name="goasia" localSheetId="38">[69]!goasia</definedName>
    <definedName name="goasia" localSheetId="42">[69]!goasia</definedName>
    <definedName name="goasia" localSheetId="64">[69]!goasia</definedName>
    <definedName name="goasia" localSheetId="66">[69]!goasia</definedName>
    <definedName name="goasia" localSheetId="71">[69]!goasia</definedName>
    <definedName name="goasia" localSheetId="73">[69]!goasia</definedName>
    <definedName name="goasia" localSheetId="74">[69]!goasia</definedName>
    <definedName name="goasia">[69]!goasia</definedName>
    <definedName name="GOB" localSheetId="26">#REF!</definedName>
    <definedName name="GOB" localSheetId="54">#REF!</definedName>
    <definedName name="GOB" localSheetId="56">#REF!</definedName>
    <definedName name="GOB" localSheetId="63">#REF!</definedName>
    <definedName name="GOB" localSheetId="81">#REF!</definedName>
    <definedName name="GOB" localSheetId="9">#REF!</definedName>
    <definedName name="GOB" localSheetId="12">#REF!</definedName>
    <definedName name="GOB" localSheetId="16">#REF!</definedName>
    <definedName name="GOB" localSheetId="18">#REF!</definedName>
    <definedName name="GOB" localSheetId="21">#REF!</definedName>
    <definedName name="GOB" localSheetId="53">#REF!</definedName>
    <definedName name="GOB" localSheetId="17">#REF!</definedName>
    <definedName name="GOB" localSheetId="19">#REF!</definedName>
    <definedName name="GOB" localSheetId="20">#REF!</definedName>
    <definedName name="GOB" localSheetId="22">#REF!</definedName>
    <definedName name="GOB" localSheetId="27">#REF!</definedName>
    <definedName name="GOB" localSheetId="29">#REF!</definedName>
    <definedName name="GOB" localSheetId="1">#REF!</definedName>
    <definedName name="GOB" localSheetId="30">#REF!</definedName>
    <definedName name="GOB" localSheetId="2">#REF!</definedName>
    <definedName name="GOB" localSheetId="55">#REF!</definedName>
    <definedName name="GOB" localSheetId="57">#REF!</definedName>
    <definedName name="GOB" localSheetId="58">#REF!</definedName>
    <definedName name="GOB" localSheetId="4">#REF!</definedName>
    <definedName name="GOB" localSheetId="65">#REF!</definedName>
    <definedName name="GOB" localSheetId="67">#REF!</definedName>
    <definedName name="GOB" localSheetId="68">#REF!</definedName>
    <definedName name="GOB" localSheetId="69">#REF!</definedName>
    <definedName name="GOB" localSheetId="70">#REF!</definedName>
    <definedName name="GOB" localSheetId="10">#REF!</definedName>
    <definedName name="GOB" localSheetId="71">#REF!</definedName>
    <definedName name="GOB" localSheetId="75">#REF!</definedName>
    <definedName name="GOB" localSheetId="77">#REF!</definedName>
    <definedName name="GOB" localSheetId="78">#REF!</definedName>
    <definedName name="GOB" localSheetId="79">#REF!</definedName>
    <definedName name="GOB" localSheetId="80">#REF!</definedName>
    <definedName name="GOB" localSheetId="11">#REF!</definedName>
    <definedName name="GOB" localSheetId="83">#REF!</definedName>
    <definedName name="GOB" localSheetId="84">#REF!</definedName>
    <definedName name="GOB" localSheetId="13">#REF!</definedName>
    <definedName name="GOB" localSheetId="14">#REF!</definedName>
    <definedName name="GOB" localSheetId="15">#REF!</definedName>
    <definedName name="GOB">#REF!</definedName>
    <definedName name="goeeup" localSheetId="26">[69]!goeeup</definedName>
    <definedName name="goeeup" localSheetId="54">[69]!goeeup</definedName>
    <definedName name="goeeup" localSheetId="63">[69]!goeeup</definedName>
    <definedName name="goeeup" localSheetId="33">[69]!goeeup</definedName>
    <definedName name="goeeup" localSheetId="46">[69]!goeeup</definedName>
    <definedName name="goeeup" localSheetId="47">[69]!goeeup</definedName>
    <definedName name="goeeup" localSheetId="48">[69]!goeeup</definedName>
    <definedName name="goeeup" localSheetId="53">[69]!goeeup</definedName>
    <definedName name="goeeup" localSheetId="31">[69]!goeeup</definedName>
    <definedName name="goeeup" localSheetId="38">[69]!goeeup</definedName>
    <definedName name="goeeup" localSheetId="42">[69]!goeeup</definedName>
    <definedName name="goeeup" localSheetId="64">[69]!goeeup</definedName>
    <definedName name="goeeup" localSheetId="66">[69]!goeeup</definedName>
    <definedName name="goeeup" localSheetId="71">[69]!goeeup</definedName>
    <definedName name="goeeup" localSheetId="73">[69]!goeeup</definedName>
    <definedName name="goeeup" localSheetId="74">[69]!goeeup</definedName>
    <definedName name="goeeup">[69]!goeeup</definedName>
    <definedName name="goeurope" localSheetId="26">[69]!goeurope</definedName>
    <definedName name="goeurope" localSheetId="54">[69]!goeurope</definedName>
    <definedName name="goeurope" localSheetId="63">[69]!goeurope</definedName>
    <definedName name="goeurope" localSheetId="33">[69]!goeurope</definedName>
    <definedName name="goeurope" localSheetId="46">[69]!goeurope</definedName>
    <definedName name="goeurope" localSheetId="47">[69]!goeurope</definedName>
    <definedName name="goeurope" localSheetId="48">[69]!goeurope</definedName>
    <definedName name="goeurope" localSheetId="53">[69]!goeurope</definedName>
    <definedName name="goeurope" localSheetId="31">[69]!goeurope</definedName>
    <definedName name="goeurope" localSheetId="38">[69]!goeurope</definedName>
    <definedName name="goeurope" localSheetId="42">[69]!goeurope</definedName>
    <definedName name="goeurope" localSheetId="64">[69]!goeurope</definedName>
    <definedName name="goeurope" localSheetId="66">[69]!goeurope</definedName>
    <definedName name="goeurope" localSheetId="71">[69]!goeurope</definedName>
    <definedName name="goeurope" localSheetId="73">[69]!goeurope</definedName>
    <definedName name="goeurope" localSheetId="74">[69]!goeurope</definedName>
    <definedName name="goeurope">[69]!goeurope</definedName>
    <definedName name="golamerica" localSheetId="26">[69]!golamerica</definedName>
    <definedName name="golamerica" localSheetId="54">[69]!golamerica</definedName>
    <definedName name="golamerica" localSheetId="63">[69]!golamerica</definedName>
    <definedName name="golamerica" localSheetId="33">[69]!golamerica</definedName>
    <definedName name="golamerica" localSheetId="46">[69]!golamerica</definedName>
    <definedName name="golamerica" localSheetId="47">[69]!golamerica</definedName>
    <definedName name="golamerica" localSheetId="48">[69]!golamerica</definedName>
    <definedName name="golamerica" localSheetId="53">[69]!golamerica</definedName>
    <definedName name="golamerica" localSheetId="31">[69]!golamerica</definedName>
    <definedName name="golamerica" localSheetId="38">[69]!golamerica</definedName>
    <definedName name="golamerica" localSheetId="42">[69]!golamerica</definedName>
    <definedName name="golamerica" localSheetId="64">[69]!golamerica</definedName>
    <definedName name="golamerica" localSheetId="66">[69]!golamerica</definedName>
    <definedName name="golamerica" localSheetId="71">[69]!golamerica</definedName>
    <definedName name="golamerica" localSheetId="73">[69]!golamerica</definedName>
    <definedName name="golamerica" localSheetId="74">[69]!golamerica</definedName>
    <definedName name="golamerica">[69]!golamerica</definedName>
    <definedName name="gomeast" localSheetId="26">[69]!gomeast</definedName>
    <definedName name="gomeast" localSheetId="54">[69]!gomeast</definedName>
    <definedName name="gomeast" localSheetId="63">[69]!gomeast</definedName>
    <definedName name="gomeast" localSheetId="33">[69]!gomeast</definedName>
    <definedName name="gomeast" localSheetId="46">[69]!gomeast</definedName>
    <definedName name="gomeast" localSheetId="47">[69]!gomeast</definedName>
    <definedName name="gomeast" localSheetId="48">[69]!gomeast</definedName>
    <definedName name="gomeast" localSheetId="53">[69]!gomeast</definedName>
    <definedName name="gomeast" localSheetId="31">[69]!gomeast</definedName>
    <definedName name="gomeast" localSheetId="38">[69]!gomeast</definedName>
    <definedName name="gomeast" localSheetId="42">[69]!gomeast</definedName>
    <definedName name="gomeast" localSheetId="64">[69]!gomeast</definedName>
    <definedName name="gomeast" localSheetId="66">[69]!gomeast</definedName>
    <definedName name="gomeast" localSheetId="71">[69]!gomeast</definedName>
    <definedName name="gomeast" localSheetId="73">[69]!gomeast</definedName>
    <definedName name="gomeast" localSheetId="74">[69]!gomeast</definedName>
    <definedName name="gomeast">[69]!gomeast</definedName>
    <definedName name="gooecd" localSheetId="26">[69]!gooecd</definedName>
    <definedName name="gooecd" localSheetId="54">[69]!gooecd</definedName>
    <definedName name="gooecd" localSheetId="63">[69]!gooecd</definedName>
    <definedName name="gooecd" localSheetId="33">[69]!gooecd</definedName>
    <definedName name="gooecd" localSheetId="46">[69]!gooecd</definedName>
    <definedName name="gooecd" localSheetId="47">[69]!gooecd</definedName>
    <definedName name="gooecd" localSheetId="48">[69]!gooecd</definedName>
    <definedName name="gooecd" localSheetId="53">[69]!gooecd</definedName>
    <definedName name="gooecd" localSheetId="31">[69]!gooecd</definedName>
    <definedName name="gooecd" localSheetId="38">[69]!gooecd</definedName>
    <definedName name="gooecd" localSheetId="42">[69]!gooecd</definedName>
    <definedName name="gooecd" localSheetId="64">[69]!gooecd</definedName>
    <definedName name="gooecd" localSheetId="66">[69]!gooecd</definedName>
    <definedName name="gooecd" localSheetId="71">[69]!gooecd</definedName>
    <definedName name="gooecd" localSheetId="73">[69]!gooecd</definedName>
    <definedName name="gooecd" localSheetId="74">[69]!gooecd</definedName>
    <definedName name="gooecd">[69]!gooecd</definedName>
    <definedName name="goopec" localSheetId="26">[69]!goopec</definedName>
    <definedName name="goopec" localSheetId="54">[69]!goopec</definedName>
    <definedName name="goopec" localSheetId="63">[69]!goopec</definedName>
    <definedName name="goopec" localSheetId="33">[69]!goopec</definedName>
    <definedName name="goopec" localSheetId="46">[69]!goopec</definedName>
    <definedName name="goopec" localSheetId="47">[69]!goopec</definedName>
    <definedName name="goopec" localSheetId="48">[69]!goopec</definedName>
    <definedName name="goopec" localSheetId="53">[69]!goopec</definedName>
    <definedName name="goopec" localSheetId="31">[69]!goopec</definedName>
    <definedName name="goopec" localSheetId="38">[69]!goopec</definedName>
    <definedName name="goopec" localSheetId="42">[69]!goopec</definedName>
    <definedName name="goopec" localSheetId="64">[69]!goopec</definedName>
    <definedName name="goopec" localSheetId="66">[69]!goopec</definedName>
    <definedName name="goopec" localSheetId="71">[69]!goopec</definedName>
    <definedName name="goopec" localSheetId="73">[69]!goopec</definedName>
    <definedName name="goopec" localSheetId="74">[69]!goopec</definedName>
    <definedName name="goopec">[69]!goopec</definedName>
    <definedName name="gosummary" localSheetId="26">[69]!gosummary</definedName>
    <definedName name="gosummary" localSheetId="54">[69]!gosummary</definedName>
    <definedName name="gosummary" localSheetId="63">[69]!gosummary</definedName>
    <definedName name="gosummary" localSheetId="33">[69]!gosummary</definedName>
    <definedName name="gosummary" localSheetId="46">[69]!gosummary</definedName>
    <definedName name="gosummary" localSheetId="47">[69]!gosummary</definedName>
    <definedName name="gosummary" localSheetId="48">[69]!gosummary</definedName>
    <definedName name="gosummary" localSheetId="53">[69]!gosummary</definedName>
    <definedName name="gosummary" localSheetId="31">[69]!gosummary</definedName>
    <definedName name="gosummary" localSheetId="38">[69]!gosummary</definedName>
    <definedName name="gosummary" localSheetId="42">[69]!gosummary</definedName>
    <definedName name="gosummary" localSheetId="64">[69]!gosummary</definedName>
    <definedName name="gosummary" localSheetId="66">[69]!gosummary</definedName>
    <definedName name="gosummary" localSheetId="71">[69]!gosummary</definedName>
    <definedName name="gosummary" localSheetId="73">[69]!gosummary</definedName>
    <definedName name="gosummary" localSheetId="74">[69]!gosummary</definedName>
    <definedName name="gosummary">[69]!gosummary</definedName>
    <definedName name="Grace_IDA">[60]NPV!$B$25</definedName>
    <definedName name="Grace_NC" localSheetId="54">[60]NPV!#REF!</definedName>
    <definedName name="Grace_NC" localSheetId="56">[60]NPV!#REF!</definedName>
    <definedName name="Grace_NC" localSheetId="63">[60]NPV!#REF!</definedName>
    <definedName name="Grace_NC" localSheetId="81">[60]NPV!#REF!</definedName>
    <definedName name="Grace_NC" localSheetId="9">[60]NPV!#REF!</definedName>
    <definedName name="Grace_NC" localSheetId="12">[60]NPV!#REF!</definedName>
    <definedName name="Grace_NC" localSheetId="16">[60]NPV!#REF!</definedName>
    <definedName name="Grace_NC" localSheetId="18">[60]NPV!#REF!</definedName>
    <definedName name="Grace_NC" localSheetId="53">[60]NPV!#REF!</definedName>
    <definedName name="Grace_NC" localSheetId="17">[60]NPV!#REF!</definedName>
    <definedName name="Grace_NC" localSheetId="19">[60]NPV!#REF!</definedName>
    <definedName name="Grace_NC" localSheetId="22">[60]NPV!#REF!</definedName>
    <definedName name="Grace_NC" localSheetId="29">[60]NPV!#REF!</definedName>
    <definedName name="Grace_NC" localSheetId="1">[60]NPV!#REF!</definedName>
    <definedName name="Grace_NC" localSheetId="30">[60]NPV!#REF!</definedName>
    <definedName name="Grace_NC" localSheetId="39">[60]NPV!#REF!</definedName>
    <definedName name="Grace_NC" localSheetId="2">[60]NPV!#REF!</definedName>
    <definedName name="Grace_NC" localSheetId="44">[60]NPV!#REF!</definedName>
    <definedName name="Grace_NC" localSheetId="45">[60]NPV!#REF!</definedName>
    <definedName name="Grace_NC" localSheetId="50">[60]NPV!#REF!</definedName>
    <definedName name="Grace_NC" localSheetId="55">[60]NPV!#REF!</definedName>
    <definedName name="Grace_NC" localSheetId="57">[60]NPV!#REF!</definedName>
    <definedName name="Grace_NC" localSheetId="58">[60]NPV!#REF!</definedName>
    <definedName name="Grace_NC" localSheetId="59">[60]NPV!#REF!</definedName>
    <definedName name="Grace_NC" localSheetId="4">[60]NPV!#REF!</definedName>
    <definedName name="Grace_NC" localSheetId="65">[60]NPV!#REF!</definedName>
    <definedName name="Grace_NC" localSheetId="66">[60]NPV!#REF!</definedName>
    <definedName name="Grace_NC" localSheetId="67">[60]NPV!#REF!</definedName>
    <definedName name="Grace_NC" localSheetId="68">[60]NPV!#REF!</definedName>
    <definedName name="Grace_NC" localSheetId="69">[60]NPV!#REF!</definedName>
    <definedName name="Grace_NC" localSheetId="70">[60]NPV!#REF!</definedName>
    <definedName name="Grace_NC" localSheetId="10">[60]NPV!#REF!</definedName>
    <definedName name="Grace_NC" localSheetId="71">[60]NPV!#REF!</definedName>
    <definedName name="Grace_NC" localSheetId="75">[60]NPV!#REF!</definedName>
    <definedName name="Grace_NC" localSheetId="76">[60]NPV!#REF!</definedName>
    <definedName name="Grace_NC" localSheetId="77">[60]NPV!#REF!</definedName>
    <definedName name="Grace_NC" localSheetId="78">[60]NPV!#REF!</definedName>
    <definedName name="Grace_NC" localSheetId="79">[60]NPV!#REF!</definedName>
    <definedName name="Grace_NC" localSheetId="80">[60]NPV!#REF!</definedName>
    <definedName name="Grace_NC" localSheetId="11">[60]NPV!#REF!</definedName>
    <definedName name="Grace_NC" localSheetId="83">[60]NPV!#REF!</definedName>
    <definedName name="Grace_NC" localSheetId="84">[60]NPV!#REF!</definedName>
    <definedName name="Grace_NC" localSheetId="13">[60]NPV!#REF!</definedName>
    <definedName name="Grace_NC" localSheetId="14">[60]NPV!#REF!</definedName>
    <definedName name="Grace_NC" localSheetId="15">[60]NPV!#REF!</definedName>
    <definedName name="Grace_NC">[60]NPV!#REF!</definedName>
    <definedName name="gre" localSheetId="26" hidden="1">{"Riqfin97",#N/A,FALSE,"Tran";"Riqfinpro",#N/A,FALSE,"Tran"}</definedName>
    <definedName name="gre" localSheetId="54" hidden="1">{"Riqfin97",#N/A,FALSE,"Tran";"Riqfinpro",#N/A,FALSE,"Tran"}</definedName>
    <definedName name="gre" localSheetId="56" hidden="1">{"Riqfin97",#N/A,FALSE,"Tran";"Riqfinpro",#N/A,FALSE,"Tran"}</definedName>
    <definedName name="gre" localSheetId="63" hidden="1">{"Riqfin97",#N/A,FALSE,"Tran";"Riqfinpro",#N/A,FALSE,"Tran"}</definedName>
    <definedName name="gre" localSheetId="81" hidden="1">{"Riqfin97",#N/A,FALSE,"Tran";"Riqfinpro",#N/A,FALSE,"Tran"}</definedName>
    <definedName name="gre" localSheetId="9" hidden="1">{"Riqfin97",#N/A,FALSE,"Tran";"Riqfinpro",#N/A,FALSE,"Tran"}</definedName>
    <definedName name="gre" localSheetId="12" hidden="1">{"Riqfin97",#N/A,FALSE,"Tran";"Riqfinpro",#N/A,FALSE,"Tran"}</definedName>
    <definedName name="gre" localSheetId="16" hidden="1">{"Riqfin97",#N/A,FALSE,"Tran";"Riqfinpro",#N/A,FALSE,"Tran"}</definedName>
    <definedName name="gre" localSheetId="18" hidden="1">{"Riqfin97",#N/A,FALSE,"Tran";"Riqfinpro",#N/A,FALSE,"Tran"}</definedName>
    <definedName name="gre" localSheetId="21" hidden="1">{"Riqfin97",#N/A,FALSE,"Tran";"Riqfinpro",#N/A,FALSE,"Tran"}</definedName>
    <definedName name="gre" localSheetId="53" hidden="1">{"Riqfin97",#N/A,FALSE,"Tran";"Riqfinpro",#N/A,FALSE,"Tran"}</definedName>
    <definedName name="gre" localSheetId="17" hidden="1">{"Riqfin97",#N/A,FALSE,"Tran";"Riqfinpro",#N/A,FALSE,"Tran"}</definedName>
    <definedName name="gre" localSheetId="19" hidden="1">{"Riqfin97",#N/A,FALSE,"Tran";"Riqfinpro",#N/A,FALSE,"Tran"}</definedName>
    <definedName name="gre" localSheetId="20" hidden="1">{"Riqfin97",#N/A,FALSE,"Tran";"Riqfinpro",#N/A,FALSE,"Tran"}</definedName>
    <definedName name="gre" localSheetId="22" hidden="1">{"Riqfin97",#N/A,FALSE,"Tran";"Riqfinpro",#N/A,FALSE,"Tran"}</definedName>
    <definedName name="gre" localSheetId="23" hidden="1">{"Riqfin97",#N/A,FALSE,"Tran";"Riqfinpro",#N/A,FALSE,"Tran"}</definedName>
    <definedName name="gre" localSheetId="24" hidden="1">{"Riqfin97",#N/A,FALSE,"Tran";"Riqfinpro",#N/A,FALSE,"Tran"}</definedName>
    <definedName name="gre" localSheetId="25" hidden="1">{"Riqfin97",#N/A,FALSE,"Tran";"Riqfinpro",#N/A,FALSE,"Tran"}</definedName>
    <definedName name="gre" localSheetId="27" hidden="1">{"Riqfin97",#N/A,FALSE,"Tran";"Riqfinpro",#N/A,FALSE,"Tran"}</definedName>
    <definedName name="gre" localSheetId="29" hidden="1">{"Riqfin97",#N/A,FALSE,"Tran";"Riqfinpro",#N/A,FALSE,"Tran"}</definedName>
    <definedName name="gre" localSheetId="1" hidden="1">{"Riqfin97",#N/A,FALSE,"Tran";"Riqfinpro",#N/A,FALSE,"Tran"}</definedName>
    <definedName name="gre" localSheetId="30" hidden="1">{"Riqfin97",#N/A,FALSE,"Tran";"Riqfinpro",#N/A,FALSE,"Tran"}</definedName>
    <definedName name="gre" localSheetId="31" hidden="1">{"Riqfin97",#N/A,FALSE,"Tran";"Riqfinpro",#N/A,FALSE,"Tran"}</definedName>
    <definedName name="gre" localSheetId="2" hidden="1">{"Riqfin97",#N/A,FALSE,"Tran";"Riqfinpro",#N/A,FALSE,"Tran"}</definedName>
    <definedName name="gre" localSheetId="50" hidden="1">{"Riqfin97",#N/A,FALSE,"Tran";"Riqfinpro",#N/A,FALSE,"Tran"}</definedName>
    <definedName name="gre" localSheetId="55" hidden="1">{"Riqfin97",#N/A,FALSE,"Tran";"Riqfinpro",#N/A,FALSE,"Tran"}</definedName>
    <definedName name="gre" localSheetId="57" hidden="1">{"Riqfin97",#N/A,FALSE,"Tran";"Riqfinpro",#N/A,FALSE,"Tran"}</definedName>
    <definedName name="gre" localSheetId="58" hidden="1">{"Riqfin97",#N/A,FALSE,"Tran";"Riqfinpro",#N/A,FALSE,"Tran"}</definedName>
    <definedName name="gre" localSheetId="59" hidden="1">{"Riqfin97",#N/A,FALSE,"Tran";"Riqfinpro",#N/A,FALSE,"Tran"}</definedName>
    <definedName name="gre" localSheetId="4" hidden="1">{"Riqfin97",#N/A,FALSE,"Tran";"Riqfinpro",#N/A,FALSE,"Tran"}</definedName>
    <definedName name="gre" localSheetId="64" hidden="1">{"Riqfin97",#N/A,FALSE,"Tran";"Riqfinpro",#N/A,FALSE,"Tran"}</definedName>
    <definedName name="gre" localSheetId="65" hidden="1">{"Riqfin97",#N/A,FALSE,"Tran";"Riqfinpro",#N/A,FALSE,"Tran"}</definedName>
    <definedName name="gre" localSheetId="66" hidden="1">{"Riqfin97",#N/A,FALSE,"Tran";"Riqfinpro",#N/A,FALSE,"Tran"}</definedName>
    <definedName name="gre" localSheetId="67" hidden="1">{"Riqfin97",#N/A,FALSE,"Tran";"Riqfinpro",#N/A,FALSE,"Tran"}</definedName>
    <definedName name="gre" localSheetId="68" hidden="1">{"Riqfin97",#N/A,FALSE,"Tran";"Riqfinpro",#N/A,FALSE,"Tran"}</definedName>
    <definedName name="gre" localSheetId="69" hidden="1">{"Riqfin97",#N/A,FALSE,"Tran";"Riqfinpro",#N/A,FALSE,"Tran"}</definedName>
    <definedName name="gre" localSheetId="70" hidden="1">{"Riqfin97",#N/A,FALSE,"Tran";"Riqfinpro",#N/A,FALSE,"Tran"}</definedName>
    <definedName name="gre" localSheetId="10" hidden="1">{"Riqfin97",#N/A,FALSE,"Tran";"Riqfinpro",#N/A,FALSE,"Tran"}</definedName>
    <definedName name="gre" localSheetId="71" hidden="1">{"Riqfin97",#N/A,FALSE,"Tran";"Riqfinpro",#N/A,FALSE,"Tran"}</definedName>
    <definedName name="gre" localSheetId="72" hidden="1">{"Riqfin97",#N/A,FALSE,"Tran";"Riqfinpro",#N/A,FALSE,"Tran"}</definedName>
    <definedName name="gre" localSheetId="75" hidden="1">{"Riqfin97",#N/A,FALSE,"Tran";"Riqfinpro",#N/A,FALSE,"Tran"}</definedName>
    <definedName name="gre" localSheetId="76" hidden="1">{"Riqfin97",#N/A,FALSE,"Tran";"Riqfinpro",#N/A,FALSE,"Tran"}</definedName>
    <definedName name="gre" localSheetId="77" hidden="1">{"Riqfin97",#N/A,FALSE,"Tran";"Riqfinpro",#N/A,FALSE,"Tran"}</definedName>
    <definedName name="gre" localSheetId="78" hidden="1">{"Riqfin97",#N/A,FALSE,"Tran";"Riqfinpro",#N/A,FALSE,"Tran"}</definedName>
    <definedName name="gre" localSheetId="79" hidden="1">{"Riqfin97",#N/A,FALSE,"Tran";"Riqfinpro",#N/A,FALSE,"Tran"}</definedName>
    <definedName name="gre" localSheetId="80" hidden="1">{"Riqfin97",#N/A,FALSE,"Tran";"Riqfinpro",#N/A,FALSE,"Tran"}</definedName>
    <definedName name="gre" localSheetId="11" hidden="1">{"Riqfin97",#N/A,FALSE,"Tran";"Riqfinpro",#N/A,FALSE,"Tran"}</definedName>
    <definedName name="gre" localSheetId="83" hidden="1">{"Riqfin97",#N/A,FALSE,"Tran";"Riqfinpro",#N/A,FALSE,"Tran"}</definedName>
    <definedName name="gre" localSheetId="84" hidden="1">{"Riqfin97",#N/A,FALSE,"Tran";"Riqfinpro",#N/A,FALSE,"Tran"}</definedName>
    <definedName name="gre" localSheetId="13" hidden="1">{"Riqfin97",#N/A,FALSE,"Tran";"Riqfinpro",#N/A,FALSE,"Tran"}</definedName>
    <definedName name="gre" localSheetId="14" hidden="1">{"Riqfin97",#N/A,FALSE,"Tran";"Riqfinpro",#N/A,FALSE,"Tran"}</definedName>
    <definedName name="gre" localSheetId="15" hidden="1">{"Riqfin97",#N/A,FALSE,"Tran";"Riqfinpro",#N/A,FALSE,"Tran"}</definedName>
    <definedName name="gre" localSheetId="73" hidden="1">{"Riqfin97",#N/A,FALSE,"Tran";"Riqfinpro",#N/A,FALSE,"Tran"}</definedName>
    <definedName name="gre" localSheetId="74" hidden="1">{"Riqfin97",#N/A,FALSE,"Tran";"Riqfinpro",#N/A,FALSE,"Tran"}</definedName>
    <definedName name="gre" hidden="1">{"Riqfin97",#N/A,FALSE,"Tran";"Riqfinpro",#N/A,FALSE,"Tran"}</definedName>
    <definedName name="grtrt" hidden="1">'[59]Fax a enviar'!#REF!</definedName>
    <definedName name="gtryrtyr" localSheetId="26" hidden="1">#REF!</definedName>
    <definedName name="gtryrtyr" localSheetId="54" hidden="1">#REF!</definedName>
    <definedName name="gtryrtyr" localSheetId="56" hidden="1">#REF!</definedName>
    <definedName name="gtryrtyr" localSheetId="63" hidden="1">#REF!</definedName>
    <definedName name="gtryrtyr" localSheetId="81" hidden="1">#REF!</definedName>
    <definedName name="gtryrtyr" localSheetId="9" hidden="1">#REF!</definedName>
    <definedName name="gtryrtyr" localSheetId="12" hidden="1">#REF!</definedName>
    <definedName name="gtryrtyr" localSheetId="16" hidden="1">#REF!</definedName>
    <definedName name="gtryrtyr" localSheetId="18" hidden="1">#REF!</definedName>
    <definedName name="gtryrtyr" localSheetId="21" hidden="1">#REF!</definedName>
    <definedName name="gtryrtyr" localSheetId="53" hidden="1">#REF!</definedName>
    <definedName name="gtryrtyr" localSheetId="17" hidden="1">#REF!</definedName>
    <definedName name="gtryrtyr" localSheetId="19" hidden="1">#REF!</definedName>
    <definedName name="gtryrtyr" localSheetId="20" hidden="1">#REF!</definedName>
    <definedName name="gtryrtyr" localSheetId="22" hidden="1">#REF!</definedName>
    <definedName name="gtryrtyr" localSheetId="27" hidden="1">#REF!</definedName>
    <definedName name="gtryrtyr" localSheetId="29" hidden="1">#REF!</definedName>
    <definedName name="gtryrtyr" localSheetId="1" hidden="1">#REF!</definedName>
    <definedName name="gtryrtyr" localSheetId="30" hidden="1">#REF!</definedName>
    <definedName name="gtryrtyr" localSheetId="2" hidden="1">#REF!</definedName>
    <definedName name="gtryrtyr" localSheetId="55" hidden="1">#REF!</definedName>
    <definedName name="gtryrtyr" localSheetId="57" hidden="1">#REF!</definedName>
    <definedName name="gtryrtyr" localSheetId="58" hidden="1">#REF!</definedName>
    <definedName name="gtryrtyr" localSheetId="4" hidden="1">#REF!</definedName>
    <definedName name="gtryrtyr" localSheetId="65" hidden="1">#REF!</definedName>
    <definedName name="gtryrtyr" localSheetId="67" hidden="1">#REF!</definedName>
    <definedName name="gtryrtyr" localSheetId="68" hidden="1">#REF!</definedName>
    <definedName name="gtryrtyr" localSheetId="69" hidden="1">#REF!</definedName>
    <definedName name="gtryrtyr" localSheetId="70" hidden="1">#REF!</definedName>
    <definedName name="gtryrtyr" localSheetId="10" hidden="1">#REF!</definedName>
    <definedName name="gtryrtyr" localSheetId="71" hidden="1">#REF!</definedName>
    <definedName name="gtryrtyr" localSheetId="75" hidden="1">#REF!</definedName>
    <definedName name="gtryrtyr" localSheetId="77" hidden="1">#REF!</definedName>
    <definedName name="gtryrtyr" localSheetId="78" hidden="1">#REF!</definedName>
    <definedName name="gtryrtyr" localSheetId="79" hidden="1">#REF!</definedName>
    <definedName name="gtryrtyr" localSheetId="80" hidden="1">#REF!</definedName>
    <definedName name="gtryrtyr" localSheetId="11" hidden="1">#REF!</definedName>
    <definedName name="gtryrtyr" localSheetId="83" hidden="1">#REF!</definedName>
    <definedName name="gtryrtyr" localSheetId="84" hidden="1">#REF!</definedName>
    <definedName name="gtryrtyr" localSheetId="13" hidden="1">#REF!</definedName>
    <definedName name="gtryrtyr" localSheetId="14" hidden="1">#REF!</definedName>
    <definedName name="gtryrtyr" localSheetId="15" hidden="1">#REF!</definedName>
    <definedName name="gtryrtyr" hidden="1">#REF!</definedName>
    <definedName name="GUIL" localSheetId="21">#REF!</definedName>
    <definedName name="GUIL" localSheetId="20">#REF!</definedName>
    <definedName name="GUIL" localSheetId="22">#REF!</definedName>
    <definedName name="GUIL" localSheetId="27">#REF!</definedName>
    <definedName name="GUIL" localSheetId="2">#REF!</definedName>
    <definedName name="GUIL" localSheetId="4">#REF!</definedName>
    <definedName name="GUIL" localSheetId="65">#REF!</definedName>
    <definedName name="GUIL" localSheetId="67">#REF!</definedName>
    <definedName name="GUIL" localSheetId="68">#REF!</definedName>
    <definedName name="GUIL" localSheetId="69">#REF!</definedName>
    <definedName name="GUIL" localSheetId="70">#REF!</definedName>
    <definedName name="GUIL" localSheetId="71">#REF!</definedName>
    <definedName name="GUIL" localSheetId="75">#REF!</definedName>
    <definedName name="GUIL" localSheetId="77">#REF!</definedName>
    <definedName name="GUIL" localSheetId="78">#REF!</definedName>
    <definedName name="GUIL" localSheetId="79">#REF!</definedName>
    <definedName name="GUIL" localSheetId="84">#REF!</definedName>
    <definedName name="GUIL">#REF!</definedName>
    <definedName name="GUIL1" localSheetId="21">#REF!</definedName>
    <definedName name="GUIL1" localSheetId="20">#REF!</definedName>
    <definedName name="GUIL1" localSheetId="22">#REF!</definedName>
    <definedName name="GUIL1" localSheetId="27">#REF!</definedName>
    <definedName name="GUIL1" localSheetId="2">#REF!</definedName>
    <definedName name="GUIL1" localSheetId="4">#REF!</definedName>
    <definedName name="GUIL1" localSheetId="65">#REF!</definedName>
    <definedName name="GUIL1" localSheetId="67">#REF!</definedName>
    <definedName name="GUIL1" localSheetId="68">#REF!</definedName>
    <definedName name="GUIL1" localSheetId="69">#REF!</definedName>
    <definedName name="GUIL1" localSheetId="70">#REF!</definedName>
    <definedName name="GUIL1" localSheetId="71">#REF!</definedName>
    <definedName name="GUIL1" localSheetId="75">#REF!</definedName>
    <definedName name="GUIL1" localSheetId="77">#REF!</definedName>
    <definedName name="GUIL1" localSheetId="78">#REF!</definedName>
    <definedName name="GUIL1" localSheetId="79">#REF!</definedName>
    <definedName name="GUIL1" localSheetId="84">#REF!</definedName>
    <definedName name="GUIL1">#REF!</definedName>
    <definedName name="GYEAR2021" localSheetId="56">[51]Gold!$B$583:$J$583</definedName>
    <definedName name="GYEAR2021" localSheetId="29">[51]Gold!$B$583:$J$583</definedName>
    <definedName name="GYEAR2021" localSheetId="1">[51]Gold!$B$583:$J$583</definedName>
    <definedName name="GYEAR2021" localSheetId="30">[51]Gold!$B$583:$J$583</definedName>
    <definedName name="GYEAR2021" localSheetId="35">[52]Gold!$B$583:$J$583</definedName>
    <definedName name="GYEAR2021" localSheetId="36">[52]Gold!$B$583:$J$583</definedName>
    <definedName name="GYEAR2021" localSheetId="37">[52]Gold!$B$583:$J$583</definedName>
    <definedName name="GYEAR2021" localSheetId="38">[52]Gold!$B$583:$J$583</definedName>
    <definedName name="GYEAR2021" localSheetId="39">[52]Gold!$B$583:$J$583</definedName>
    <definedName name="GYEAR2021" localSheetId="40">[52]Gold!$B$583:$J$583</definedName>
    <definedName name="GYEAR2021" localSheetId="41">[52]Gold!$B$583:$J$583</definedName>
    <definedName name="GYEAR2021" localSheetId="42">[52]Gold!$B$583:$J$583</definedName>
    <definedName name="GYEAR2021" localSheetId="43">[52]Gold!$B$583:$J$583</definedName>
    <definedName name="GYEAR2021" localSheetId="44">[52]Gold!$B$583:$J$583</definedName>
    <definedName name="GYEAR2021" localSheetId="45">[52]Gold!$B$583:$J$583</definedName>
    <definedName name="GYEAR2021" localSheetId="55">[51]Gold!$B$583:$J$583</definedName>
    <definedName name="GYEAR2021" localSheetId="57">[51]Gold!$B$583:$J$583</definedName>
    <definedName name="GYEAR2021" localSheetId="58">[51]Gold!$B$583:$J$583</definedName>
    <definedName name="GYEAR2021" localSheetId="65">[53]Gold!$B$583:$J$583</definedName>
    <definedName name="GYEAR2021" localSheetId="83">[51]Gold!$B$583:$J$583</definedName>
    <definedName name="GYEAR2021">[53]Gold!$B$583:$J$583</definedName>
    <definedName name="GYEAR2022" localSheetId="56">[51]Gold!$K$583:$U$583</definedName>
    <definedName name="GYEAR2022" localSheetId="29">[51]Gold!$K$583:$U$583</definedName>
    <definedName name="GYEAR2022" localSheetId="1">[51]Gold!$K$583:$U$583</definedName>
    <definedName name="GYEAR2022" localSheetId="30">[51]Gold!$K$583:$U$583</definedName>
    <definedName name="GYEAR2022" localSheetId="35">[52]Gold!$K$583:$U$583</definedName>
    <definedName name="GYEAR2022" localSheetId="36">[52]Gold!$K$583:$U$583</definedName>
    <definedName name="GYEAR2022" localSheetId="37">[52]Gold!$K$583:$U$583</definedName>
    <definedName name="GYEAR2022" localSheetId="38">[52]Gold!$K$583:$U$583</definedName>
    <definedName name="GYEAR2022" localSheetId="39">[52]Gold!$K$583:$U$583</definedName>
    <definedName name="GYEAR2022" localSheetId="40">[52]Gold!$K$583:$U$583</definedName>
    <definedName name="GYEAR2022" localSheetId="41">[52]Gold!$K$583:$U$583</definedName>
    <definedName name="GYEAR2022" localSheetId="42">[52]Gold!$K$583:$U$583</definedName>
    <definedName name="GYEAR2022" localSheetId="43">[52]Gold!$K$583:$U$583</definedName>
    <definedName name="GYEAR2022" localSheetId="44">[52]Gold!$K$583:$U$583</definedName>
    <definedName name="GYEAR2022" localSheetId="45">[52]Gold!$K$583:$U$583</definedName>
    <definedName name="GYEAR2022" localSheetId="55">[51]Gold!$K$583:$U$583</definedName>
    <definedName name="GYEAR2022" localSheetId="57">[51]Gold!$K$583:$U$583</definedName>
    <definedName name="GYEAR2022" localSheetId="58">[51]Gold!$K$583:$U$583</definedName>
    <definedName name="GYEAR2022" localSheetId="65">[53]Gold!$K$583:$U$583</definedName>
    <definedName name="GYEAR2022" localSheetId="83">[51]Gold!$K$583:$U$583</definedName>
    <definedName name="GYEAR2022">[53]Gold!$K$583:$U$583</definedName>
    <definedName name="gyu" localSheetId="26" hidden="1">{"Tab1",#N/A,FALSE,"P";"Tab2",#N/A,FALSE,"P"}</definedName>
    <definedName name="gyu" localSheetId="54" hidden="1">{"Tab1",#N/A,FALSE,"P";"Tab2",#N/A,FALSE,"P"}</definedName>
    <definedName name="gyu" localSheetId="56" hidden="1">{"Tab1",#N/A,FALSE,"P";"Tab2",#N/A,FALSE,"P"}</definedName>
    <definedName name="gyu" localSheetId="63" hidden="1">{"Tab1",#N/A,FALSE,"P";"Tab2",#N/A,FALSE,"P"}</definedName>
    <definedName name="gyu" localSheetId="81" hidden="1">{"Tab1",#N/A,FALSE,"P";"Tab2",#N/A,FALSE,"P"}</definedName>
    <definedName name="gyu" localSheetId="9" hidden="1">{"Tab1",#N/A,FALSE,"P";"Tab2",#N/A,FALSE,"P"}</definedName>
    <definedName name="gyu" localSheetId="12" hidden="1">{"Tab1",#N/A,FALSE,"P";"Tab2",#N/A,FALSE,"P"}</definedName>
    <definedName name="gyu" localSheetId="16" hidden="1">{"Tab1",#N/A,FALSE,"P";"Tab2",#N/A,FALSE,"P"}</definedName>
    <definedName name="gyu" localSheetId="18" hidden="1">{"Tab1",#N/A,FALSE,"P";"Tab2",#N/A,FALSE,"P"}</definedName>
    <definedName name="gyu" localSheetId="21" hidden="1">{"Tab1",#N/A,FALSE,"P";"Tab2",#N/A,FALSE,"P"}</definedName>
    <definedName name="gyu" localSheetId="53" hidden="1">{"Tab1",#N/A,FALSE,"P";"Tab2",#N/A,FALSE,"P"}</definedName>
    <definedName name="gyu" localSheetId="17" hidden="1">{"Tab1",#N/A,FALSE,"P";"Tab2",#N/A,FALSE,"P"}</definedName>
    <definedName name="gyu" localSheetId="19" hidden="1">{"Tab1",#N/A,FALSE,"P";"Tab2",#N/A,FALSE,"P"}</definedName>
    <definedName name="gyu" localSheetId="20" hidden="1">{"Tab1",#N/A,FALSE,"P";"Tab2",#N/A,FALSE,"P"}</definedName>
    <definedName name="gyu" localSheetId="22" hidden="1">{"Tab1",#N/A,FALSE,"P";"Tab2",#N/A,FALSE,"P"}</definedName>
    <definedName name="gyu" localSheetId="23" hidden="1">{"Tab1",#N/A,FALSE,"P";"Tab2",#N/A,FALSE,"P"}</definedName>
    <definedName name="gyu" localSheetId="24" hidden="1">{"Tab1",#N/A,FALSE,"P";"Tab2",#N/A,FALSE,"P"}</definedName>
    <definedName name="gyu" localSheetId="25" hidden="1">{"Tab1",#N/A,FALSE,"P";"Tab2",#N/A,FALSE,"P"}</definedName>
    <definedName name="gyu" localSheetId="27" hidden="1">{"Tab1",#N/A,FALSE,"P";"Tab2",#N/A,FALSE,"P"}</definedName>
    <definedName name="gyu" localSheetId="29" hidden="1">{"Tab1",#N/A,FALSE,"P";"Tab2",#N/A,FALSE,"P"}</definedName>
    <definedName name="gyu" localSheetId="1" hidden="1">{"Tab1",#N/A,FALSE,"P";"Tab2",#N/A,FALSE,"P"}</definedName>
    <definedName name="gyu" localSheetId="30" hidden="1">{"Tab1",#N/A,FALSE,"P";"Tab2",#N/A,FALSE,"P"}</definedName>
    <definedName name="gyu" localSheetId="31" hidden="1">{"Tab1",#N/A,FALSE,"P";"Tab2",#N/A,FALSE,"P"}</definedName>
    <definedName name="gyu" localSheetId="2" hidden="1">{"Tab1",#N/A,FALSE,"P";"Tab2",#N/A,FALSE,"P"}</definedName>
    <definedName name="gyu" localSheetId="50" hidden="1">{"Tab1",#N/A,FALSE,"P";"Tab2",#N/A,FALSE,"P"}</definedName>
    <definedName name="gyu" localSheetId="55" hidden="1">{"Tab1",#N/A,FALSE,"P";"Tab2",#N/A,FALSE,"P"}</definedName>
    <definedName name="gyu" localSheetId="57" hidden="1">{"Tab1",#N/A,FALSE,"P";"Tab2",#N/A,FALSE,"P"}</definedName>
    <definedName name="gyu" localSheetId="58" hidden="1">{"Tab1",#N/A,FALSE,"P";"Tab2",#N/A,FALSE,"P"}</definedName>
    <definedName name="gyu" localSheetId="59" hidden="1">{"Tab1",#N/A,FALSE,"P";"Tab2",#N/A,FALSE,"P"}</definedName>
    <definedName name="gyu" localSheetId="4" hidden="1">{"Tab1",#N/A,FALSE,"P";"Tab2",#N/A,FALSE,"P"}</definedName>
    <definedName name="gyu" localSheetId="64" hidden="1">{"Tab1",#N/A,FALSE,"P";"Tab2",#N/A,FALSE,"P"}</definedName>
    <definedName name="gyu" localSheetId="65" hidden="1">{"Tab1",#N/A,FALSE,"P";"Tab2",#N/A,FALSE,"P"}</definedName>
    <definedName name="gyu" localSheetId="66" hidden="1">{"Tab1",#N/A,FALSE,"P";"Tab2",#N/A,FALSE,"P"}</definedName>
    <definedName name="gyu" localSheetId="67" hidden="1">{"Tab1",#N/A,FALSE,"P";"Tab2",#N/A,FALSE,"P"}</definedName>
    <definedName name="gyu" localSheetId="68" hidden="1">{"Tab1",#N/A,FALSE,"P";"Tab2",#N/A,FALSE,"P"}</definedName>
    <definedName name="gyu" localSheetId="69" hidden="1">{"Tab1",#N/A,FALSE,"P";"Tab2",#N/A,FALSE,"P"}</definedName>
    <definedName name="gyu" localSheetId="70" hidden="1">{"Tab1",#N/A,FALSE,"P";"Tab2",#N/A,FALSE,"P"}</definedName>
    <definedName name="gyu" localSheetId="10" hidden="1">{"Tab1",#N/A,FALSE,"P";"Tab2",#N/A,FALSE,"P"}</definedName>
    <definedName name="gyu" localSheetId="71" hidden="1">{"Tab1",#N/A,FALSE,"P";"Tab2",#N/A,FALSE,"P"}</definedName>
    <definedName name="gyu" localSheetId="72" hidden="1">{"Tab1",#N/A,FALSE,"P";"Tab2",#N/A,FALSE,"P"}</definedName>
    <definedName name="gyu" localSheetId="75" hidden="1">{"Tab1",#N/A,FALSE,"P";"Tab2",#N/A,FALSE,"P"}</definedName>
    <definedName name="gyu" localSheetId="76" hidden="1">{"Tab1",#N/A,FALSE,"P";"Tab2",#N/A,FALSE,"P"}</definedName>
    <definedName name="gyu" localSheetId="77" hidden="1">{"Tab1",#N/A,FALSE,"P";"Tab2",#N/A,FALSE,"P"}</definedName>
    <definedName name="gyu" localSheetId="78" hidden="1">{"Tab1",#N/A,FALSE,"P";"Tab2",#N/A,FALSE,"P"}</definedName>
    <definedName name="gyu" localSheetId="79" hidden="1">{"Tab1",#N/A,FALSE,"P";"Tab2",#N/A,FALSE,"P"}</definedName>
    <definedName name="gyu" localSheetId="80" hidden="1">{"Tab1",#N/A,FALSE,"P";"Tab2",#N/A,FALSE,"P"}</definedName>
    <definedName name="gyu" localSheetId="11" hidden="1">{"Tab1",#N/A,FALSE,"P";"Tab2",#N/A,FALSE,"P"}</definedName>
    <definedName name="gyu" localSheetId="83" hidden="1">{"Tab1",#N/A,FALSE,"P";"Tab2",#N/A,FALSE,"P"}</definedName>
    <definedName name="gyu" localSheetId="84" hidden="1">{"Tab1",#N/A,FALSE,"P";"Tab2",#N/A,FALSE,"P"}</definedName>
    <definedName name="gyu" localSheetId="13" hidden="1">{"Tab1",#N/A,FALSE,"P";"Tab2",#N/A,FALSE,"P"}</definedName>
    <definedName name="gyu" localSheetId="14" hidden="1">{"Tab1",#N/A,FALSE,"P";"Tab2",#N/A,FALSE,"P"}</definedName>
    <definedName name="gyu" localSheetId="15" hidden="1">{"Tab1",#N/A,FALSE,"P";"Tab2",#N/A,FALSE,"P"}</definedName>
    <definedName name="gyu" localSheetId="73" hidden="1">{"Tab1",#N/A,FALSE,"P";"Tab2",#N/A,FALSE,"P"}</definedName>
    <definedName name="gyu" localSheetId="74" hidden="1">{"Tab1",#N/A,FALSE,"P";"Tab2",#N/A,FALSE,"P"}</definedName>
    <definedName name="gyu" hidden="1">{"Tab1",#N/A,FALSE,"P";"Tab2",#N/A,FALSE,"P"}</definedName>
    <definedName name="h" localSheetId="26" hidden="1">#REF!</definedName>
    <definedName name="h" localSheetId="54" hidden="1">#REF!</definedName>
    <definedName name="h" localSheetId="56" hidden="1">#REF!</definedName>
    <definedName name="h" localSheetId="63" hidden="1">#REF!</definedName>
    <definedName name="h" localSheetId="81" hidden="1">#REF!</definedName>
    <definedName name="h" localSheetId="9" hidden="1">#REF!</definedName>
    <definedName name="h" localSheetId="12" hidden="1">#REF!</definedName>
    <definedName name="h" localSheetId="16" hidden="1">#REF!</definedName>
    <definedName name="h" localSheetId="18" hidden="1">#REF!</definedName>
    <definedName name="h" localSheetId="21" hidden="1">#REF!</definedName>
    <definedName name="h" localSheetId="53" hidden="1">#REF!</definedName>
    <definedName name="h" localSheetId="17" hidden="1">#REF!</definedName>
    <definedName name="h" localSheetId="19" hidden="1">#REF!</definedName>
    <definedName name="h" localSheetId="20" hidden="1">#REF!</definedName>
    <definedName name="h" localSheetId="22" hidden="1">#REF!</definedName>
    <definedName name="h" localSheetId="27" hidden="1">#REF!</definedName>
    <definedName name="h" localSheetId="29" hidden="1">#REF!</definedName>
    <definedName name="h" localSheetId="1" hidden="1">#REF!</definedName>
    <definedName name="h" localSheetId="30" hidden="1">#REF!</definedName>
    <definedName name="h" localSheetId="2" hidden="1">#REF!</definedName>
    <definedName name="h" localSheetId="55" hidden="1">#REF!</definedName>
    <definedName name="h" localSheetId="57" hidden="1">#REF!</definedName>
    <definedName name="h" localSheetId="58" hidden="1">#REF!</definedName>
    <definedName name="h" localSheetId="4" hidden="1">#REF!</definedName>
    <definedName name="h" localSheetId="65" hidden="1">#REF!</definedName>
    <definedName name="h" localSheetId="67" hidden="1">#REF!</definedName>
    <definedName name="h" localSheetId="68" hidden="1">#REF!</definedName>
    <definedName name="h" localSheetId="69" hidden="1">#REF!</definedName>
    <definedName name="h" localSheetId="70" hidden="1">#REF!</definedName>
    <definedName name="h" localSheetId="10" hidden="1">#REF!</definedName>
    <definedName name="h" localSheetId="71" hidden="1">#REF!</definedName>
    <definedName name="h" localSheetId="75" hidden="1">#REF!</definedName>
    <definedName name="h" localSheetId="77" hidden="1">#REF!</definedName>
    <definedName name="h" localSheetId="78" hidden="1">#REF!</definedName>
    <definedName name="h" localSheetId="79" hidden="1">#REF!</definedName>
    <definedName name="h" localSheetId="80" hidden="1">#REF!</definedName>
    <definedName name="h" localSheetId="11" hidden="1">#REF!</definedName>
    <definedName name="h" localSheetId="83" hidden="1">#REF!</definedName>
    <definedName name="h" localSheetId="84" hidden="1">#REF!</definedName>
    <definedName name="h" localSheetId="13" hidden="1">#REF!</definedName>
    <definedName name="h" localSheetId="14" hidden="1">#REF!</definedName>
    <definedName name="h" localSheetId="15" hidden="1">#REF!</definedName>
    <definedName name="h" hidden="1">#REF!</definedName>
    <definedName name="HEADING" localSheetId="56">#REF!</definedName>
    <definedName name="HEADING" localSheetId="21">#REF!</definedName>
    <definedName name="HEADING" localSheetId="20">#REF!</definedName>
    <definedName name="HEADING" localSheetId="22">#REF!</definedName>
    <definedName name="HEADING" localSheetId="29">#REF!</definedName>
    <definedName name="HEADING" localSheetId="1">#REF!</definedName>
    <definedName name="HEADING" localSheetId="30">#REF!</definedName>
    <definedName name="HEADING" localSheetId="39">#REF!</definedName>
    <definedName name="HEADING" localSheetId="2">#REF!</definedName>
    <definedName name="HEADING" localSheetId="44">#REF!</definedName>
    <definedName name="HEADING" localSheetId="45">#REF!</definedName>
    <definedName name="HEADING" localSheetId="55">#REF!</definedName>
    <definedName name="HEADING" localSheetId="57">#REF!</definedName>
    <definedName name="HEADING" localSheetId="58">#REF!</definedName>
    <definedName name="HEADING" localSheetId="4">#REF!</definedName>
    <definedName name="HEADING" localSheetId="65">#REF!</definedName>
    <definedName name="HEADING" localSheetId="67">#REF!</definedName>
    <definedName name="HEADING" localSheetId="68">#REF!</definedName>
    <definedName name="HEADING" localSheetId="69">#REF!</definedName>
    <definedName name="HEADING" localSheetId="70">#REF!</definedName>
    <definedName name="HEADING" localSheetId="75">#REF!</definedName>
    <definedName name="HEADING" localSheetId="77">#REF!</definedName>
    <definedName name="HEADING" localSheetId="78">#REF!</definedName>
    <definedName name="HEADING" localSheetId="79">#REF!</definedName>
    <definedName name="HEADING" localSheetId="83">#REF!</definedName>
    <definedName name="HEADING" localSheetId="84">#REF!</definedName>
    <definedName name="HEADING">#REF!</definedName>
    <definedName name="Heading39">'[30]shared data'!$A$1:$G$5</definedName>
    <definedName name="hfhf" localSheetId="54">#REF!</definedName>
    <definedName name="hfhf" localSheetId="56">#REF!</definedName>
    <definedName name="hfhf" localSheetId="63">#REF!</definedName>
    <definedName name="hfhf" localSheetId="81">#REF!</definedName>
    <definedName name="hfhf" localSheetId="9">#REF!</definedName>
    <definedName name="hfhf" localSheetId="12">#REF!</definedName>
    <definedName name="hfhf" localSheetId="16">#REF!</definedName>
    <definedName name="hfhf" localSheetId="18">#REF!</definedName>
    <definedName name="hfhf" localSheetId="21">#REF!</definedName>
    <definedName name="hfhf" localSheetId="53">#REF!</definedName>
    <definedName name="hfhf" localSheetId="17">#REF!</definedName>
    <definedName name="hfhf" localSheetId="19">#REF!</definedName>
    <definedName name="hfhf" localSheetId="20">#REF!</definedName>
    <definedName name="hfhf" localSheetId="22">#REF!</definedName>
    <definedName name="hfhf" localSheetId="27">#REF!</definedName>
    <definedName name="hfhf" localSheetId="29">#REF!</definedName>
    <definedName name="hfhf" localSheetId="1">#REF!</definedName>
    <definedName name="hfhf" localSheetId="30">#REF!</definedName>
    <definedName name="hfhf" localSheetId="2">#REF!</definedName>
    <definedName name="hfhf" localSheetId="55">#REF!</definedName>
    <definedName name="hfhf" localSheetId="57">#REF!</definedName>
    <definedName name="hfhf" localSheetId="58">#REF!</definedName>
    <definedName name="hfhf" localSheetId="4">#REF!</definedName>
    <definedName name="hfhf" localSheetId="65">#REF!</definedName>
    <definedName name="hfhf" localSheetId="67">#REF!</definedName>
    <definedName name="hfhf" localSheetId="68">#REF!</definedName>
    <definedName name="hfhf" localSheetId="69">#REF!</definedName>
    <definedName name="hfhf" localSheetId="70">#REF!</definedName>
    <definedName name="hfhf" localSheetId="10">#REF!</definedName>
    <definedName name="hfhf" localSheetId="71">#REF!</definedName>
    <definedName name="hfhf" localSheetId="75">#REF!</definedName>
    <definedName name="hfhf" localSheetId="77">#REF!</definedName>
    <definedName name="hfhf" localSheetId="78">#REF!</definedName>
    <definedName name="hfhf" localSheetId="79">#REF!</definedName>
    <definedName name="hfhf" localSheetId="80">#REF!</definedName>
    <definedName name="hfhf" localSheetId="11">#REF!</definedName>
    <definedName name="hfhf" localSheetId="83">#REF!</definedName>
    <definedName name="hfhf" localSheetId="84">#REF!</definedName>
    <definedName name="hfhf" localSheetId="13">#REF!</definedName>
    <definedName name="hfhf" localSheetId="14">#REF!</definedName>
    <definedName name="hfhf" localSheetId="15">#REF!</definedName>
    <definedName name="hfhf">#REF!</definedName>
    <definedName name="hfhfhf" localSheetId="54" hidden="1">'[54]Fax a enviar'!#REF!</definedName>
    <definedName name="hfhfhf" localSheetId="63" hidden="1">'[54]Fax a enviar'!#REF!</definedName>
    <definedName name="hfhfhf" localSheetId="81" hidden="1">'[54]Fax a enviar'!#REF!</definedName>
    <definedName name="hfhfhf" localSheetId="9" hidden="1">'[54]Fax a enviar'!#REF!</definedName>
    <definedName name="hfhfhf" localSheetId="12" hidden="1">'[54]Fax a enviar'!#REF!</definedName>
    <definedName name="hfhfhf" localSheetId="16" hidden="1">'[54]Fax a enviar'!#REF!</definedName>
    <definedName name="hfhfhf" localSheetId="18" hidden="1">'[54]Fax a enviar'!#REF!</definedName>
    <definedName name="hfhfhf" localSheetId="53" hidden="1">'[54]Fax a enviar'!#REF!</definedName>
    <definedName name="hfhfhf" localSheetId="17" hidden="1">'[54]Fax a enviar'!#REF!</definedName>
    <definedName name="hfhfhf" localSheetId="19" hidden="1">'[54]Fax a enviar'!#REF!</definedName>
    <definedName name="hfhfhf" localSheetId="20" hidden="1">'[54]Fax a enviar'!#REF!</definedName>
    <definedName name="hfhfhf" localSheetId="27" hidden="1">'[54]Fax a enviar'!#REF!</definedName>
    <definedName name="hfhfhf" localSheetId="10" hidden="1">'[54]Fax a enviar'!#REF!</definedName>
    <definedName name="hfhfhf" localSheetId="71" hidden="1">'[54]Fax a enviar'!#REF!</definedName>
    <definedName name="hfhfhf" localSheetId="77" hidden="1">'[54]Fax a enviar'!#REF!</definedName>
    <definedName name="hfhfhf" localSheetId="78" hidden="1">'[54]Fax a enviar'!#REF!</definedName>
    <definedName name="hfhfhf" localSheetId="79" hidden="1">'[54]Fax a enviar'!#REF!</definedName>
    <definedName name="hfhfhf" localSheetId="80" hidden="1">'[54]Fax a enviar'!#REF!</definedName>
    <definedName name="hfhfhf" localSheetId="11" hidden="1">'[54]Fax a enviar'!#REF!</definedName>
    <definedName name="hfhfhf" localSheetId="84" hidden="1">'[54]Fax a enviar'!#REF!</definedName>
    <definedName name="hfhfhf" localSheetId="13" hidden="1">'[54]Fax a enviar'!#REF!</definedName>
    <definedName name="hfhfhf" localSheetId="14" hidden="1">'[54]Fax a enviar'!#REF!</definedName>
    <definedName name="hfhfhf" localSheetId="15" hidden="1">'[54]Fax a enviar'!#REF!</definedName>
    <definedName name="hfhfhf" hidden="1">'[54]Fax a enviar'!#REF!</definedName>
    <definedName name="hhh" localSheetId="54" hidden="1">'[70]J(Priv.Cap)'!#REF!</definedName>
    <definedName name="hhh" localSheetId="63" hidden="1">'[70]J(Priv.Cap)'!#REF!</definedName>
    <definedName name="hhh" localSheetId="81" hidden="1">'[70]J(Priv.Cap)'!#REF!</definedName>
    <definedName name="hhh" localSheetId="9" hidden="1">'[70]J(Priv.Cap)'!#REF!</definedName>
    <definedName name="hhh" localSheetId="12" hidden="1">'[70]J(Priv.Cap)'!#REF!</definedName>
    <definedName name="hhh" localSheetId="16" hidden="1">'[70]J(Priv.Cap)'!#REF!</definedName>
    <definedName name="hhh" localSheetId="18" hidden="1">'[70]J(Priv.Cap)'!#REF!</definedName>
    <definedName name="hhh" localSheetId="53" hidden="1">'[70]J(Priv.Cap)'!#REF!</definedName>
    <definedName name="hhh" localSheetId="17" hidden="1">'[70]J(Priv.Cap)'!#REF!</definedName>
    <definedName name="hhh" localSheetId="19" hidden="1">'[70]J(Priv.Cap)'!#REF!</definedName>
    <definedName name="hhh" localSheetId="20" hidden="1">'[70]J(Priv.Cap)'!#REF!</definedName>
    <definedName name="hhh" localSheetId="27" hidden="1">'[70]J(Priv.Cap)'!#REF!</definedName>
    <definedName name="hhh" localSheetId="10" hidden="1">'[70]J(Priv.Cap)'!#REF!</definedName>
    <definedName name="hhh" localSheetId="71" hidden="1">'[70]J(Priv.Cap)'!#REF!</definedName>
    <definedName name="hhh" localSheetId="77" hidden="1">'[70]J(Priv.Cap)'!#REF!</definedName>
    <definedName name="hhh" localSheetId="78" hidden="1">'[70]J(Priv.Cap)'!#REF!</definedName>
    <definedName name="hhh" localSheetId="79" hidden="1">'[70]J(Priv.Cap)'!#REF!</definedName>
    <definedName name="hhh" localSheetId="80" hidden="1">'[70]J(Priv.Cap)'!#REF!</definedName>
    <definedName name="hhh" localSheetId="11" hidden="1">'[70]J(Priv.Cap)'!#REF!</definedName>
    <definedName name="hhh" localSheetId="84" hidden="1">'[70]J(Priv.Cap)'!#REF!</definedName>
    <definedName name="hhh" localSheetId="13" hidden="1">'[70]J(Priv.Cap)'!#REF!</definedName>
    <definedName name="hhh" localSheetId="14" hidden="1">'[70]J(Priv.Cap)'!#REF!</definedName>
    <definedName name="hhh" localSheetId="15" hidden="1">'[70]J(Priv.Cap)'!#REF!</definedName>
    <definedName name="hhh" hidden="1">'[70]J(Priv.Cap)'!#REF!</definedName>
    <definedName name="HHHH" localSheetId="26" hidden="1">#REF!</definedName>
    <definedName name="HHHH" localSheetId="54" hidden="1">#REF!</definedName>
    <definedName name="HHHH" localSheetId="56" hidden="1">#REF!</definedName>
    <definedName name="HHHH" localSheetId="63" hidden="1">#REF!</definedName>
    <definedName name="HHHH" localSheetId="81" hidden="1">#REF!</definedName>
    <definedName name="HHHH" localSheetId="9" hidden="1">#REF!</definedName>
    <definedName name="HHHH" localSheetId="12" hidden="1">#REF!</definedName>
    <definedName name="HHHH" localSheetId="16" hidden="1">#REF!</definedName>
    <definedName name="HHHH" localSheetId="18" hidden="1">#REF!</definedName>
    <definedName name="HHHH" localSheetId="21" hidden="1">#REF!</definedName>
    <definedName name="HHHH" localSheetId="53" hidden="1">#REF!</definedName>
    <definedName name="HHHH" localSheetId="17" hidden="1">#REF!</definedName>
    <definedName name="HHHH" localSheetId="19" hidden="1">#REF!</definedName>
    <definedName name="HHHH" localSheetId="20" hidden="1">#REF!</definedName>
    <definedName name="HHHH" localSheetId="22" hidden="1">#REF!</definedName>
    <definedName name="HHHH" localSheetId="27" hidden="1">#REF!</definedName>
    <definedName name="HHHH" localSheetId="29" hidden="1">#REF!</definedName>
    <definedName name="HHHH" localSheetId="1" hidden="1">#REF!</definedName>
    <definedName name="HHHH" localSheetId="30" hidden="1">#REF!</definedName>
    <definedName name="HHHH" localSheetId="2" hidden="1">#REF!</definedName>
    <definedName name="HHHH" localSheetId="55" hidden="1">#REF!</definedName>
    <definedName name="HHHH" localSheetId="57" hidden="1">#REF!</definedName>
    <definedName name="HHHH" localSheetId="58" hidden="1">#REF!</definedName>
    <definedName name="HHHH" localSheetId="4" hidden="1">#REF!</definedName>
    <definedName name="HHHH" localSheetId="65" hidden="1">#REF!</definedName>
    <definedName name="HHHH" localSheetId="67" hidden="1">#REF!</definedName>
    <definedName name="HHHH" localSheetId="68" hidden="1">#REF!</definedName>
    <definedName name="HHHH" localSheetId="69" hidden="1">#REF!</definedName>
    <definedName name="HHHH" localSheetId="70" hidden="1">#REF!</definedName>
    <definedName name="HHHH" localSheetId="10" hidden="1">#REF!</definedName>
    <definedName name="HHHH" localSheetId="71" hidden="1">#REF!</definedName>
    <definedName name="HHHH" localSheetId="75" hidden="1">#REF!</definedName>
    <definedName name="HHHH" localSheetId="77" hidden="1">#REF!</definedName>
    <definedName name="HHHH" localSheetId="78" hidden="1">#REF!</definedName>
    <definedName name="HHHH" localSheetId="79" hidden="1">#REF!</definedName>
    <definedName name="HHHH" localSheetId="80" hidden="1">#REF!</definedName>
    <definedName name="HHHH" localSheetId="11" hidden="1">#REF!</definedName>
    <definedName name="HHHH" localSheetId="83" hidden="1">#REF!</definedName>
    <definedName name="HHHH" localSheetId="84" hidden="1">#REF!</definedName>
    <definedName name="HHHH" localSheetId="13" hidden="1">#REF!</definedName>
    <definedName name="HHHH" localSheetId="14" hidden="1">#REF!</definedName>
    <definedName name="HHHH" localSheetId="15" hidden="1">#REF!</definedName>
    <definedName name="HHHH" hidden="1">#REF!</definedName>
    <definedName name="hhhhh" localSheetId="26" hidden="1">{"Tab1",#N/A,FALSE,"P";"Tab2",#N/A,FALSE,"P"}</definedName>
    <definedName name="hhhhh" localSheetId="54" hidden="1">{"Tab1",#N/A,FALSE,"P";"Tab2",#N/A,FALSE,"P"}</definedName>
    <definedName name="hhhhh" localSheetId="56" hidden="1">{"Tab1",#N/A,FALSE,"P";"Tab2",#N/A,FALSE,"P"}</definedName>
    <definedName name="hhhhh" localSheetId="63" hidden="1">{"Tab1",#N/A,FALSE,"P";"Tab2",#N/A,FALSE,"P"}</definedName>
    <definedName name="hhhhh" localSheetId="81" hidden="1">{"Tab1",#N/A,FALSE,"P";"Tab2",#N/A,FALSE,"P"}</definedName>
    <definedName name="hhhhh" localSheetId="9" hidden="1">{"Tab1",#N/A,FALSE,"P";"Tab2",#N/A,FALSE,"P"}</definedName>
    <definedName name="hhhhh" localSheetId="12" hidden="1">{"Tab1",#N/A,FALSE,"P";"Tab2",#N/A,FALSE,"P"}</definedName>
    <definedName name="hhhhh" localSheetId="16" hidden="1">{"Tab1",#N/A,FALSE,"P";"Tab2",#N/A,FALSE,"P"}</definedName>
    <definedName name="hhhhh" localSheetId="18" hidden="1">{"Tab1",#N/A,FALSE,"P";"Tab2",#N/A,FALSE,"P"}</definedName>
    <definedName name="hhhhh" localSheetId="21" hidden="1">{"Tab1",#N/A,FALSE,"P";"Tab2",#N/A,FALSE,"P"}</definedName>
    <definedName name="hhhhh" localSheetId="53" hidden="1">{"Tab1",#N/A,FALSE,"P";"Tab2",#N/A,FALSE,"P"}</definedName>
    <definedName name="hhhhh" localSheetId="17" hidden="1">{"Tab1",#N/A,FALSE,"P";"Tab2",#N/A,FALSE,"P"}</definedName>
    <definedName name="hhhhh" localSheetId="19" hidden="1">{"Tab1",#N/A,FALSE,"P";"Tab2",#N/A,FALSE,"P"}</definedName>
    <definedName name="hhhhh" localSheetId="20" hidden="1">{"Tab1",#N/A,FALSE,"P";"Tab2",#N/A,FALSE,"P"}</definedName>
    <definedName name="hhhhh" localSheetId="22" hidden="1">{"Tab1",#N/A,FALSE,"P";"Tab2",#N/A,FALSE,"P"}</definedName>
    <definedName name="hhhhh" localSheetId="23" hidden="1">{"Tab1",#N/A,FALSE,"P";"Tab2",#N/A,FALSE,"P"}</definedName>
    <definedName name="hhhhh" localSheetId="24" hidden="1">{"Tab1",#N/A,FALSE,"P";"Tab2",#N/A,FALSE,"P"}</definedName>
    <definedName name="hhhhh" localSheetId="25" hidden="1">{"Tab1",#N/A,FALSE,"P";"Tab2",#N/A,FALSE,"P"}</definedName>
    <definedName name="hhhhh" localSheetId="27" hidden="1">{"Tab1",#N/A,FALSE,"P";"Tab2",#N/A,FALSE,"P"}</definedName>
    <definedName name="hhhhh" localSheetId="29" hidden="1">{"Tab1",#N/A,FALSE,"P";"Tab2",#N/A,FALSE,"P"}</definedName>
    <definedName name="hhhhh" localSheetId="1" hidden="1">{"Tab1",#N/A,FALSE,"P";"Tab2",#N/A,FALSE,"P"}</definedName>
    <definedName name="hhhhh" localSheetId="30" hidden="1">{"Tab1",#N/A,FALSE,"P";"Tab2",#N/A,FALSE,"P"}</definedName>
    <definedName name="hhhhh" localSheetId="31" hidden="1">{"Tab1",#N/A,FALSE,"P";"Tab2",#N/A,FALSE,"P"}</definedName>
    <definedName name="hhhhh" localSheetId="2" hidden="1">{"Tab1",#N/A,FALSE,"P";"Tab2",#N/A,FALSE,"P"}</definedName>
    <definedName name="hhhhh" localSheetId="50" hidden="1">{"Tab1",#N/A,FALSE,"P";"Tab2",#N/A,FALSE,"P"}</definedName>
    <definedName name="hhhhh" localSheetId="55" hidden="1">{"Tab1",#N/A,FALSE,"P";"Tab2",#N/A,FALSE,"P"}</definedName>
    <definedName name="hhhhh" localSheetId="57" hidden="1">{"Tab1",#N/A,FALSE,"P";"Tab2",#N/A,FALSE,"P"}</definedName>
    <definedName name="hhhhh" localSheetId="58" hidden="1">{"Tab1",#N/A,FALSE,"P";"Tab2",#N/A,FALSE,"P"}</definedName>
    <definedName name="hhhhh" localSheetId="59" hidden="1">{"Tab1",#N/A,FALSE,"P";"Tab2",#N/A,FALSE,"P"}</definedName>
    <definedName name="hhhhh" localSheetId="4" hidden="1">{"Tab1",#N/A,FALSE,"P";"Tab2",#N/A,FALSE,"P"}</definedName>
    <definedName name="hhhhh" localSheetId="64" hidden="1">{"Tab1",#N/A,FALSE,"P";"Tab2",#N/A,FALSE,"P"}</definedName>
    <definedName name="hhhhh" localSheetId="65" hidden="1">{"Tab1",#N/A,FALSE,"P";"Tab2",#N/A,FALSE,"P"}</definedName>
    <definedName name="hhhhh" localSheetId="66" hidden="1">{"Tab1",#N/A,FALSE,"P";"Tab2",#N/A,FALSE,"P"}</definedName>
    <definedName name="hhhhh" localSheetId="67" hidden="1">{"Tab1",#N/A,FALSE,"P";"Tab2",#N/A,FALSE,"P"}</definedName>
    <definedName name="hhhhh" localSheetId="68" hidden="1">{"Tab1",#N/A,FALSE,"P";"Tab2",#N/A,FALSE,"P"}</definedName>
    <definedName name="hhhhh" localSheetId="69" hidden="1">{"Tab1",#N/A,FALSE,"P";"Tab2",#N/A,FALSE,"P"}</definedName>
    <definedName name="hhhhh" localSheetId="70" hidden="1">{"Tab1",#N/A,FALSE,"P";"Tab2",#N/A,FALSE,"P"}</definedName>
    <definedName name="hhhhh" localSheetId="10" hidden="1">{"Tab1",#N/A,FALSE,"P";"Tab2",#N/A,FALSE,"P"}</definedName>
    <definedName name="hhhhh" localSheetId="71" hidden="1">{"Tab1",#N/A,FALSE,"P";"Tab2",#N/A,FALSE,"P"}</definedName>
    <definedName name="hhhhh" localSheetId="72" hidden="1">{"Tab1",#N/A,FALSE,"P";"Tab2",#N/A,FALSE,"P"}</definedName>
    <definedName name="hhhhh" localSheetId="75" hidden="1">{"Tab1",#N/A,FALSE,"P";"Tab2",#N/A,FALSE,"P"}</definedName>
    <definedName name="hhhhh" localSheetId="76" hidden="1">{"Tab1",#N/A,FALSE,"P";"Tab2",#N/A,FALSE,"P"}</definedName>
    <definedName name="hhhhh" localSheetId="77" hidden="1">{"Tab1",#N/A,FALSE,"P";"Tab2",#N/A,FALSE,"P"}</definedName>
    <definedName name="hhhhh" localSheetId="78" hidden="1">{"Tab1",#N/A,FALSE,"P";"Tab2",#N/A,FALSE,"P"}</definedName>
    <definedName name="hhhhh" localSheetId="79" hidden="1">{"Tab1",#N/A,FALSE,"P";"Tab2",#N/A,FALSE,"P"}</definedName>
    <definedName name="hhhhh" localSheetId="80" hidden="1">{"Tab1",#N/A,FALSE,"P";"Tab2",#N/A,FALSE,"P"}</definedName>
    <definedName name="hhhhh" localSheetId="11" hidden="1">{"Tab1",#N/A,FALSE,"P";"Tab2",#N/A,FALSE,"P"}</definedName>
    <definedName name="hhhhh" localSheetId="83" hidden="1">{"Tab1",#N/A,FALSE,"P";"Tab2",#N/A,FALSE,"P"}</definedName>
    <definedName name="hhhhh" localSheetId="84" hidden="1">{"Tab1",#N/A,FALSE,"P";"Tab2",#N/A,FALSE,"P"}</definedName>
    <definedName name="hhhhh" localSheetId="13" hidden="1">{"Tab1",#N/A,FALSE,"P";"Tab2",#N/A,FALSE,"P"}</definedName>
    <definedName name="hhhhh" localSheetId="14" hidden="1">{"Tab1",#N/A,FALSE,"P";"Tab2",#N/A,FALSE,"P"}</definedName>
    <definedName name="hhhhh" localSheetId="15" hidden="1">{"Tab1",#N/A,FALSE,"P";"Tab2",#N/A,FALSE,"P"}</definedName>
    <definedName name="hhhhh" localSheetId="73" hidden="1">{"Tab1",#N/A,FALSE,"P";"Tab2",#N/A,FALSE,"P"}</definedName>
    <definedName name="hhhhh" localSheetId="74" hidden="1">{"Tab1",#N/A,FALSE,"P";"Tab2",#N/A,FALSE,"P"}</definedName>
    <definedName name="hhhhh" hidden="1">{"Tab1",#N/A,FALSE,"P";"Tab2",#N/A,FALSE,"P"}</definedName>
    <definedName name="hhhhhh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'[44]Inter-Bank'!$L$5</definedName>
    <definedName name="hio" localSheetId="26" hidden="1">{"Tab1",#N/A,FALSE,"P";"Tab2",#N/A,FALSE,"P"}</definedName>
    <definedName name="hio" localSheetId="54" hidden="1">{"Tab1",#N/A,FALSE,"P";"Tab2",#N/A,FALSE,"P"}</definedName>
    <definedName name="hio" localSheetId="56" hidden="1">{"Tab1",#N/A,FALSE,"P";"Tab2",#N/A,FALSE,"P"}</definedName>
    <definedName name="hio" localSheetId="63" hidden="1">{"Tab1",#N/A,FALSE,"P";"Tab2",#N/A,FALSE,"P"}</definedName>
    <definedName name="hio" localSheetId="81" hidden="1">{"Tab1",#N/A,FALSE,"P";"Tab2",#N/A,FALSE,"P"}</definedName>
    <definedName name="hio" localSheetId="9" hidden="1">{"Tab1",#N/A,FALSE,"P";"Tab2",#N/A,FALSE,"P"}</definedName>
    <definedName name="hio" localSheetId="12" hidden="1">{"Tab1",#N/A,FALSE,"P";"Tab2",#N/A,FALSE,"P"}</definedName>
    <definedName name="hio" localSheetId="16" hidden="1">{"Tab1",#N/A,FALSE,"P";"Tab2",#N/A,FALSE,"P"}</definedName>
    <definedName name="hio" localSheetId="18" hidden="1">{"Tab1",#N/A,FALSE,"P";"Tab2",#N/A,FALSE,"P"}</definedName>
    <definedName name="hio" localSheetId="21" hidden="1">{"Tab1",#N/A,FALSE,"P";"Tab2",#N/A,FALSE,"P"}</definedName>
    <definedName name="hio" localSheetId="53" hidden="1">{"Tab1",#N/A,FALSE,"P";"Tab2",#N/A,FALSE,"P"}</definedName>
    <definedName name="hio" localSheetId="17" hidden="1">{"Tab1",#N/A,FALSE,"P";"Tab2",#N/A,FALSE,"P"}</definedName>
    <definedName name="hio" localSheetId="19" hidden="1">{"Tab1",#N/A,FALSE,"P";"Tab2",#N/A,FALSE,"P"}</definedName>
    <definedName name="hio" localSheetId="20" hidden="1">{"Tab1",#N/A,FALSE,"P";"Tab2",#N/A,FALSE,"P"}</definedName>
    <definedName name="hio" localSheetId="22" hidden="1">{"Tab1",#N/A,FALSE,"P";"Tab2",#N/A,FALSE,"P"}</definedName>
    <definedName name="hio" localSheetId="23" hidden="1">{"Tab1",#N/A,FALSE,"P";"Tab2",#N/A,FALSE,"P"}</definedName>
    <definedName name="hio" localSheetId="24" hidden="1">{"Tab1",#N/A,FALSE,"P";"Tab2",#N/A,FALSE,"P"}</definedName>
    <definedName name="hio" localSheetId="25" hidden="1">{"Tab1",#N/A,FALSE,"P";"Tab2",#N/A,FALSE,"P"}</definedName>
    <definedName name="hio" localSheetId="27" hidden="1">{"Tab1",#N/A,FALSE,"P";"Tab2",#N/A,FALSE,"P"}</definedName>
    <definedName name="hio" localSheetId="29" hidden="1">{"Tab1",#N/A,FALSE,"P";"Tab2",#N/A,FALSE,"P"}</definedName>
    <definedName name="hio" localSheetId="1" hidden="1">{"Tab1",#N/A,FALSE,"P";"Tab2",#N/A,FALSE,"P"}</definedName>
    <definedName name="hio" localSheetId="30" hidden="1">{"Tab1",#N/A,FALSE,"P";"Tab2",#N/A,FALSE,"P"}</definedName>
    <definedName name="hio" localSheetId="31" hidden="1">{"Tab1",#N/A,FALSE,"P";"Tab2",#N/A,FALSE,"P"}</definedName>
    <definedName name="hio" localSheetId="2" hidden="1">{"Tab1",#N/A,FALSE,"P";"Tab2",#N/A,FALSE,"P"}</definedName>
    <definedName name="hio" localSheetId="50" hidden="1">{"Tab1",#N/A,FALSE,"P";"Tab2",#N/A,FALSE,"P"}</definedName>
    <definedName name="hio" localSheetId="55" hidden="1">{"Tab1",#N/A,FALSE,"P";"Tab2",#N/A,FALSE,"P"}</definedName>
    <definedName name="hio" localSheetId="57" hidden="1">{"Tab1",#N/A,FALSE,"P";"Tab2",#N/A,FALSE,"P"}</definedName>
    <definedName name="hio" localSheetId="58" hidden="1">{"Tab1",#N/A,FALSE,"P";"Tab2",#N/A,FALSE,"P"}</definedName>
    <definedName name="hio" localSheetId="59" hidden="1">{"Tab1",#N/A,FALSE,"P";"Tab2",#N/A,FALSE,"P"}</definedName>
    <definedName name="hio" localSheetId="4" hidden="1">{"Tab1",#N/A,FALSE,"P";"Tab2",#N/A,FALSE,"P"}</definedName>
    <definedName name="hio" localSheetId="64" hidden="1">{"Tab1",#N/A,FALSE,"P";"Tab2",#N/A,FALSE,"P"}</definedName>
    <definedName name="hio" localSheetId="65" hidden="1">{"Tab1",#N/A,FALSE,"P";"Tab2",#N/A,FALSE,"P"}</definedName>
    <definedName name="hio" localSheetId="66" hidden="1">{"Tab1",#N/A,FALSE,"P";"Tab2",#N/A,FALSE,"P"}</definedName>
    <definedName name="hio" localSheetId="67" hidden="1">{"Tab1",#N/A,FALSE,"P";"Tab2",#N/A,FALSE,"P"}</definedName>
    <definedName name="hio" localSheetId="68" hidden="1">{"Tab1",#N/A,FALSE,"P";"Tab2",#N/A,FALSE,"P"}</definedName>
    <definedName name="hio" localSheetId="69" hidden="1">{"Tab1",#N/A,FALSE,"P";"Tab2",#N/A,FALSE,"P"}</definedName>
    <definedName name="hio" localSheetId="70" hidden="1">{"Tab1",#N/A,FALSE,"P";"Tab2",#N/A,FALSE,"P"}</definedName>
    <definedName name="hio" localSheetId="10" hidden="1">{"Tab1",#N/A,FALSE,"P";"Tab2",#N/A,FALSE,"P"}</definedName>
    <definedName name="hio" localSheetId="71" hidden="1">{"Tab1",#N/A,FALSE,"P";"Tab2",#N/A,FALSE,"P"}</definedName>
    <definedName name="hio" localSheetId="72" hidden="1">{"Tab1",#N/A,FALSE,"P";"Tab2",#N/A,FALSE,"P"}</definedName>
    <definedName name="hio" localSheetId="75" hidden="1">{"Tab1",#N/A,FALSE,"P";"Tab2",#N/A,FALSE,"P"}</definedName>
    <definedName name="hio" localSheetId="76" hidden="1">{"Tab1",#N/A,FALSE,"P";"Tab2",#N/A,FALSE,"P"}</definedName>
    <definedName name="hio" localSheetId="77" hidden="1">{"Tab1",#N/A,FALSE,"P";"Tab2",#N/A,FALSE,"P"}</definedName>
    <definedName name="hio" localSheetId="78" hidden="1">{"Tab1",#N/A,FALSE,"P";"Tab2",#N/A,FALSE,"P"}</definedName>
    <definedName name="hio" localSheetId="79" hidden="1">{"Tab1",#N/A,FALSE,"P";"Tab2",#N/A,FALSE,"P"}</definedName>
    <definedName name="hio" localSheetId="80" hidden="1">{"Tab1",#N/A,FALSE,"P";"Tab2",#N/A,FALSE,"P"}</definedName>
    <definedName name="hio" localSheetId="11" hidden="1">{"Tab1",#N/A,FALSE,"P";"Tab2",#N/A,FALSE,"P"}</definedName>
    <definedName name="hio" localSheetId="83" hidden="1">{"Tab1",#N/A,FALSE,"P";"Tab2",#N/A,FALSE,"P"}</definedName>
    <definedName name="hio" localSheetId="84" hidden="1">{"Tab1",#N/A,FALSE,"P";"Tab2",#N/A,FALSE,"P"}</definedName>
    <definedName name="hio" localSheetId="13" hidden="1">{"Tab1",#N/A,FALSE,"P";"Tab2",#N/A,FALSE,"P"}</definedName>
    <definedName name="hio" localSheetId="14" hidden="1">{"Tab1",#N/A,FALSE,"P";"Tab2",#N/A,FALSE,"P"}</definedName>
    <definedName name="hio" localSheetId="15" hidden="1">{"Tab1",#N/A,FALSE,"P";"Tab2",#N/A,FALSE,"P"}</definedName>
    <definedName name="hio" localSheetId="73" hidden="1">{"Tab1",#N/A,FALSE,"P";"Tab2",#N/A,FALSE,"P"}</definedName>
    <definedName name="hio" localSheetId="74" hidden="1">{"Tab1",#N/A,FALSE,"P";"Tab2",#N/A,FALSE,"P"}</definedName>
    <definedName name="hio" hidden="1">{"Tab1",#N/A,FALSE,"P";"Tab2",#N/A,FALSE,"P"}</definedName>
    <definedName name="hjkhgkky" hidden="1">'[59]Fax a enviar'!#REF!</definedName>
    <definedName name="hkh" localSheetId="26" hidden="1">#REF!</definedName>
    <definedName name="hkh" localSheetId="54" hidden="1">#REF!</definedName>
    <definedName name="hkh" localSheetId="56" hidden="1">#REF!</definedName>
    <definedName name="hkh" localSheetId="63" hidden="1">#REF!</definedName>
    <definedName name="hkh" localSheetId="81" hidden="1">#REF!</definedName>
    <definedName name="hkh" localSheetId="9" hidden="1">#REF!</definedName>
    <definedName name="hkh" localSheetId="12" hidden="1">#REF!</definedName>
    <definedName name="hkh" localSheetId="16" hidden="1">#REF!</definedName>
    <definedName name="hkh" localSheetId="18" hidden="1">#REF!</definedName>
    <definedName name="hkh" localSheetId="21" hidden="1">#REF!</definedName>
    <definedName name="hkh" localSheetId="53" hidden="1">#REF!</definedName>
    <definedName name="hkh" localSheetId="17" hidden="1">#REF!</definedName>
    <definedName name="hkh" localSheetId="19" hidden="1">#REF!</definedName>
    <definedName name="hkh" localSheetId="20" hidden="1">#REF!</definedName>
    <definedName name="hkh" localSheetId="22" hidden="1">#REF!</definedName>
    <definedName name="hkh" localSheetId="27" hidden="1">#REF!</definedName>
    <definedName name="hkh" localSheetId="29" hidden="1">#REF!</definedName>
    <definedName name="hkh" localSheetId="1" hidden="1">#REF!</definedName>
    <definedName name="hkh" localSheetId="30" hidden="1">#REF!</definedName>
    <definedName name="hkh" localSheetId="2" hidden="1">#REF!</definedName>
    <definedName name="hkh" localSheetId="55" hidden="1">#REF!</definedName>
    <definedName name="hkh" localSheetId="57" hidden="1">#REF!</definedName>
    <definedName name="hkh" localSheetId="58" hidden="1">#REF!</definedName>
    <definedName name="hkh" localSheetId="4" hidden="1">#REF!</definedName>
    <definedName name="hkh" localSheetId="65" hidden="1">#REF!</definedName>
    <definedName name="hkh" localSheetId="67" hidden="1">#REF!</definedName>
    <definedName name="hkh" localSheetId="68" hidden="1">#REF!</definedName>
    <definedName name="hkh" localSheetId="69" hidden="1">#REF!</definedName>
    <definedName name="hkh" localSheetId="70" hidden="1">#REF!</definedName>
    <definedName name="hkh" localSheetId="10" hidden="1">#REF!</definedName>
    <definedName name="hkh" localSheetId="71" hidden="1">#REF!</definedName>
    <definedName name="hkh" localSheetId="75" hidden="1">#REF!</definedName>
    <definedName name="hkh" localSheetId="77" hidden="1">#REF!</definedName>
    <definedName name="hkh" localSheetId="78" hidden="1">#REF!</definedName>
    <definedName name="hkh" localSheetId="79" hidden="1">#REF!</definedName>
    <definedName name="hkh" localSheetId="80" hidden="1">#REF!</definedName>
    <definedName name="hkh" localSheetId="11" hidden="1">#REF!</definedName>
    <definedName name="hkh" localSheetId="83" hidden="1">#REF!</definedName>
    <definedName name="hkh" localSheetId="84" hidden="1">#REF!</definedName>
    <definedName name="hkh" localSheetId="13" hidden="1">#REF!</definedName>
    <definedName name="hkh" localSheetId="14" hidden="1">#REF!</definedName>
    <definedName name="hkh" localSheetId="15" hidden="1">#REF!</definedName>
    <definedName name="hkh" hidden="1">#REF!</definedName>
    <definedName name="hkhkh" localSheetId="21" hidden="1">#REF!</definedName>
    <definedName name="hkhkh" localSheetId="20" hidden="1">#REF!</definedName>
    <definedName name="hkhkh" localSheetId="22" hidden="1">#REF!</definedName>
    <definedName name="hkhkh" localSheetId="27" hidden="1">#REF!</definedName>
    <definedName name="hkhkh" localSheetId="2" hidden="1">#REF!</definedName>
    <definedName name="hkhkh" localSheetId="4" hidden="1">#REF!</definedName>
    <definedName name="hkhkh" localSheetId="65" hidden="1">#REF!</definedName>
    <definedName name="hkhkh" localSheetId="67" hidden="1">#REF!</definedName>
    <definedName name="hkhkh" localSheetId="68" hidden="1">#REF!</definedName>
    <definedName name="hkhkh" localSheetId="69" hidden="1">#REF!</definedName>
    <definedName name="hkhkh" localSheetId="70" hidden="1">#REF!</definedName>
    <definedName name="hkhkh" localSheetId="71" hidden="1">#REF!</definedName>
    <definedName name="hkhkh" localSheetId="75" hidden="1">#REF!</definedName>
    <definedName name="hkhkh" localSheetId="77" hidden="1">#REF!</definedName>
    <definedName name="hkhkh" localSheetId="78" hidden="1">#REF!</definedName>
    <definedName name="hkhkh" localSheetId="79" hidden="1">#REF!</definedName>
    <definedName name="hkhkh" localSheetId="84" hidden="1">#REF!</definedName>
    <definedName name="hkhkh" hidden="1">#REF!</definedName>
    <definedName name="hola" localSheetId="21">#REF!</definedName>
    <definedName name="hola" localSheetId="20">#REF!</definedName>
    <definedName name="hola" localSheetId="22">#REF!</definedName>
    <definedName name="hola" localSheetId="27">#REF!</definedName>
    <definedName name="hola" localSheetId="2">#REF!</definedName>
    <definedName name="hola" localSheetId="4">#REF!</definedName>
    <definedName name="hola" localSheetId="65">#REF!</definedName>
    <definedName name="hola" localSheetId="67">#REF!</definedName>
    <definedName name="hola" localSheetId="68">#REF!</definedName>
    <definedName name="hola" localSheetId="69">#REF!</definedName>
    <definedName name="hola" localSheetId="70">#REF!</definedName>
    <definedName name="hola" localSheetId="71">#REF!</definedName>
    <definedName name="hola" localSheetId="75">#REF!</definedName>
    <definedName name="hola" localSheetId="77">#REF!</definedName>
    <definedName name="hola" localSheetId="78">#REF!</definedName>
    <definedName name="hola" localSheetId="79">#REF!</definedName>
    <definedName name="hola" localSheetId="84">#REF!</definedName>
    <definedName name="hola">#REF!</definedName>
    <definedName name="holalalala" localSheetId="21" hidden="1">'[29]Fax a enviar'!#REF!</definedName>
    <definedName name="holalalala" localSheetId="65" hidden="1">'[29]Fax a enviar'!#REF!</definedName>
    <definedName name="holalalala" localSheetId="67" hidden="1">'[29]Fax a enviar'!#REF!</definedName>
    <definedName name="holalalala" localSheetId="68" hidden="1">'[29]Fax a enviar'!#REF!</definedName>
    <definedName name="holalalala" localSheetId="69" hidden="1">'[29]Fax a enviar'!#REF!</definedName>
    <definedName name="holalalala" localSheetId="70" hidden="1">'[29]Fax a enviar'!#REF!</definedName>
    <definedName name="holalalala" localSheetId="71" hidden="1">'[29]Fax a enviar'!#REF!</definedName>
    <definedName name="holalalala" localSheetId="75" hidden="1">'[29]Fax a enviar'!#REF!</definedName>
    <definedName name="holalalala" localSheetId="77" hidden="1">'[29]Fax a enviar'!#REF!</definedName>
    <definedName name="holalalala" localSheetId="78" hidden="1">'[29]Fax a enviar'!#REF!</definedName>
    <definedName name="holalalala" localSheetId="79" hidden="1">'[29]Fax a enviar'!#REF!</definedName>
    <definedName name="holalalala" localSheetId="84" hidden="1">'[29]Fax a enviar'!#REF!</definedName>
    <definedName name="holalalala" hidden="1">'[29]Fax a enviar'!#REF!</definedName>
    <definedName name="holallll" localSheetId="26">#REF!</definedName>
    <definedName name="holallll" localSheetId="54">#REF!</definedName>
    <definedName name="holallll" localSheetId="56">#REF!</definedName>
    <definedName name="holallll" localSheetId="63">#REF!</definedName>
    <definedName name="holallll" localSheetId="81">#REF!</definedName>
    <definedName name="holallll" localSheetId="9">#REF!</definedName>
    <definedName name="holallll" localSheetId="12">#REF!</definedName>
    <definedName name="holallll" localSheetId="16">#REF!</definedName>
    <definedName name="holallll" localSheetId="18">#REF!</definedName>
    <definedName name="holallll" localSheetId="21">#REF!</definedName>
    <definedName name="holallll" localSheetId="53">#REF!</definedName>
    <definedName name="holallll" localSheetId="17">#REF!</definedName>
    <definedName name="holallll" localSheetId="19">#REF!</definedName>
    <definedName name="holallll" localSheetId="20">#REF!</definedName>
    <definedName name="holallll" localSheetId="22">#REF!</definedName>
    <definedName name="holallll" localSheetId="27">#REF!</definedName>
    <definedName name="holallll" localSheetId="29">#REF!</definedName>
    <definedName name="holallll" localSheetId="1">#REF!</definedName>
    <definedName name="holallll" localSheetId="30">#REF!</definedName>
    <definedName name="holallll" localSheetId="2">#REF!</definedName>
    <definedName name="holallll" localSheetId="55">#REF!</definedName>
    <definedName name="holallll" localSheetId="57">#REF!</definedName>
    <definedName name="holallll" localSheetId="58">#REF!</definedName>
    <definedName name="holallll" localSheetId="4">#REF!</definedName>
    <definedName name="holallll" localSheetId="65">#REF!</definedName>
    <definedName name="holallll" localSheetId="67">#REF!</definedName>
    <definedName name="holallll" localSheetId="68">#REF!</definedName>
    <definedName name="holallll" localSheetId="69">#REF!</definedName>
    <definedName name="holallll" localSheetId="70">#REF!</definedName>
    <definedName name="holallll" localSheetId="10">#REF!</definedName>
    <definedName name="holallll" localSheetId="71">#REF!</definedName>
    <definedName name="holallll" localSheetId="75">#REF!</definedName>
    <definedName name="holallll" localSheetId="77">#REF!</definedName>
    <definedName name="holallll" localSheetId="78">#REF!</definedName>
    <definedName name="holallll" localSheetId="79">#REF!</definedName>
    <definedName name="holallll" localSheetId="80">#REF!</definedName>
    <definedName name="holallll" localSheetId="11">#REF!</definedName>
    <definedName name="holallll" localSheetId="83">#REF!</definedName>
    <definedName name="holallll" localSheetId="84">#REF!</definedName>
    <definedName name="holallll" localSheetId="13">#REF!</definedName>
    <definedName name="holallll" localSheetId="14">#REF!</definedName>
    <definedName name="holallll" localSheetId="15">#REF!</definedName>
    <definedName name="holallll">#REF!</definedName>
    <definedName name="hpu" localSheetId="26" hidden="1">{"Tab1",#N/A,FALSE,"P";"Tab2",#N/A,FALSE,"P"}</definedName>
    <definedName name="hpu" localSheetId="54" hidden="1">{"Tab1",#N/A,FALSE,"P";"Tab2",#N/A,FALSE,"P"}</definedName>
    <definedName name="hpu" localSheetId="56" hidden="1">{"Tab1",#N/A,FALSE,"P";"Tab2",#N/A,FALSE,"P"}</definedName>
    <definedName name="hpu" localSheetId="63" hidden="1">{"Tab1",#N/A,FALSE,"P";"Tab2",#N/A,FALSE,"P"}</definedName>
    <definedName name="hpu" localSheetId="81" hidden="1">{"Tab1",#N/A,FALSE,"P";"Tab2",#N/A,FALSE,"P"}</definedName>
    <definedName name="hpu" localSheetId="9" hidden="1">{"Tab1",#N/A,FALSE,"P";"Tab2",#N/A,FALSE,"P"}</definedName>
    <definedName name="hpu" localSheetId="12" hidden="1">{"Tab1",#N/A,FALSE,"P";"Tab2",#N/A,FALSE,"P"}</definedName>
    <definedName name="hpu" localSheetId="16" hidden="1">{"Tab1",#N/A,FALSE,"P";"Tab2",#N/A,FALSE,"P"}</definedName>
    <definedName name="hpu" localSheetId="18" hidden="1">{"Tab1",#N/A,FALSE,"P";"Tab2",#N/A,FALSE,"P"}</definedName>
    <definedName name="hpu" localSheetId="21" hidden="1">{"Tab1",#N/A,FALSE,"P";"Tab2",#N/A,FALSE,"P"}</definedName>
    <definedName name="hpu" localSheetId="53" hidden="1">{"Tab1",#N/A,FALSE,"P";"Tab2",#N/A,FALSE,"P"}</definedName>
    <definedName name="hpu" localSheetId="17" hidden="1">{"Tab1",#N/A,FALSE,"P";"Tab2",#N/A,FALSE,"P"}</definedName>
    <definedName name="hpu" localSheetId="19" hidden="1">{"Tab1",#N/A,FALSE,"P";"Tab2",#N/A,FALSE,"P"}</definedName>
    <definedName name="hpu" localSheetId="20" hidden="1">{"Tab1",#N/A,FALSE,"P";"Tab2",#N/A,FALSE,"P"}</definedName>
    <definedName name="hpu" localSheetId="22" hidden="1">{"Tab1",#N/A,FALSE,"P";"Tab2",#N/A,FALSE,"P"}</definedName>
    <definedName name="hpu" localSheetId="23" hidden="1">{"Tab1",#N/A,FALSE,"P";"Tab2",#N/A,FALSE,"P"}</definedName>
    <definedName name="hpu" localSheetId="24" hidden="1">{"Tab1",#N/A,FALSE,"P";"Tab2",#N/A,FALSE,"P"}</definedName>
    <definedName name="hpu" localSheetId="25" hidden="1">{"Tab1",#N/A,FALSE,"P";"Tab2",#N/A,FALSE,"P"}</definedName>
    <definedName name="hpu" localSheetId="27" hidden="1">{"Tab1",#N/A,FALSE,"P";"Tab2",#N/A,FALSE,"P"}</definedName>
    <definedName name="hpu" localSheetId="29" hidden="1">{"Tab1",#N/A,FALSE,"P";"Tab2",#N/A,FALSE,"P"}</definedName>
    <definedName name="hpu" localSheetId="1" hidden="1">{"Tab1",#N/A,FALSE,"P";"Tab2",#N/A,FALSE,"P"}</definedName>
    <definedName name="hpu" localSheetId="30" hidden="1">{"Tab1",#N/A,FALSE,"P";"Tab2",#N/A,FALSE,"P"}</definedName>
    <definedName name="hpu" localSheetId="31" hidden="1">{"Tab1",#N/A,FALSE,"P";"Tab2",#N/A,FALSE,"P"}</definedName>
    <definedName name="hpu" localSheetId="2" hidden="1">{"Tab1",#N/A,FALSE,"P";"Tab2",#N/A,FALSE,"P"}</definedName>
    <definedName name="hpu" localSheetId="50" hidden="1">{"Tab1",#N/A,FALSE,"P";"Tab2",#N/A,FALSE,"P"}</definedName>
    <definedName name="hpu" localSheetId="55" hidden="1">{"Tab1",#N/A,FALSE,"P";"Tab2",#N/A,FALSE,"P"}</definedName>
    <definedName name="hpu" localSheetId="57" hidden="1">{"Tab1",#N/A,FALSE,"P";"Tab2",#N/A,FALSE,"P"}</definedName>
    <definedName name="hpu" localSheetId="58" hidden="1">{"Tab1",#N/A,FALSE,"P";"Tab2",#N/A,FALSE,"P"}</definedName>
    <definedName name="hpu" localSheetId="59" hidden="1">{"Tab1",#N/A,FALSE,"P";"Tab2",#N/A,FALSE,"P"}</definedName>
    <definedName name="hpu" localSheetId="4" hidden="1">{"Tab1",#N/A,FALSE,"P";"Tab2",#N/A,FALSE,"P"}</definedName>
    <definedName name="hpu" localSheetId="64" hidden="1">{"Tab1",#N/A,FALSE,"P";"Tab2",#N/A,FALSE,"P"}</definedName>
    <definedName name="hpu" localSheetId="65" hidden="1">{"Tab1",#N/A,FALSE,"P";"Tab2",#N/A,FALSE,"P"}</definedName>
    <definedName name="hpu" localSheetId="66" hidden="1">{"Tab1",#N/A,FALSE,"P";"Tab2",#N/A,FALSE,"P"}</definedName>
    <definedName name="hpu" localSheetId="67" hidden="1">{"Tab1",#N/A,FALSE,"P";"Tab2",#N/A,FALSE,"P"}</definedName>
    <definedName name="hpu" localSheetId="68" hidden="1">{"Tab1",#N/A,FALSE,"P";"Tab2",#N/A,FALSE,"P"}</definedName>
    <definedName name="hpu" localSheetId="69" hidden="1">{"Tab1",#N/A,FALSE,"P";"Tab2",#N/A,FALSE,"P"}</definedName>
    <definedName name="hpu" localSheetId="70" hidden="1">{"Tab1",#N/A,FALSE,"P";"Tab2",#N/A,FALSE,"P"}</definedName>
    <definedName name="hpu" localSheetId="10" hidden="1">{"Tab1",#N/A,FALSE,"P";"Tab2",#N/A,FALSE,"P"}</definedName>
    <definedName name="hpu" localSheetId="71" hidden="1">{"Tab1",#N/A,FALSE,"P";"Tab2",#N/A,FALSE,"P"}</definedName>
    <definedName name="hpu" localSheetId="72" hidden="1">{"Tab1",#N/A,FALSE,"P";"Tab2",#N/A,FALSE,"P"}</definedName>
    <definedName name="hpu" localSheetId="75" hidden="1">{"Tab1",#N/A,FALSE,"P";"Tab2",#N/A,FALSE,"P"}</definedName>
    <definedName name="hpu" localSheetId="76" hidden="1">{"Tab1",#N/A,FALSE,"P";"Tab2",#N/A,FALSE,"P"}</definedName>
    <definedName name="hpu" localSheetId="77" hidden="1">{"Tab1",#N/A,FALSE,"P";"Tab2",#N/A,FALSE,"P"}</definedName>
    <definedName name="hpu" localSheetId="78" hidden="1">{"Tab1",#N/A,FALSE,"P";"Tab2",#N/A,FALSE,"P"}</definedName>
    <definedName name="hpu" localSheetId="79" hidden="1">{"Tab1",#N/A,FALSE,"P";"Tab2",#N/A,FALSE,"P"}</definedName>
    <definedName name="hpu" localSheetId="80" hidden="1">{"Tab1",#N/A,FALSE,"P";"Tab2",#N/A,FALSE,"P"}</definedName>
    <definedName name="hpu" localSheetId="11" hidden="1">{"Tab1",#N/A,FALSE,"P";"Tab2",#N/A,FALSE,"P"}</definedName>
    <definedName name="hpu" localSheetId="83" hidden="1">{"Tab1",#N/A,FALSE,"P";"Tab2",#N/A,FALSE,"P"}</definedName>
    <definedName name="hpu" localSheetId="84" hidden="1">{"Tab1",#N/A,FALSE,"P";"Tab2",#N/A,FALSE,"P"}</definedName>
    <definedName name="hpu" localSheetId="13" hidden="1">{"Tab1",#N/A,FALSE,"P";"Tab2",#N/A,FALSE,"P"}</definedName>
    <definedName name="hpu" localSheetId="14" hidden="1">{"Tab1",#N/A,FALSE,"P";"Tab2",#N/A,FALSE,"P"}</definedName>
    <definedName name="hpu" localSheetId="15" hidden="1">{"Tab1",#N/A,FALSE,"P";"Tab2",#N/A,FALSE,"P"}</definedName>
    <definedName name="hpu" localSheetId="73" hidden="1">{"Tab1",#N/A,FALSE,"P";"Tab2",#N/A,FALSE,"P"}</definedName>
    <definedName name="hpu" localSheetId="74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26" hidden="1">{"'para SB'!$A$1318:$F$1381"}</definedName>
    <definedName name="HTML_Control" localSheetId="54" hidden="1">{"'para SB'!$A$1318:$F$1381"}</definedName>
    <definedName name="HTML_Control" localSheetId="56" hidden="1">{"'para SB'!$A$1318:$F$1381"}</definedName>
    <definedName name="HTML_Control" localSheetId="63" hidden="1">{"'para SB'!$A$1318:$F$1381"}</definedName>
    <definedName name="HTML_Control" localSheetId="81" hidden="1">{"'para SB'!$A$1318:$F$1381"}</definedName>
    <definedName name="HTML_Control" localSheetId="9" hidden="1">{"'para SB'!$A$1318:$F$1381"}</definedName>
    <definedName name="HTML_Control" localSheetId="12" hidden="1">{"'para SB'!$A$1318:$F$1381"}</definedName>
    <definedName name="HTML_Control" localSheetId="16" hidden="1">{"'para SB'!$A$1318:$F$1381"}</definedName>
    <definedName name="HTML_Control" localSheetId="18" hidden="1">{"'para SB'!$A$1318:$F$1381"}</definedName>
    <definedName name="HTML_Control" localSheetId="21" hidden="1">{"'para SB'!$A$1318:$F$1381"}</definedName>
    <definedName name="HTML_Control" localSheetId="53" hidden="1">{"'para SB'!$A$1318:$F$1381"}</definedName>
    <definedName name="HTML_Control" localSheetId="17" hidden="1">{"'para SB'!$A$1318:$F$1381"}</definedName>
    <definedName name="HTML_Control" localSheetId="19" hidden="1">{"'para SB'!$A$1318:$F$1381"}</definedName>
    <definedName name="HTML_Control" localSheetId="20" hidden="1">{"'para SB'!$A$1318:$F$1381"}</definedName>
    <definedName name="HTML_Control" localSheetId="22" hidden="1">{"'para SB'!$A$1318:$F$1381"}</definedName>
    <definedName name="HTML_Control" localSheetId="23" hidden="1">{"'para SB'!$A$1318:$F$1381"}</definedName>
    <definedName name="HTML_Control" localSheetId="24" hidden="1">{"'para SB'!$A$1318:$F$1381"}</definedName>
    <definedName name="HTML_Control" localSheetId="25" hidden="1">{"'para SB'!$A$1318:$F$1381"}</definedName>
    <definedName name="HTML_Control" localSheetId="27" hidden="1">{"'para SB'!$A$1318:$F$1381"}</definedName>
    <definedName name="HTML_Control" localSheetId="29" hidden="1">{"'para SB'!$A$1318:$F$1381"}</definedName>
    <definedName name="HTML_Control" localSheetId="1" hidden="1">{"'para SB'!$A$1318:$F$1381"}</definedName>
    <definedName name="HTML_Control" localSheetId="30" hidden="1">{"'para SB'!$A$1318:$F$1381"}</definedName>
    <definedName name="HTML_Control" localSheetId="31" hidden="1">{"'para SB'!$A$1318:$F$1381"}</definedName>
    <definedName name="HTML_Control" localSheetId="35" hidden="1">{"'para SB'!$A$1318:$F$1381"}</definedName>
    <definedName name="HTML_Control" localSheetId="36" hidden="1">{"'para SB'!$A$1318:$F$1381"}</definedName>
    <definedName name="HTML_Control" localSheetId="37" hidden="1">{"'para SB'!$A$1318:$F$1381"}</definedName>
    <definedName name="HTML_Control" localSheetId="38" hidden="1">{"'para SB'!$A$1318:$F$1381"}</definedName>
    <definedName name="HTML_Control" localSheetId="39" hidden="1">{"'para SB'!$A$1318:$F$1381"}</definedName>
    <definedName name="HTML_Control" localSheetId="40" hidden="1">{"'para SB'!$A$1318:$F$1381"}</definedName>
    <definedName name="HTML_Control" localSheetId="41" hidden="1">{"'para SB'!$A$1318:$F$1381"}</definedName>
    <definedName name="HTML_Control" localSheetId="2" hidden="1">{"'para SB'!$A$1318:$F$1381"}</definedName>
    <definedName name="HTML_Control" localSheetId="42" hidden="1">{"'para SB'!$A$1318:$F$1381"}</definedName>
    <definedName name="HTML_Control" localSheetId="43" hidden="1">{"'para SB'!$A$1318:$F$1381"}</definedName>
    <definedName name="HTML_Control" localSheetId="44" hidden="1">{"'para SB'!$A$1318:$F$1381"}</definedName>
    <definedName name="HTML_Control" localSheetId="45" hidden="1">{"'para SB'!$A$1318:$F$1381"}</definedName>
    <definedName name="HTML_Control" localSheetId="50" hidden="1">{"'para SB'!$A$1318:$F$1381"}</definedName>
    <definedName name="HTML_Control" localSheetId="55" hidden="1">{"'para SB'!$A$1318:$F$1381"}</definedName>
    <definedName name="HTML_Control" localSheetId="57" hidden="1">{"'para SB'!$A$1318:$F$1381"}</definedName>
    <definedName name="HTML_Control" localSheetId="58" hidden="1">{"'para SB'!$A$1318:$F$1381"}</definedName>
    <definedName name="HTML_Control" localSheetId="59" hidden="1">{"'para SB'!$A$1318:$F$1381"}</definedName>
    <definedName name="HTML_Control" localSheetId="4" hidden="1">{"'para SB'!$A$1318:$F$1381"}</definedName>
    <definedName name="HTML_Control" localSheetId="64" hidden="1">{"'para SB'!$A$1318:$F$1381"}</definedName>
    <definedName name="HTML_Control" localSheetId="65" hidden="1">{"'para SB'!$A$1318:$F$1381"}</definedName>
    <definedName name="HTML_Control" localSheetId="66" hidden="1">{"'para SB'!$A$1318:$F$1381"}</definedName>
    <definedName name="HTML_Control" localSheetId="67" hidden="1">{"'para SB'!$A$1318:$F$1381"}</definedName>
    <definedName name="HTML_Control" localSheetId="68" hidden="1">{"'para SB'!$A$1318:$F$1381"}</definedName>
    <definedName name="HTML_Control" localSheetId="69" hidden="1">{"'para SB'!$A$1318:$F$1381"}</definedName>
    <definedName name="HTML_Control" localSheetId="70" hidden="1">{"'para SB'!$A$1318:$F$1381"}</definedName>
    <definedName name="HTML_Control" localSheetId="10" hidden="1">{"'para SB'!$A$1318:$F$1381"}</definedName>
    <definedName name="HTML_Control" localSheetId="71" hidden="1">{"'para SB'!$A$1318:$F$1381"}</definedName>
    <definedName name="HTML_Control" localSheetId="72" hidden="1">{"'para SB'!$A$1318:$F$1381"}</definedName>
    <definedName name="HTML_Control" localSheetId="75" hidden="1">{"'para SB'!$A$1318:$F$1381"}</definedName>
    <definedName name="HTML_Control" localSheetId="76" hidden="1">{"'para SB'!$A$1318:$F$1381"}</definedName>
    <definedName name="HTML_Control" localSheetId="77" hidden="1">{"'para SB'!$A$1318:$F$1381"}</definedName>
    <definedName name="HTML_Control" localSheetId="78" hidden="1">{"'para SB'!$A$1318:$F$1381"}</definedName>
    <definedName name="HTML_Control" localSheetId="79" hidden="1">{"'para SB'!$A$1318:$F$1381"}</definedName>
    <definedName name="HTML_Control" localSheetId="80" hidden="1">{"'para SB'!$A$1318:$F$1381"}</definedName>
    <definedName name="HTML_Control" localSheetId="11" hidden="1">{"'para SB'!$A$1318:$F$1381"}</definedName>
    <definedName name="HTML_Control" localSheetId="83" hidden="1">{"'para SB'!$A$1318:$F$1381"}</definedName>
    <definedName name="HTML_Control" localSheetId="84" hidden="1">{"'para SB'!$A$1318:$F$1381"}</definedName>
    <definedName name="HTML_Control" localSheetId="13" hidden="1">{"'para SB'!$A$1318:$F$1381"}</definedName>
    <definedName name="HTML_Control" localSheetId="14" hidden="1">{"'para SB'!$A$1318:$F$1381"}</definedName>
    <definedName name="HTML_Control" localSheetId="15" hidden="1">{"'para SB'!$A$1318:$F$1381"}</definedName>
    <definedName name="HTML_Control" localSheetId="73" hidden="1">{"'para SB'!$A$1318:$F$1381"}</definedName>
    <definedName name="HTML_Control" localSheetId="74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localSheetId="35" hidden="1">"25/04/00"</definedName>
    <definedName name="HTML_LastUpdate" localSheetId="36" hidden="1">"25/04/00"</definedName>
    <definedName name="HTML_LastUpdate" localSheetId="37" hidden="1">"25/04/00"</definedName>
    <definedName name="HTML_LastUpdate" localSheetId="38" hidden="1">"25/04/00"</definedName>
    <definedName name="HTML_LastUpdate" localSheetId="39" hidden="1">"25/04/00"</definedName>
    <definedName name="HTML_LastUpdate" localSheetId="40" hidden="1">"25/04/00"</definedName>
    <definedName name="HTML_LastUpdate" localSheetId="41" hidden="1">"25/04/00"</definedName>
    <definedName name="HTML_LastUpdate" localSheetId="42" hidden="1">"25/04/00"</definedName>
    <definedName name="HTML_LastUpdate" localSheetId="43" hidden="1">"25/04/00"</definedName>
    <definedName name="HTML_LastUpdate" localSheetId="44" hidden="1">"25/04/00"</definedName>
    <definedName name="HTML_LastUpdate" localSheetId="45" hidden="1">"25/04/00"</definedName>
    <definedName name="HTML_LastUpdate" hidden="1">"6/2/98"</definedName>
    <definedName name="HTML_LineAfter" hidden="1">FALSE</definedName>
    <definedName name="HTML_LineBefore" hidden="1">FALSE</definedName>
    <definedName name="HTML_Name" localSheetId="35" hidden="1">"Jimmy Irias"</definedName>
    <definedName name="HTML_Name" localSheetId="36" hidden="1">"Jimmy Irias"</definedName>
    <definedName name="HTML_Name" localSheetId="37" hidden="1">"Jimmy Irias"</definedName>
    <definedName name="HTML_Name" localSheetId="38" hidden="1">"Jimmy Irias"</definedName>
    <definedName name="HTML_Name" localSheetId="39" hidden="1">"Jimmy Irias"</definedName>
    <definedName name="HTML_Name" localSheetId="40" hidden="1">"Jimmy Irias"</definedName>
    <definedName name="HTML_Name" localSheetId="41" hidden="1">"Jimmy Irias"</definedName>
    <definedName name="HTML_Name" localSheetId="42" hidden="1">"Jimmy Irias"</definedName>
    <definedName name="HTML_Name" localSheetId="43" hidden="1">"Jimmy Irias"</definedName>
    <definedName name="HTML_Name" localSheetId="44" hidden="1">"Jimmy Irias"</definedName>
    <definedName name="HTML_Name" localSheetId="45" hidden="1">"Jimmy Irias"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localSheetId="35" hidden="1">"A:\tasaintss.htm"</definedName>
    <definedName name="HTML_PathFile" localSheetId="36" hidden="1">"A:\tasaintss.htm"</definedName>
    <definedName name="HTML_PathFile" localSheetId="37" hidden="1">"A:\tasaintss.htm"</definedName>
    <definedName name="HTML_PathFile" localSheetId="38" hidden="1">"A:\tasaintss.htm"</definedName>
    <definedName name="HTML_PathFile" localSheetId="39" hidden="1">"A:\tasaintss.htm"</definedName>
    <definedName name="HTML_PathFile" localSheetId="40" hidden="1">"A:\tasaintss.htm"</definedName>
    <definedName name="HTML_PathFile" localSheetId="41" hidden="1">"A:\tasaintss.htm"</definedName>
    <definedName name="HTML_PathFile" localSheetId="42" hidden="1">"A:\tasaintss.htm"</definedName>
    <definedName name="HTML_PathFile" localSheetId="43" hidden="1">"A:\tasaintss.htm"</definedName>
    <definedName name="HTML_PathFile" localSheetId="44" hidden="1">"A:\tasaintss.htm"</definedName>
    <definedName name="HTML_PathFile" localSheetId="45" hidden="1">"A:\tasaintss.htm"</definedName>
    <definedName name="HTML_PathFile" hidden="1">"H:\PRJ\STEO_NEW\5TABB.htm"</definedName>
    <definedName name="HTML_Title" hidden="1">""</definedName>
    <definedName name="hui" localSheetId="26" hidden="1">{"Tab1",#N/A,FALSE,"P";"Tab2",#N/A,FALSE,"P"}</definedName>
    <definedName name="hui" localSheetId="54" hidden="1">{"Tab1",#N/A,FALSE,"P";"Tab2",#N/A,FALSE,"P"}</definedName>
    <definedName name="hui" localSheetId="56" hidden="1">{"Tab1",#N/A,FALSE,"P";"Tab2",#N/A,FALSE,"P"}</definedName>
    <definedName name="hui" localSheetId="63" hidden="1">{"Tab1",#N/A,FALSE,"P";"Tab2",#N/A,FALSE,"P"}</definedName>
    <definedName name="hui" localSheetId="81" hidden="1">{"Tab1",#N/A,FALSE,"P";"Tab2",#N/A,FALSE,"P"}</definedName>
    <definedName name="hui" localSheetId="9" hidden="1">{"Tab1",#N/A,FALSE,"P";"Tab2",#N/A,FALSE,"P"}</definedName>
    <definedName name="hui" localSheetId="12" hidden="1">{"Tab1",#N/A,FALSE,"P";"Tab2",#N/A,FALSE,"P"}</definedName>
    <definedName name="hui" localSheetId="16" hidden="1">{"Tab1",#N/A,FALSE,"P";"Tab2",#N/A,FALSE,"P"}</definedName>
    <definedName name="hui" localSheetId="18" hidden="1">{"Tab1",#N/A,FALSE,"P";"Tab2",#N/A,FALSE,"P"}</definedName>
    <definedName name="hui" localSheetId="21" hidden="1">{"Tab1",#N/A,FALSE,"P";"Tab2",#N/A,FALSE,"P"}</definedName>
    <definedName name="hui" localSheetId="53" hidden="1">{"Tab1",#N/A,FALSE,"P";"Tab2",#N/A,FALSE,"P"}</definedName>
    <definedName name="hui" localSheetId="17" hidden="1">{"Tab1",#N/A,FALSE,"P";"Tab2",#N/A,FALSE,"P"}</definedName>
    <definedName name="hui" localSheetId="19" hidden="1">{"Tab1",#N/A,FALSE,"P";"Tab2",#N/A,FALSE,"P"}</definedName>
    <definedName name="hui" localSheetId="20" hidden="1">{"Tab1",#N/A,FALSE,"P";"Tab2",#N/A,FALSE,"P"}</definedName>
    <definedName name="hui" localSheetId="22" hidden="1">{"Tab1",#N/A,FALSE,"P";"Tab2",#N/A,FALSE,"P"}</definedName>
    <definedName name="hui" localSheetId="23" hidden="1">{"Tab1",#N/A,FALSE,"P";"Tab2",#N/A,FALSE,"P"}</definedName>
    <definedName name="hui" localSheetId="24" hidden="1">{"Tab1",#N/A,FALSE,"P";"Tab2",#N/A,FALSE,"P"}</definedName>
    <definedName name="hui" localSheetId="25" hidden="1">{"Tab1",#N/A,FALSE,"P";"Tab2",#N/A,FALSE,"P"}</definedName>
    <definedName name="hui" localSheetId="27" hidden="1">{"Tab1",#N/A,FALSE,"P";"Tab2",#N/A,FALSE,"P"}</definedName>
    <definedName name="hui" localSheetId="29" hidden="1">{"Tab1",#N/A,FALSE,"P";"Tab2",#N/A,FALSE,"P"}</definedName>
    <definedName name="hui" localSheetId="1" hidden="1">{"Tab1",#N/A,FALSE,"P";"Tab2",#N/A,FALSE,"P"}</definedName>
    <definedName name="hui" localSheetId="30" hidden="1">{"Tab1",#N/A,FALSE,"P";"Tab2",#N/A,FALSE,"P"}</definedName>
    <definedName name="hui" localSheetId="31" hidden="1">{"Tab1",#N/A,FALSE,"P";"Tab2",#N/A,FALSE,"P"}</definedName>
    <definedName name="hui" localSheetId="2" hidden="1">{"Tab1",#N/A,FALSE,"P";"Tab2",#N/A,FALSE,"P"}</definedName>
    <definedName name="hui" localSheetId="50" hidden="1">{"Tab1",#N/A,FALSE,"P";"Tab2",#N/A,FALSE,"P"}</definedName>
    <definedName name="hui" localSheetId="55" hidden="1">{"Tab1",#N/A,FALSE,"P";"Tab2",#N/A,FALSE,"P"}</definedName>
    <definedName name="hui" localSheetId="57" hidden="1">{"Tab1",#N/A,FALSE,"P";"Tab2",#N/A,FALSE,"P"}</definedName>
    <definedName name="hui" localSheetId="58" hidden="1">{"Tab1",#N/A,FALSE,"P";"Tab2",#N/A,FALSE,"P"}</definedName>
    <definedName name="hui" localSheetId="59" hidden="1">{"Tab1",#N/A,FALSE,"P";"Tab2",#N/A,FALSE,"P"}</definedName>
    <definedName name="hui" localSheetId="4" hidden="1">{"Tab1",#N/A,FALSE,"P";"Tab2",#N/A,FALSE,"P"}</definedName>
    <definedName name="hui" localSheetId="64" hidden="1">{"Tab1",#N/A,FALSE,"P";"Tab2",#N/A,FALSE,"P"}</definedName>
    <definedName name="hui" localSheetId="65" hidden="1">{"Tab1",#N/A,FALSE,"P";"Tab2",#N/A,FALSE,"P"}</definedName>
    <definedName name="hui" localSheetId="66" hidden="1">{"Tab1",#N/A,FALSE,"P";"Tab2",#N/A,FALSE,"P"}</definedName>
    <definedName name="hui" localSheetId="67" hidden="1">{"Tab1",#N/A,FALSE,"P";"Tab2",#N/A,FALSE,"P"}</definedName>
    <definedName name="hui" localSheetId="68" hidden="1">{"Tab1",#N/A,FALSE,"P";"Tab2",#N/A,FALSE,"P"}</definedName>
    <definedName name="hui" localSheetId="69" hidden="1">{"Tab1",#N/A,FALSE,"P";"Tab2",#N/A,FALSE,"P"}</definedName>
    <definedName name="hui" localSheetId="70" hidden="1">{"Tab1",#N/A,FALSE,"P";"Tab2",#N/A,FALSE,"P"}</definedName>
    <definedName name="hui" localSheetId="10" hidden="1">{"Tab1",#N/A,FALSE,"P";"Tab2",#N/A,FALSE,"P"}</definedName>
    <definedName name="hui" localSheetId="71" hidden="1">{"Tab1",#N/A,FALSE,"P";"Tab2",#N/A,FALSE,"P"}</definedName>
    <definedName name="hui" localSheetId="72" hidden="1">{"Tab1",#N/A,FALSE,"P";"Tab2",#N/A,FALSE,"P"}</definedName>
    <definedName name="hui" localSheetId="75" hidden="1">{"Tab1",#N/A,FALSE,"P";"Tab2",#N/A,FALSE,"P"}</definedName>
    <definedName name="hui" localSheetId="76" hidden="1">{"Tab1",#N/A,FALSE,"P";"Tab2",#N/A,FALSE,"P"}</definedName>
    <definedName name="hui" localSheetId="77" hidden="1">{"Tab1",#N/A,FALSE,"P";"Tab2",#N/A,FALSE,"P"}</definedName>
    <definedName name="hui" localSheetId="78" hidden="1">{"Tab1",#N/A,FALSE,"P";"Tab2",#N/A,FALSE,"P"}</definedName>
    <definedName name="hui" localSheetId="79" hidden="1">{"Tab1",#N/A,FALSE,"P";"Tab2",#N/A,FALSE,"P"}</definedName>
    <definedName name="hui" localSheetId="80" hidden="1">{"Tab1",#N/A,FALSE,"P";"Tab2",#N/A,FALSE,"P"}</definedName>
    <definedName name="hui" localSheetId="11" hidden="1">{"Tab1",#N/A,FALSE,"P";"Tab2",#N/A,FALSE,"P"}</definedName>
    <definedName name="hui" localSheetId="83" hidden="1">{"Tab1",#N/A,FALSE,"P";"Tab2",#N/A,FALSE,"P"}</definedName>
    <definedName name="hui" localSheetId="84" hidden="1">{"Tab1",#N/A,FALSE,"P";"Tab2",#N/A,FALSE,"P"}</definedName>
    <definedName name="hui" localSheetId="13" hidden="1">{"Tab1",#N/A,FALSE,"P";"Tab2",#N/A,FALSE,"P"}</definedName>
    <definedName name="hui" localSheetId="14" hidden="1">{"Tab1",#N/A,FALSE,"P";"Tab2",#N/A,FALSE,"P"}</definedName>
    <definedName name="hui" localSheetId="15" hidden="1">{"Tab1",#N/A,FALSE,"P";"Tab2",#N/A,FALSE,"P"}</definedName>
    <definedName name="hui" localSheetId="73" hidden="1">{"Tab1",#N/A,FALSE,"P";"Tab2",#N/A,FALSE,"P"}</definedName>
    <definedName name="hui" localSheetId="74" hidden="1">{"Tab1",#N/A,FALSE,"P";"Tab2",#N/A,FALSE,"P"}</definedName>
    <definedName name="hui" hidden="1">{"Tab1",#N/A,FALSE,"P";"Tab2",#N/A,FALSE,"P"}</definedName>
    <definedName name="huo" localSheetId="26" hidden="1">{"Tab1",#N/A,FALSE,"P";"Tab2",#N/A,FALSE,"P"}</definedName>
    <definedName name="huo" localSheetId="54" hidden="1">{"Tab1",#N/A,FALSE,"P";"Tab2",#N/A,FALSE,"P"}</definedName>
    <definedName name="huo" localSheetId="56" hidden="1">{"Tab1",#N/A,FALSE,"P";"Tab2",#N/A,FALSE,"P"}</definedName>
    <definedName name="huo" localSheetId="63" hidden="1">{"Tab1",#N/A,FALSE,"P";"Tab2",#N/A,FALSE,"P"}</definedName>
    <definedName name="huo" localSheetId="81" hidden="1">{"Tab1",#N/A,FALSE,"P";"Tab2",#N/A,FALSE,"P"}</definedName>
    <definedName name="huo" localSheetId="9" hidden="1">{"Tab1",#N/A,FALSE,"P";"Tab2",#N/A,FALSE,"P"}</definedName>
    <definedName name="huo" localSheetId="12" hidden="1">{"Tab1",#N/A,FALSE,"P";"Tab2",#N/A,FALSE,"P"}</definedName>
    <definedName name="huo" localSheetId="16" hidden="1">{"Tab1",#N/A,FALSE,"P";"Tab2",#N/A,FALSE,"P"}</definedName>
    <definedName name="huo" localSheetId="18" hidden="1">{"Tab1",#N/A,FALSE,"P";"Tab2",#N/A,FALSE,"P"}</definedName>
    <definedName name="huo" localSheetId="21" hidden="1">{"Tab1",#N/A,FALSE,"P";"Tab2",#N/A,FALSE,"P"}</definedName>
    <definedName name="huo" localSheetId="53" hidden="1">{"Tab1",#N/A,FALSE,"P";"Tab2",#N/A,FALSE,"P"}</definedName>
    <definedName name="huo" localSheetId="17" hidden="1">{"Tab1",#N/A,FALSE,"P";"Tab2",#N/A,FALSE,"P"}</definedName>
    <definedName name="huo" localSheetId="19" hidden="1">{"Tab1",#N/A,FALSE,"P";"Tab2",#N/A,FALSE,"P"}</definedName>
    <definedName name="huo" localSheetId="20" hidden="1">{"Tab1",#N/A,FALSE,"P";"Tab2",#N/A,FALSE,"P"}</definedName>
    <definedName name="huo" localSheetId="22" hidden="1">{"Tab1",#N/A,FALSE,"P";"Tab2",#N/A,FALSE,"P"}</definedName>
    <definedName name="huo" localSheetId="23" hidden="1">{"Tab1",#N/A,FALSE,"P";"Tab2",#N/A,FALSE,"P"}</definedName>
    <definedName name="huo" localSheetId="24" hidden="1">{"Tab1",#N/A,FALSE,"P";"Tab2",#N/A,FALSE,"P"}</definedName>
    <definedName name="huo" localSheetId="25" hidden="1">{"Tab1",#N/A,FALSE,"P";"Tab2",#N/A,FALSE,"P"}</definedName>
    <definedName name="huo" localSheetId="27" hidden="1">{"Tab1",#N/A,FALSE,"P";"Tab2",#N/A,FALSE,"P"}</definedName>
    <definedName name="huo" localSheetId="29" hidden="1">{"Tab1",#N/A,FALSE,"P";"Tab2",#N/A,FALSE,"P"}</definedName>
    <definedName name="huo" localSheetId="1" hidden="1">{"Tab1",#N/A,FALSE,"P";"Tab2",#N/A,FALSE,"P"}</definedName>
    <definedName name="huo" localSheetId="30" hidden="1">{"Tab1",#N/A,FALSE,"P";"Tab2",#N/A,FALSE,"P"}</definedName>
    <definedName name="huo" localSheetId="31" hidden="1">{"Tab1",#N/A,FALSE,"P";"Tab2",#N/A,FALSE,"P"}</definedName>
    <definedName name="huo" localSheetId="2" hidden="1">{"Tab1",#N/A,FALSE,"P";"Tab2",#N/A,FALSE,"P"}</definedName>
    <definedName name="huo" localSheetId="50" hidden="1">{"Tab1",#N/A,FALSE,"P";"Tab2",#N/A,FALSE,"P"}</definedName>
    <definedName name="huo" localSheetId="55" hidden="1">{"Tab1",#N/A,FALSE,"P";"Tab2",#N/A,FALSE,"P"}</definedName>
    <definedName name="huo" localSheetId="57" hidden="1">{"Tab1",#N/A,FALSE,"P";"Tab2",#N/A,FALSE,"P"}</definedName>
    <definedName name="huo" localSheetId="58" hidden="1">{"Tab1",#N/A,FALSE,"P";"Tab2",#N/A,FALSE,"P"}</definedName>
    <definedName name="huo" localSheetId="59" hidden="1">{"Tab1",#N/A,FALSE,"P";"Tab2",#N/A,FALSE,"P"}</definedName>
    <definedName name="huo" localSheetId="4" hidden="1">{"Tab1",#N/A,FALSE,"P";"Tab2",#N/A,FALSE,"P"}</definedName>
    <definedName name="huo" localSheetId="64" hidden="1">{"Tab1",#N/A,FALSE,"P";"Tab2",#N/A,FALSE,"P"}</definedName>
    <definedName name="huo" localSheetId="65" hidden="1">{"Tab1",#N/A,FALSE,"P";"Tab2",#N/A,FALSE,"P"}</definedName>
    <definedName name="huo" localSheetId="66" hidden="1">{"Tab1",#N/A,FALSE,"P";"Tab2",#N/A,FALSE,"P"}</definedName>
    <definedName name="huo" localSheetId="67" hidden="1">{"Tab1",#N/A,FALSE,"P";"Tab2",#N/A,FALSE,"P"}</definedName>
    <definedName name="huo" localSheetId="68" hidden="1">{"Tab1",#N/A,FALSE,"P";"Tab2",#N/A,FALSE,"P"}</definedName>
    <definedName name="huo" localSheetId="69" hidden="1">{"Tab1",#N/A,FALSE,"P";"Tab2",#N/A,FALSE,"P"}</definedName>
    <definedName name="huo" localSheetId="70" hidden="1">{"Tab1",#N/A,FALSE,"P";"Tab2",#N/A,FALSE,"P"}</definedName>
    <definedName name="huo" localSheetId="10" hidden="1">{"Tab1",#N/A,FALSE,"P";"Tab2",#N/A,FALSE,"P"}</definedName>
    <definedName name="huo" localSheetId="71" hidden="1">{"Tab1",#N/A,FALSE,"P";"Tab2",#N/A,FALSE,"P"}</definedName>
    <definedName name="huo" localSheetId="72" hidden="1">{"Tab1",#N/A,FALSE,"P";"Tab2",#N/A,FALSE,"P"}</definedName>
    <definedName name="huo" localSheetId="75" hidden="1">{"Tab1",#N/A,FALSE,"P";"Tab2",#N/A,FALSE,"P"}</definedName>
    <definedName name="huo" localSheetId="76" hidden="1">{"Tab1",#N/A,FALSE,"P";"Tab2",#N/A,FALSE,"P"}</definedName>
    <definedName name="huo" localSheetId="77" hidden="1">{"Tab1",#N/A,FALSE,"P";"Tab2",#N/A,FALSE,"P"}</definedName>
    <definedName name="huo" localSheetId="78" hidden="1">{"Tab1",#N/A,FALSE,"P";"Tab2",#N/A,FALSE,"P"}</definedName>
    <definedName name="huo" localSheetId="79" hidden="1">{"Tab1",#N/A,FALSE,"P";"Tab2",#N/A,FALSE,"P"}</definedName>
    <definedName name="huo" localSheetId="80" hidden="1">{"Tab1",#N/A,FALSE,"P";"Tab2",#N/A,FALSE,"P"}</definedName>
    <definedName name="huo" localSheetId="11" hidden="1">{"Tab1",#N/A,FALSE,"P";"Tab2",#N/A,FALSE,"P"}</definedName>
    <definedName name="huo" localSheetId="83" hidden="1">{"Tab1",#N/A,FALSE,"P";"Tab2",#N/A,FALSE,"P"}</definedName>
    <definedName name="huo" localSheetId="84" hidden="1">{"Tab1",#N/A,FALSE,"P";"Tab2",#N/A,FALSE,"P"}</definedName>
    <definedName name="huo" localSheetId="13" hidden="1">{"Tab1",#N/A,FALSE,"P";"Tab2",#N/A,FALSE,"P"}</definedName>
    <definedName name="huo" localSheetId="14" hidden="1">{"Tab1",#N/A,FALSE,"P";"Tab2",#N/A,FALSE,"P"}</definedName>
    <definedName name="huo" localSheetId="15" hidden="1">{"Tab1",#N/A,FALSE,"P";"Tab2",#N/A,FALSE,"P"}</definedName>
    <definedName name="huo" localSheetId="73" hidden="1">{"Tab1",#N/A,FALSE,"P";"Tab2",#N/A,FALSE,"P"}</definedName>
    <definedName name="huo" localSheetId="74" hidden="1">{"Tab1",#N/A,FALSE,"P";"Tab2",#N/A,FALSE,"P"}</definedName>
    <definedName name="huo" hidden="1">{"Tab1",#N/A,FALSE,"P";"Tab2",#N/A,FALSE,"P"}</definedName>
    <definedName name="hutyu7" localSheetId="26" hidden="1">#REF!</definedName>
    <definedName name="hutyu7" localSheetId="54" hidden="1">#REF!</definedName>
    <definedName name="hutyu7" localSheetId="56" hidden="1">#REF!</definedName>
    <definedName name="hutyu7" localSheetId="63" hidden="1">#REF!</definedName>
    <definedName name="hutyu7" localSheetId="81" hidden="1">#REF!</definedName>
    <definedName name="hutyu7" localSheetId="9" hidden="1">#REF!</definedName>
    <definedName name="hutyu7" localSheetId="12" hidden="1">#REF!</definedName>
    <definedName name="hutyu7" localSheetId="16" hidden="1">#REF!</definedName>
    <definedName name="hutyu7" localSheetId="18" hidden="1">#REF!</definedName>
    <definedName name="hutyu7" localSheetId="21" hidden="1">#REF!</definedName>
    <definedName name="hutyu7" localSheetId="53" hidden="1">#REF!</definedName>
    <definedName name="hutyu7" localSheetId="17" hidden="1">#REF!</definedName>
    <definedName name="hutyu7" localSheetId="19" hidden="1">#REF!</definedName>
    <definedName name="hutyu7" localSheetId="20" hidden="1">#REF!</definedName>
    <definedName name="hutyu7" localSheetId="22" hidden="1">#REF!</definedName>
    <definedName name="hutyu7" localSheetId="27" hidden="1">#REF!</definedName>
    <definedName name="hutyu7" localSheetId="29" hidden="1">#REF!</definedName>
    <definedName name="hutyu7" localSheetId="1" hidden="1">#REF!</definedName>
    <definedName name="hutyu7" localSheetId="30" hidden="1">#REF!</definedName>
    <definedName name="hutyu7" localSheetId="2" hidden="1">#REF!</definedName>
    <definedName name="hutyu7" localSheetId="55" hidden="1">#REF!</definedName>
    <definedName name="hutyu7" localSheetId="57" hidden="1">#REF!</definedName>
    <definedName name="hutyu7" localSheetId="58" hidden="1">#REF!</definedName>
    <definedName name="hutyu7" localSheetId="4" hidden="1">#REF!</definedName>
    <definedName name="hutyu7" localSheetId="65" hidden="1">#REF!</definedName>
    <definedName name="hutyu7" localSheetId="67" hidden="1">#REF!</definedName>
    <definedName name="hutyu7" localSheetId="68" hidden="1">#REF!</definedName>
    <definedName name="hutyu7" localSheetId="69" hidden="1">#REF!</definedName>
    <definedName name="hutyu7" localSheetId="70" hidden="1">#REF!</definedName>
    <definedName name="hutyu7" localSheetId="10" hidden="1">#REF!</definedName>
    <definedName name="hutyu7" localSheetId="71" hidden="1">#REF!</definedName>
    <definedName name="hutyu7" localSheetId="75" hidden="1">#REF!</definedName>
    <definedName name="hutyu7" localSheetId="77" hidden="1">#REF!</definedName>
    <definedName name="hutyu7" localSheetId="78" hidden="1">#REF!</definedName>
    <definedName name="hutyu7" localSheetId="79" hidden="1">#REF!</definedName>
    <definedName name="hutyu7" localSheetId="80" hidden="1">#REF!</definedName>
    <definedName name="hutyu7" localSheetId="11" hidden="1">#REF!</definedName>
    <definedName name="hutyu7" localSheetId="83" hidden="1">#REF!</definedName>
    <definedName name="hutyu7" localSheetId="84" hidden="1">#REF!</definedName>
    <definedName name="hutyu7" localSheetId="13" hidden="1">#REF!</definedName>
    <definedName name="hutyu7" localSheetId="14" hidden="1">#REF!</definedName>
    <definedName name="hutyu7" localSheetId="15" hidden="1">#REF!</definedName>
    <definedName name="hutyu7" hidden="1">#REF!</definedName>
    <definedName name="HVYNONO1" localSheetId="26">[43]nonopec!#REF!</definedName>
    <definedName name="HVYNONO1" localSheetId="54">[43]nonopec!#REF!</definedName>
    <definedName name="HVYNONO1" localSheetId="56">[43]nonopec!#REF!</definedName>
    <definedName name="HVYNONO1" localSheetId="63">[43]nonopec!#REF!</definedName>
    <definedName name="HVYNONO1" localSheetId="81">[43]nonopec!#REF!</definedName>
    <definedName name="HVYNONO1" localSheetId="9">[43]nonopec!#REF!</definedName>
    <definedName name="HVYNONO1" localSheetId="12">[43]nonopec!#REF!</definedName>
    <definedName name="HVYNONO1" localSheetId="16">[43]nonopec!#REF!</definedName>
    <definedName name="HVYNONO1" localSheetId="18">[43]nonopec!#REF!</definedName>
    <definedName name="HVYNONO1" localSheetId="21">[43]nonopec!#REF!</definedName>
    <definedName name="HVYNONO1" localSheetId="53">[43]nonopec!#REF!</definedName>
    <definedName name="HVYNONO1" localSheetId="17">[43]nonopec!#REF!</definedName>
    <definedName name="HVYNONO1" localSheetId="19">[43]nonopec!#REF!</definedName>
    <definedName name="HVYNONO1" localSheetId="20">[43]nonopec!#REF!</definedName>
    <definedName name="HVYNONO1" localSheetId="27">[43]nonopec!#REF!</definedName>
    <definedName name="HVYNONO1" localSheetId="29">[43]nonopec!#REF!</definedName>
    <definedName name="HVYNONO1" localSheetId="1">[43]nonopec!#REF!</definedName>
    <definedName name="HVYNONO1" localSheetId="30">[43]nonopec!#REF!</definedName>
    <definedName name="HVYNONO1" localSheetId="55">[43]nonopec!#REF!</definedName>
    <definedName name="HVYNONO1" localSheetId="57">[43]nonopec!#REF!</definedName>
    <definedName name="HVYNONO1" localSheetId="58">[43]nonopec!#REF!</definedName>
    <definedName name="HVYNONO1" localSheetId="65">[43]nonopec!#REF!</definedName>
    <definedName name="HVYNONO1" localSheetId="67">[43]nonopec!#REF!</definedName>
    <definedName name="HVYNONO1" localSheetId="68">[43]nonopec!#REF!</definedName>
    <definedName name="HVYNONO1" localSheetId="69">[43]nonopec!#REF!</definedName>
    <definedName name="HVYNONO1" localSheetId="70">[43]nonopec!#REF!</definedName>
    <definedName name="HVYNONO1" localSheetId="10">[43]nonopec!#REF!</definedName>
    <definedName name="HVYNONO1" localSheetId="71">[43]nonopec!#REF!</definedName>
    <definedName name="HVYNONO1" localSheetId="75">[43]nonopec!#REF!</definedName>
    <definedName name="HVYNONO1" localSheetId="77">[43]nonopec!#REF!</definedName>
    <definedName name="HVYNONO1" localSheetId="78">[43]nonopec!#REF!</definedName>
    <definedName name="HVYNONO1" localSheetId="79">[43]nonopec!#REF!</definedName>
    <definedName name="HVYNONO1" localSheetId="80">[43]nonopec!#REF!</definedName>
    <definedName name="HVYNONO1" localSheetId="11">[43]nonopec!#REF!</definedName>
    <definedName name="HVYNONO1" localSheetId="83">[43]nonopec!#REF!</definedName>
    <definedName name="HVYNONO1" localSheetId="84">[43]nonopec!#REF!</definedName>
    <definedName name="HVYNONO1" localSheetId="13">[43]nonopec!#REF!</definedName>
    <definedName name="HVYNONO1" localSheetId="14">[43]nonopec!#REF!</definedName>
    <definedName name="HVYNONO1" localSheetId="15">[43]nonopec!#REF!</definedName>
    <definedName name="HVYNONO1">[43]nonopec!#REF!</definedName>
    <definedName name="HVYNONO2" localSheetId="26">[43]nonopec!#REF!</definedName>
    <definedName name="HVYNONO2" localSheetId="54">[43]nonopec!#REF!</definedName>
    <definedName name="HVYNONO2" localSheetId="56">[43]nonopec!#REF!</definedName>
    <definedName name="HVYNONO2" localSheetId="63">[43]nonopec!#REF!</definedName>
    <definedName name="HVYNONO2" localSheetId="81">[43]nonopec!#REF!</definedName>
    <definedName name="HVYNONO2" localSheetId="9">[43]nonopec!#REF!</definedName>
    <definedName name="HVYNONO2" localSheetId="12">[43]nonopec!#REF!</definedName>
    <definedName name="HVYNONO2" localSheetId="16">[43]nonopec!#REF!</definedName>
    <definedName name="HVYNONO2" localSheetId="18">[43]nonopec!#REF!</definedName>
    <definedName name="HVYNONO2" localSheetId="21">[43]nonopec!#REF!</definedName>
    <definedName name="HVYNONO2" localSheetId="53">[43]nonopec!#REF!</definedName>
    <definedName name="HVYNONO2" localSheetId="17">[43]nonopec!#REF!</definedName>
    <definedName name="HVYNONO2" localSheetId="19">[43]nonopec!#REF!</definedName>
    <definedName name="HVYNONO2" localSheetId="20">[43]nonopec!#REF!</definedName>
    <definedName name="HVYNONO2" localSheetId="27">[43]nonopec!#REF!</definedName>
    <definedName name="HVYNONO2" localSheetId="29">[43]nonopec!#REF!</definedName>
    <definedName name="HVYNONO2" localSheetId="1">[43]nonopec!#REF!</definedName>
    <definedName name="HVYNONO2" localSheetId="30">[43]nonopec!#REF!</definedName>
    <definedName name="HVYNONO2" localSheetId="55">[43]nonopec!#REF!</definedName>
    <definedName name="HVYNONO2" localSheetId="57">[43]nonopec!#REF!</definedName>
    <definedName name="HVYNONO2" localSheetId="58">[43]nonopec!#REF!</definedName>
    <definedName name="HVYNONO2" localSheetId="65">[43]nonopec!#REF!</definedName>
    <definedName name="HVYNONO2" localSheetId="67">[43]nonopec!#REF!</definedName>
    <definedName name="HVYNONO2" localSheetId="68">[43]nonopec!#REF!</definedName>
    <definedName name="HVYNONO2" localSheetId="69">[43]nonopec!#REF!</definedName>
    <definedName name="HVYNONO2" localSheetId="70">[43]nonopec!#REF!</definedName>
    <definedName name="HVYNONO2" localSheetId="10">[43]nonopec!#REF!</definedName>
    <definedName name="HVYNONO2" localSheetId="71">[43]nonopec!#REF!</definedName>
    <definedName name="HVYNONO2" localSheetId="75">[43]nonopec!#REF!</definedName>
    <definedName name="HVYNONO2" localSheetId="77">[43]nonopec!#REF!</definedName>
    <definedName name="HVYNONO2" localSheetId="78">[43]nonopec!#REF!</definedName>
    <definedName name="HVYNONO2" localSheetId="79">[43]nonopec!#REF!</definedName>
    <definedName name="HVYNONO2" localSheetId="80">[43]nonopec!#REF!</definedName>
    <definedName name="HVYNONO2" localSheetId="11">[43]nonopec!#REF!</definedName>
    <definedName name="HVYNONO2" localSheetId="83">[43]nonopec!#REF!</definedName>
    <definedName name="HVYNONO2" localSheetId="84">[43]nonopec!#REF!</definedName>
    <definedName name="HVYNONO2" localSheetId="13">[43]nonopec!#REF!</definedName>
    <definedName name="HVYNONO2" localSheetId="14">[43]nonopec!#REF!</definedName>
    <definedName name="HVYNONO2" localSheetId="15">[43]nonopec!#REF!</definedName>
    <definedName name="HVYNONO2">[43]nonopec!#REF!</definedName>
    <definedName name="HVYNONOPEC" localSheetId="9">[43]nonopec!#REF!</definedName>
    <definedName name="HVYNONOPEC" localSheetId="12">[43]nonopec!#REF!</definedName>
    <definedName name="HVYNONOPEC" localSheetId="16">[43]nonopec!#REF!</definedName>
    <definedName name="HVYNONOPEC" localSheetId="18">[43]nonopec!#REF!</definedName>
    <definedName name="HVYNONOPEC" localSheetId="17">[43]nonopec!#REF!</definedName>
    <definedName name="HVYNONOPEC" localSheetId="19">[43]nonopec!#REF!</definedName>
    <definedName name="HVYNONOPEC" localSheetId="20">[43]nonopec!#REF!</definedName>
    <definedName name="HVYNONOPEC" localSheetId="10">[43]nonopec!#REF!</definedName>
    <definedName name="HVYNONOPEC" localSheetId="77">[43]nonopec!#REF!</definedName>
    <definedName name="HVYNONOPEC" localSheetId="78">[43]nonopec!#REF!</definedName>
    <definedName name="HVYNONOPEC" localSheetId="79">[43]nonopec!#REF!</definedName>
    <definedName name="HVYNONOPEC" localSheetId="11">[43]nonopec!#REF!</definedName>
    <definedName name="HVYNONOPEC" localSheetId="13">[43]nonopec!#REF!</definedName>
    <definedName name="HVYNONOPEC" localSheetId="14">[43]nonopec!#REF!</definedName>
    <definedName name="HVYNONOPEC" localSheetId="15">[43]nonopec!#REF!</definedName>
    <definedName name="HVYNONOPEC">[43]nonopec!#REF!</definedName>
    <definedName name="HVYOECD" localSheetId="9">[43]nonopec!#REF!</definedName>
    <definedName name="HVYOECD" localSheetId="12">[43]nonopec!#REF!</definedName>
    <definedName name="HVYOECD" localSheetId="16">[43]nonopec!#REF!</definedName>
    <definedName name="HVYOECD" localSheetId="18">[43]nonopec!#REF!</definedName>
    <definedName name="HVYOECD" localSheetId="17">[43]nonopec!#REF!</definedName>
    <definedName name="HVYOECD" localSheetId="19">[43]nonopec!#REF!</definedName>
    <definedName name="HVYOECD" localSheetId="10">[43]nonopec!#REF!</definedName>
    <definedName name="HVYOECD" localSheetId="77">[43]nonopec!#REF!</definedName>
    <definedName name="HVYOECD" localSheetId="78">[43]nonopec!#REF!</definedName>
    <definedName name="HVYOECD" localSheetId="79">[43]nonopec!#REF!</definedName>
    <definedName name="HVYOECD" localSheetId="11">[43]nonopec!#REF!</definedName>
    <definedName name="HVYOECD" localSheetId="13">[43]nonopec!#REF!</definedName>
    <definedName name="HVYOECD" localSheetId="14">[43]nonopec!#REF!</definedName>
    <definedName name="HVYOECD" localSheetId="15">[43]nonopec!#REF!</definedName>
    <definedName name="HVYOECD">[43]nonopec!#REF!</definedName>
    <definedName name="HVYOPEC">[43]nonopec!#REF!</definedName>
    <definedName name="HVYSUMM">[43]nonopec!#REF!</definedName>
    <definedName name="IDAr" localSheetId="54">#REF!</definedName>
    <definedName name="IDAr" localSheetId="56">#REF!</definedName>
    <definedName name="IDAr" localSheetId="63">#REF!</definedName>
    <definedName name="IDAr" localSheetId="81">#REF!</definedName>
    <definedName name="IDAr" localSheetId="9">#REF!</definedName>
    <definedName name="IDAr" localSheetId="12">#REF!</definedName>
    <definedName name="IDAr" localSheetId="16">#REF!</definedName>
    <definedName name="IDAr" localSheetId="18">#REF!</definedName>
    <definedName name="IDAr" localSheetId="21">#REF!</definedName>
    <definedName name="IDAr" localSheetId="53">#REF!</definedName>
    <definedName name="IDAr" localSheetId="17">#REF!</definedName>
    <definedName name="IDAr" localSheetId="19">#REF!</definedName>
    <definedName name="IDAr" localSheetId="20">#REF!</definedName>
    <definedName name="IDAr" localSheetId="22">#REF!</definedName>
    <definedName name="IDAr" localSheetId="29">#REF!</definedName>
    <definedName name="IDAr" localSheetId="1">#REF!</definedName>
    <definedName name="IDAr" localSheetId="30">#REF!</definedName>
    <definedName name="IDAr" localSheetId="39">#REF!</definedName>
    <definedName name="IDAr" localSheetId="2">#REF!</definedName>
    <definedName name="IDAr" localSheetId="44">#REF!</definedName>
    <definedName name="IDAr" localSheetId="45">#REF!</definedName>
    <definedName name="IDAr" localSheetId="55">#REF!</definedName>
    <definedName name="IDAr" localSheetId="57">#REF!</definedName>
    <definedName name="IDAr" localSheetId="58">#REF!</definedName>
    <definedName name="IDAr" localSheetId="4">#REF!</definedName>
    <definedName name="IDAr" localSheetId="65">#REF!</definedName>
    <definedName name="IDAr" localSheetId="67">#REF!</definedName>
    <definedName name="IDAr" localSheetId="68">#REF!</definedName>
    <definedName name="IDAr" localSheetId="69">#REF!</definedName>
    <definedName name="IDAr" localSheetId="70">#REF!</definedName>
    <definedName name="IDAr" localSheetId="10">#REF!</definedName>
    <definedName name="IDAr" localSheetId="75">#REF!</definedName>
    <definedName name="IDAr" localSheetId="77">#REF!</definedName>
    <definedName name="IDAr" localSheetId="78">#REF!</definedName>
    <definedName name="IDAr" localSheetId="79">#REF!</definedName>
    <definedName name="IDAr" localSheetId="80">#REF!</definedName>
    <definedName name="IDAr" localSheetId="11">#REF!</definedName>
    <definedName name="IDAr" localSheetId="83">#REF!</definedName>
    <definedName name="IDAr" localSheetId="84">#REF!</definedName>
    <definedName name="IDAr" localSheetId="13">#REF!</definedName>
    <definedName name="IDAr" localSheetId="14">#REF!</definedName>
    <definedName name="IDAr" localSheetId="15">#REF!</definedName>
    <definedName name="IDAr">#REF!</definedName>
    <definedName name="IDB" localSheetId="26">#REF!</definedName>
    <definedName name="IDB" localSheetId="21">#REF!</definedName>
    <definedName name="IDB" localSheetId="20">#REF!</definedName>
    <definedName name="IDB" localSheetId="22">#REF!</definedName>
    <definedName name="IDB" localSheetId="27">#REF!</definedName>
    <definedName name="IDB" localSheetId="2">#REF!</definedName>
    <definedName name="IDB" localSheetId="4">#REF!</definedName>
    <definedName name="IDB" localSheetId="65">#REF!</definedName>
    <definedName name="IDB" localSheetId="67">#REF!</definedName>
    <definedName name="IDB" localSheetId="68">#REF!</definedName>
    <definedName name="IDB" localSheetId="69">#REF!</definedName>
    <definedName name="IDB" localSheetId="70">#REF!</definedName>
    <definedName name="IDB" localSheetId="71">#REF!</definedName>
    <definedName name="IDB" localSheetId="75">#REF!</definedName>
    <definedName name="IDB" localSheetId="77">#REF!</definedName>
    <definedName name="IDB" localSheetId="78">#REF!</definedName>
    <definedName name="IDB" localSheetId="79">#REF!</definedName>
    <definedName name="IDB" localSheetId="84">#REF!</definedName>
    <definedName name="IDB">#REF!</definedName>
    <definedName name="IFSASSETS" localSheetId="21">#REF!</definedName>
    <definedName name="IFSASSETS" localSheetId="22">#REF!</definedName>
    <definedName name="IFSASSETS" localSheetId="39">#REF!</definedName>
    <definedName name="IFSASSETS" localSheetId="2">#REF!</definedName>
    <definedName name="IFSASSETS" localSheetId="44">#REF!</definedName>
    <definedName name="IFSASSETS" localSheetId="45">#REF!</definedName>
    <definedName name="IFSASSETS" localSheetId="4">#REF!</definedName>
    <definedName name="IFSASSETS" localSheetId="65">#REF!</definedName>
    <definedName name="IFSASSETS" localSheetId="67">#REF!</definedName>
    <definedName name="IFSASSETS" localSheetId="68">#REF!</definedName>
    <definedName name="IFSASSETS" localSheetId="69">#REF!</definedName>
    <definedName name="IFSASSETS" localSheetId="70">#REF!</definedName>
    <definedName name="IFSASSETS" localSheetId="75">#REF!</definedName>
    <definedName name="IFSASSETS" localSheetId="77">#REF!</definedName>
    <definedName name="IFSASSETS" localSheetId="78">#REF!</definedName>
    <definedName name="IFSASSETS" localSheetId="79">#REF!</definedName>
    <definedName name="IFSASSETS" localSheetId="84">#REF!</definedName>
    <definedName name="IFSASSETS">#REF!</definedName>
    <definedName name="IFSLIABS" localSheetId="22">#REF!</definedName>
    <definedName name="IFSLIABS" localSheetId="39">#REF!</definedName>
    <definedName name="IFSLIABS" localSheetId="2">#REF!</definedName>
    <definedName name="IFSLIABS" localSheetId="44">#REF!</definedName>
    <definedName name="IFSLIABS" localSheetId="45">#REF!</definedName>
    <definedName name="IFSLIABS" localSheetId="4">#REF!</definedName>
    <definedName name="IFSLIABS" localSheetId="77">#REF!</definedName>
    <definedName name="IFSLIABS" localSheetId="78">#REF!</definedName>
    <definedName name="IFSLIABS" localSheetId="79">#REF!</definedName>
    <definedName name="IFSLIABS">#REF!</definedName>
    <definedName name="ii" localSheetId="26" hidden="1">{"Tab1",#N/A,FALSE,"P";"Tab2",#N/A,FALSE,"P"}</definedName>
    <definedName name="ii" localSheetId="54" hidden="1">{"Tab1",#N/A,FALSE,"P";"Tab2",#N/A,FALSE,"P"}</definedName>
    <definedName name="ii" localSheetId="56" hidden="1">{"Tab1",#N/A,FALSE,"P";"Tab2",#N/A,FALSE,"P"}</definedName>
    <definedName name="ii" localSheetId="63" hidden="1">{"Tab1",#N/A,FALSE,"P";"Tab2",#N/A,FALSE,"P"}</definedName>
    <definedName name="ii" localSheetId="81" hidden="1">{"Tab1",#N/A,FALSE,"P";"Tab2",#N/A,FALSE,"P"}</definedName>
    <definedName name="ii" localSheetId="9" hidden="1">{"Tab1",#N/A,FALSE,"P";"Tab2",#N/A,FALSE,"P"}</definedName>
    <definedName name="ii" localSheetId="12" hidden="1">{"Tab1",#N/A,FALSE,"P";"Tab2",#N/A,FALSE,"P"}</definedName>
    <definedName name="ii" localSheetId="16" hidden="1">{"Tab1",#N/A,FALSE,"P";"Tab2",#N/A,FALSE,"P"}</definedName>
    <definedName name="ii" localSheetId="18" hidden="1">{"Tab1",#N/A,FALSE,"P";"Tab2",#N/A,FALSE,"P"}</definedName>
    <definedName name="ii" localSheetId="21" hidden="1">{"Tab1",#N/A,FALSE,"P";"Tab2",#N/A,FALSE,"P"}</definedName>
    <definedName name="ii" localSheetId="53" hidden="1">{"Tab1",#N/A,FALSE,"P";"Tab2",#N/A,FALSE,"P"}</definedName>
    <definedName name="ii" localSheetId="17" hidden="1">{"Tab1",#N/A,FALSE,"P";"Tab2",#N/A,FALSE,"P"}</definedName>
    <definedName name="ii" localSheetId="19" hidden="1">{"Tab1",#N/A,FALSE,"P";"Tab2",#N/A,FALSE,"P"}</definedName>
    <definedName name="ii" localSheetId="20" hidden="1">{"Tab1",#N/A,FALSE,"P";"Tab2",#N/A,FALSE,"P"}</definedName>
    <definedName name="ii" localSheetId="22" hidden="1">{"Tab1",#N/A,FALSE,"P";"Tab2",#N/A,FALSE,"P"}</definedName>
    <definedName name="ii" localSheetId="23" hidden="1">{"Tab1",#N/A,FALSE,"P";"Tab2",#N/A,FALSE,"P"}</definedName>
    <definedName name="ii" localSheetId="24" hidden="1">{"Tab1",#N/A,FALSE,"P";"Tab2",#N/A,FALSE,"P"}</definedName>
    <definedName name="ii" localSheetId="25" hidden="1">{"Tab1",#N/A,FALSE,"P";"Tab2",#N/A,FALSE,"P"}</definedName>
    <definedName name="ii" localSheetId="27" hidden="1">{"Tab1",#N/A,FALSE,"P";"Tab2",#N/A,FALSE,"P"}</definedName>
    <definedName name="ii" localSheetId="29" hidden="1">{"Tab1",#N/A,FALSE,"P";"Tab2",#N/A,FALSE,"P"}</definedName>
    <definedName name="ii" localSheetId="1" hidden="1">{"Tab1",#N/A,FALSE,"P";"Tab2",#N/A,FALSE,"P"}</definedName>
    <definedName name="ii" localSheetId="30" hidden="1">{"Tab1",#N/A,FALSE,"P";"Tab2",#N/A,FALSE,"P"}</definedName>
    <definedName name="ii" localSheetId="31" hidden="1">{"Tab1",#N/A,FALSE,"P";"Tab2",#N/A,FALSE,"P"}</definedName>
    <definedName name="ii" localSheetId="2" hidden="1">{"Tab1",#N/A,FALSE,"P";"Tab2",#N/A,FALSE,"P"}</definedName>
    <definedName name="ii" localSheetId="50" hidden="1">{"Tab1",#N/A,FALSE,"P";"Tab2",#N/A,FALSE,"P"}</definedName>
    <definedName name="ii" localSheetId="55" hidden="1">{"Tab1",#N/A,FALSE,"P";"Tab2",#N/A,FALSE,"P"}</definedName>
    <definedName name="ii" localSheetId="57" hidden="1">{"Tab1",#N/A,FALSE,"P";"Tab2",#N/A,FALSE,"P"}</definedName>
    <definedName name="ii" localSheetId="58" hidden="1">{"Tab1",#N/A,FALSE,"P";"Tab2",#N/A,FALSE,"P"}</definedName>
    <definedName name="ii" localSheetId="59" hidden="1">{"Tab1",#N/A,FALSE,"P";"Tab2",#N/A,FALSE,"P"}</definedName>
    <definedName name="ii" localSheetId="4" hidden="1">{"Tab1",#N/A,FALSE,"P";"Tab2",#N/A,FALSE,"P"}</definedName>
    <definedName name="ii" localSheetId="64" hidden="1">{"Tab1",#N/A,FALSE,"P";"Tab2",#N/A,FALSE,"P"}</definedName>
    <definedName name="ii" localSheetId="65" hidden="1">{"Tab1",#N/A,FALSE,"P";"Tab2",#N/A,FALSE,"P"}</definedName>
    <definedName name="ii" localSheetId="66" hidden="1">{"Tab1",#N/A,FALSE,"P";"Tab2",#N/A,FALSE,"P"}</definedName>
    <definedName name="ii" localSheetId="67" hidden="1">{"Tab1",#N/A,FALSE,"P";"Tab2",#N/A,FALSE,"P"}</definedName>
    <definedName name="ii" localSheetId="68" hidden="1">{"Tab1",#N/A,FALSE,"P";"Tab2",#N/A,FALSE,"P"}</definedName>
    <definedName name="ii" localSheetId="69" hidden="1">{"Tab1",#N/A,FALSE,"P";"Tab2",#N/A,FALSE,"P"}</definedName>
    <definedName name="ii" localSheetId="70" hidden="1">{"Tab1",#N/A,FALSE,"P";"Tab2",#N/A,FALSE,"P"}</definedName>
    <definedName name="ii" localSheetId="10" hidden="1">{"Tab1",#N/A,FALSE,"P";"Tab2",#N/A,FALSE,"P"}</definedName>
    <definedName name="ii" localSheetId="71" hidden="1">{"Tab1",#N/A,FALSE,"P";"Tab2",#N/A,FALSE,"P"}</definedName>
    <definedName name="ii" localSheetId="72" hidden="1">{"Tab1",#N/A,FALSE,"P";"Tab2",#N/A,FALSE,"P"}</definedName>
    <definedName name="ii" localSheetId="75" hidden="1">{"Tab1",#N/A,FALSE,"P";"Tab2",#N/A,FALSE,"P"}</definedName>
    <definedName name="ii" localSheetId="76" hidden="1">{"Tab1",#N/A,FALSE,"P";"Tab2",#N/A,FALSE,"P"}</definedName>
    <definedName name="ii" localSheetId="77" hidden="1">{"Tab1",#N/A,FALSE,"P";"Tab2",#N/A,FALSE,"P"}</definedName>
    <definedName name="ii" localSheetId="78" hidden="1">{"Tab1",#N/A,FALSE,"P";"Tab2",#N/A,FALSE,"P"}</definedName>
    <definedName name="ii" localSheetId="79" hidden="1">{"Tab1",#N/A,FALSE,"P";"Tab2",#N/A,FALSE,"P"}</definedName>
    <definedName name="ii" localSheetId="80" hidden="1">{"Tab1",#N/A,FALSE,"P";"Tab2",#N/A,FALSE,"P"}</definedName>
    <definedName name="ii" localSheetId="11" hidden="1">{"Tab1",#N/A,FALSE,"P";"Tab2",#N/A,FALSE,"P"}</definedName>
    <definedName name="ii" localSheetId="83" hidden="1">{"Tab1",#N/A,FALSE,"P";"Tab2",#N/A,FALSE,"P"}</definedName>
    <definedName name="ii" localSheetId="84" hidden="1">{"Tab1",#N/A,FALSE,"P";"Tab2",#N/A,FALSE,"P"}</definedName>
    <definedName name="ii" localSheetId="13" hidden="1">{"Tab1",#N/A,FALSE,"P";"Tab2",#N/A,FALSE,"P"}</definedName>
    <definedName name="ii" localSheetId="14" hidden="1">{"Tab1",#N/A,FALSE,"P";"Tab2",#N/A,FALSE,"P"}</definedName>
    <definedName name="ii" localSheetId="15" hidden="1">{"Tab1",#N/A,FALSE,"P";"Tab2",#N/A,FALSE,"P"}</definedName>
    <definedName name="ii" localSheetId="73" hidden="1">{"Tab1",#N/A,FALSE,"P";"Tab2",#N/A,FALSE,"P"}</definedName>
    <definedName name="ii" localSheetId="74" hidden="1">{"Tab1",#N/A,FALSE,"P";"Tab2",#N/A,FALSE,"P"}</definedName>
    <definedName name="ii" hidden="1">{"Tab1",#N/A,FALSE,"P";"Tab2",#N/A,FALSE,"P"}</definedName>
    <definedName name="iii" localSheetId="26" hidden="1">{"Riqfin97",#N/A,FALSE,"Tran";"Riqfinpro",#N/A,FALSE,"Tran"}</definedName>
    <definedName name="iii" localSheetId="54" hidden="1">{"Riqfin97",#N/A,FALSE,"Tran";"Riqfinpro",#N/A,FALSE,"Tran"}</definedName>
    <definedName name="iii" localSheetId="56" hidden="1">{"Riqfin97",#N/A,FALSE,"Tran";"Riqfinpro",#N/A,FALSE,"Tran"}</definedName>
    <definedName name="iii" localSheetId="63" hidden="1">{"Riqfin97",#N/A,FALSE,"Tran";"Riqfinpro",#N/A,FALSE,"Tran"}</definedName>
    <definedName name="iii" localSheetId="81" hidden="1">{"Riqfin97",#N/A,FALSE,"Tran";"Riqfinpro",#N/A,FALSE,"Tran"}</definedName>
    <definedName name="iii" localSheetId="9" hidden="1">{"Riqfin97",#N/A,FALSE,"Tran";"Riqfinpro",#N/A,FALSE,"Tran"}</definedName>
    <definedName name="iii" localSheetId="12" hidden="1">{"Riqfin97",#N/A,FALSE,"Tran";"Riqfinpro",#N/A,FALSE,"Tran"}</definedName>
    <definedName name="iii" localSheetId="16" hidden="1">{"Riqfin97",#N/A,FALSE,"Tran";"Riqfinpro",#N/A,FALSE,"Tran"}</definedName>
    <definedName name="iii" localSheetId="18" hidden="1">{"Riqfin97",#N/A,FALSE,"Tran";"Riqfinpro",#N/A,FALSE,"Tran"}</definedName>
    <definedName name="iii" localSheetId="21" hidden="1">{"Riqfin97",#N/A,FALSE,"Tran";"Riqfinpro",#N/A,FALSE,"Tran"}</definedName>
    <definedName name="iii" localSheetId="53" hidden="1">{"Riqfin97",#N/A,FALSE,"Tran";"Riqfinpro",#N/A,FALSE,"Tran"}</definedName>
    <definedName name="iii" localSheetId="17" hidden="1">{"Riqfin97",#N/A,FALSE,"Tran";"Riqfinpro",#N/A,FALSE,"Tran"}</definedName>
    <definedName name="iii" localSheetId="19" hidden="1">{"Riqfin97",#N/A,FALSE,"Tran";"Riqfinpro",#N/A,FALSE,"Tran"}</definedName>
    <definedName name="iii" localSheetId="20" hidden="1">{"Riqfin97",#N/A,FALSE,"Tran";"Riqfinpro",#N/A,FALSE,"Tran"}</definedName>
    <definedName name="iii" localSheetId="22" hidden="1">{"Riqfin97",#N/A,FALSE,"Tran";"Riqfinpro",#N/A,FALSE,"Tran"}</definedName>
    <definedName name="iii" localSheetId="23" hidden="1">{"Riqfin97",#N/A,FALSE,"Tran";"Riqfinpro",#N/A,FALSE,"Tran"}</definedName>
    <definedName name="iii" localSheetId="24" hidden="1">{"Riqfin97",#N/A,FALSE,"Tran";"Riqfinpro",#N/A,FALSE,"Tran"}</definedName>
    <definedName name="iii" localSheetId="25" hidden="1">{"Riqfin97",#N/A,FALSE,"Tran";"Riqfinpro",#N/A,FALSE,"Tran"}</definedName>
    <definedName name="iii" localSheetId="27" hidden="1">{"Riqfin97",#N/A,FALSE,"Tran";"Riqfinpro",#N/A,FALSE,"Tran"}</definedName>
    <definedName name="iii" localSheetId="29" hidden="1">{"Riqfin97",#N/A,FALSE,"Tran";"Riqfinpro",#N/A,FALSE,"Tran"}</definedName>
    <definedName name="iii" localSheetId="1" hidden="1">{"Riqfin97",#N/A,FALSE,"Tran";"Riqfinpro",#N/A,FALSE,"Tran"}</definedName>
    <definedName name="iii" localSheetId="30" hidden="1">{"Riqfin97",#N/A,FALSE,"Tran";"Riqfinpro",#N/A,FALSE,"Tran"}</definedName>
    <definedName name="iii" localSheetId="31" hidden="1">{"Riqfin97",#N/A,FALSE,"Tran";"Riqfinpro",#N/A,FALSE,"Tran"}</definedName>
    <definedName name="iii" localSheetId="2" hidden="1">{"Riqfin97",#N/A,FALSE,"Tran";"Riqfinpro",#N/A,FALSE,"Tran"}</definedName>
    <definedName name="iii" localSheetId="50" hidden="1">{"Riqfin97",#N/A,FALSE,"Tran";"Riqfinpro",#N/A,FALSE,"Tran"}</definedName>
    <definedName name="iii" localSheetId="55" hidden="1">{"Riqfin97",#N/A,FALSE,"Tran";"Riqfinpro",#N/A,FALSE,"Tran"}</definedName>
    <definedName name="iii" localSheetId="57" hidden="1">{"Riqfin97",#N/A,FALSE,"Tran";"Riqfinpro",#N/A,FALSE,"Tran"}</definedName>
    <definedName name="iii" localSheetId="58" hidden="1">{"Riqfin97",#N/A,FALSE,"Tran";"Riqfinpro",#N/A,FALSE,"Tran"}</definedName>
    <definedName name="iii" localSheetId="59" hidden="1">{"Riqfin97",#N/A,FALSE,"Tran";"Riqfinpro",#N/A,FALSE,"Tran"}</definedName>
    <definedName name="iii" localSheetId="4" hidden="1">{"Riqfin97",#N/A,FALSE,"Tran";"Riqfinpro",#N/A,FALSE,"Tran"}</definedName>
    <definedName name="iii" localSheetId="64" hidden="1">{"Riqfin97",#N/A,FALSE,"Tran";"Riqfinpro",#N/A,FALSE,"Tran"}</definedName>
    <definedName name="iii" localSheetId="65" hidden="1">{"Riqfin97",#N/A,FALSE,"Tran";"Riqfinpro",#N/A,FALSE,"Tran"}</definedName>
    <definedName name="iii" localSheetId="66" hidden="1">{"Riqfin97",#N/A,FALSE,"Tran";"Riqfinpro",#N/A,FALSE,"Tran"}</definedName>
    <definedName name="iii" localSheetId="67" hidden="1">{"Riqfin97",#N/A,FALSE,"Tran";"Riqfinpro",#N/A,FALSE,"Tran"}</definedName>
    <definedName name="iii" localSheetId="68" hidden="1">{"Riqfin97",#N/A,FALSE,"Tran";"Riqfinpro",#N/A,FALSE,"Tran"}</definedName>
    <definedName name="iii" localSheetId="69" hidden="1">{"Riqfin97",#N/A,FALSE,"Tran";"Riqfinpro",#N/A,FALSE,"Tran"}</definedName>
    <definedName name="iii" localSheetId="70" hidden="1">{"Riqfin97",#N/A,FALSE,"Tran";"Riqfinpro",#N/A,FALSE,"Tran"}</definedName>
    <definedName name="iii" localSheetId="10" hidden="1">{"Riqfin97",#N/A,FALSE,"Tran";"Riqfinpro",#N/A,FALSE,"Tran"}</definedName>
    <definedName name="iii" localSheetId="71" hidden="1">{"Riqfin97",#N/A,FALSE,"Tran";"Riqfinpro",#N/A,FALSE,"Tran"}</definedName>
    <definedName name="iii" localSheetId="72" hidden="1">{"Riqfin97",#N/A,FALSE,"Tran";"Riqfinpro",#N/A,FALSE,"Tran"}</definedName>
    <definedName name="iii" localSheetId="75" hidden="1">{"Riqfin97",#N/A,FALSE,"Tran";"Riqfinpro",#N/A,FALSE,"Tran"}</definedName>
    <definedName name="iii" localSheetId="76" hidden="1">{"Riqfin97",#N/A,FALSE,"Tran";"Riqfinpro",#N/A,FALSE,"Tran"}</definedName>
    <definedName name="iii" localSheetId="77" hidden="1">{"Riqfin97",#N/A,FALSE,"Tran";"Riqfinpro",#N/A,FALSE,"Tran"}</definedName>
    <definedName name="iii" localSheetId="78" hidden="1">{"Riqfin97",#N/A,FALSE,"Tran";"Riqfinpro",#N/A,FALSE,"Tran"}</definedName>
    <definedName name="iii" localSheetId="79" hidden="1">{"Riqfin97",#N/A,FALSE,"Tran";"Riqfinpro",#N/A,FALSE,"Tran"}</definedName>
    <definedName name="iii" localSheetId="80" hidden="1">{"Riqfin97",#N/A,FALSE,"Tran";"Riqfinpro",#N/A,FALSE,"Tran"}</definedName>
    <definedName name="iii" localSheetId="11" hidden="1">{"Riqfin97",#N/A,FALSE,"Tran";"Riqfinpro",#N/A,FALSE,"Tran"}</definedName>
    <definedName name="iii" localSheetId="83" hidden="1">{"Riqfin97",#N/A,FALSE,"Tran";"Riqfinpro",#N/A,FALSE,"Tran"}</definedName>
    <definedName name="iii" localSheetId="84" hidden="1">{"Riqfin97",#N/A,FALSE,"Tran";"Riqfinpro",#N/A,FALSE,"Tran"}</definedName>
    <definedName name="iii" localSheetId="13" hidden="1">{"Riqfin97",#N/A,FALSE,"Tran";"Riqfinpro",#N/A,FALSE,"Tran"}</definedName>
    <definedName name="iii" localSheetId="14" hidden="1">{"Riqfin97",#N/A,FALSE,"Tran";"Riqfinpro",#N/A,FALSE,"Tran"}</definedName>
    <definedName name="iii" localSheetId="15" hidden="1">{"Riqfin97",#N/A,FALSE,"Tran";"Riqfinpro",#N/A,FALSE,"Tran"}</definedName>
    <definedName name="iii" localSheetId="73" hidden="1">{"Riqfin97",#N/A,FALSE,"Tran";"Riqfinpro",#N/A,FALSE,"Tran"}</definedName>
    <definedName name="iii" localSheetId="74" hidden="1">{"Riqfin97",#N/A,FALSE,"Tran";"Riqfinpro",#N/A,FALSE,"Tran"}</definedName>
    <definedName name="iii" hidden="1">{"Riqfin97",#N/A,FALSE,"Tran";"Riqfinpro",#N/A,FALSE,"Tran"}</definedName>
    <definedName name="iiiiiiiiiii" localSheetId="26" hidden="1">#REF!</definedName>
    <definedName name="iiiiiiiiiii" localSheetId="54" hidden="1">#REF!</definedName>
    <definedName name="iiiiiiiiiii" localSheetId="56" hidden="1">#REF!</definedName>
    <definedName name="iiiiiiiiiii" localSheetId="63" hidden="1">#REF!</definedName>
    <definedName name="iiiiiiiiiii" localSheetId="81" hidden="1">#REF!</definedName>
    <definedName name="iiiiiiiiiii" localSheetId="9" hidden="1">#REF!</definedName>
    <definedName name="iiiiiiiiiii" localSheetId="12" hidden="1">#REF!</definedName>
    <definedName name="iiiiiiiiiii" localSheetId="16" hidden="1">#REF!</definedName>
    <definedName name="iiiiiiiiiii" localSheetId="18" hidden="1">#REF!</definedName>
    <definedName name="iiiiiiiiiii" localSheetId="21" hidden="1">#REF!</definedName>
    <definedName name="iiiiiiiiiii" localSheetId="53" hidden="1">#REF!</definedName>
    <definedName name="iiiiiiiiiii" localSheetId="17" hidden="1">#REF!</definedName>
    <definedName name="iiiiiiiiiii" localSheetId="19" hidden="1">#REF!</definedName>
    <definedName name="iiiiiiiiiii" localSheetId="20" hidden="1">#REF!</definedName>
    <definedName name="iiiiiiiiiii" localSheetId="22" hidden="1">#REF!</definedName>
    <definedName name="iiiiiiiiiii" localSheetId="27" hidden="1">#REF!</definedName>
    <definedName name="iiiiiiiiiii" localSheetId="29" hidden="1">#REF!</definedName>
    <definedName name="iiiiiiiiiii" localSheetId="1" hidden="1">#REF!</definedName>
    <definedName name="iiiiiiiiiii" localSheetId="30" hidden="1">#REF!</definedName>
    <definedName name="iiiiiiiiiii" localSheetId="2" hidden="1">#REF!</definedName>
    <definedName name="iiiiiiiiiii" localSheetId="55" hidden="1">#REF!</definedName>
    <definedName name="iiiiiiiiiii" localSheetId="57" hidden="1">#REF!</definedName>
    <definedName name="iiiiiiiiiii" localSheetId="58" hidden="1">#REF!</definedName>
    <definedName name="iiiiiiiiiii" localSheetId="4" hidden="1">#REF!</definedName>
    <definedName name="iiiiiiiiiii" localSheetId="65" hidden="1">#REF!</definedName>
    <definedName name="iiiiiiiiiii" localSheetId="67" hidden="1">#REF!</definedName>
    <definedName name="iiiiiiiiiii" localSheetId="68" hidden="1">#REF!</definedName>
    <definedName name="iiiiiiiiiii" localSheetId="69" hidden="1">#REF!</definedName>
    <definedName name="iiiiiiiiiii" localSheetId="70" hidden="1">#REF!</definedName>
    <definedName name="iiiiiiiiiii" localSheetId="10" hidden="1">#REF!</definedName>
    <definedName name="iiiiiiiiiii" localSheetId="71" hidden="1">#REF!</definedName>
    <definedName name="iiiiiiiiiii" localSheetId="75" hidden="1">#REF!</definedName>
    <definedName name="iiiiiiiiiii" localSheetId="77" hidden="1">#REF!</definedName>
    <definedName name="iiiiiiiiiii" localSheetId="78" hidden="1">#REF!</definedName>
    <definedName name="iiiiiiiiiii" localSheetId="79" hidden="1">#REF!</definedName>
    <definedName name="iiiiiiiiiii" localSheetId="80" hidden="1">#REF!</definedName>
    <definedName name="iiiiiiiiiii" localSheetId="11" hidden="1">#REF!</definedName>
    <definedName name="iiiiiiiiiii" localSheetId="83" hidden="1">#REF!</definedName>
    <definedName name="iiiiiiiiiii" localSheetId="84" hidden="1">#REF!</definedName>
    <definedName name="iiiiiiiiiii" localSheetId="13" hidden="1">#REF!</definedName>
    <definedName name="iiiiiiiiiii" localSheetId="14" hidden="1">#REF!</definedName>
    <definedName name="iiiiiiiiiii" localSheetId="15" hidden="1">#REF!</definedName>
    <definedName name="iiiiiiiiiii" hidden="1">#REF!</definedName>
    <definedName name="iiiiiiiiiiii" localSheetId="26" hidden="1">'[54]Fax a enviar'!#REF!</definedName>
    <definedName name="iiiiiiiiiiii" localSheetId="54" hidden="1">'[54]Fax a enviar'!#REF!</definedName>
    <definedName name="iiiiiiiiiiii" localSheetId="56" hidden="1">'[54]Fax a enviar'!#REF!</definedName>
    <definedName name="iiiiiiiiiiii" localSheetId="63" hidden="1">'[54]Fax a enviar'!#REF!</definedName>
    <definedName name="iiiiiiiiiiii" localSheetId="81" hidden="1">'[54]Fax a enviar'!#REF!</definedName>
    <definedName name="iiiiiiiiiiii" localSheetId="9" hidden="1">'[54]Fax a enviar'!#REF!</definedName>
    <definedName name="iiiiiiiiiiii" localSheetId="12" hidden="1">'[54]Fax a enviar'!#REF!</definedName>
    <definedName name="iiiiiiiiiiii" localSheetId="16" hidden="1">'[54]Fax a enviar'!#REF!</definedName>
    <definedName name="iiiiiiiiiiii" localSheetId="18" hidden="1">'[54]Fax a enviar'!#REF!</definedName>
    <definedName name="iiiiiiiiiiii" localSheetId="21" hidden="1">'[54]Fax a enviar'!#REF!</definedName>
    <definedName name="iiiiiiiiiiii" localSheetId="53" hidden="1">'[54]Fax a enviar'!#REF!</definedName>
    <definedName name="iiiiiiiiiiii" localSheetId="17" hidden="1">'[54]Fax a enviar'!#REF!</definedName>
    <definedName name="iiiiiiiiiiii" localSheetId="19" hidden="1">'[54]Fax a enviar'!#REF!</definedName>
    <definedName name="iiiiiiiiiiii" localSheetId="20" hidden="1">'[54]Fax a enviar'!#REF!</definedName>
    <definedName name="iiiiiiiiiiii" localSheetId="27" hidden="1">'[54]Fax a enviar'!#REF!</definedName>
    <definedName name="iiiiiiiiiiii" localSheetId="29" hidden="1">'[54]Fax a enviar'!#REF!</definedName>
    <definedName name="iiiiiiiiiiii" localSheetId="1" hidden="1">'[54]Fax a enviar'!#REF!</definedName>
    <definedName name="iiiiiiiiiiii" localSheetId="30" hidden="1">'[54]Fax a enviar'!#REF!</definedName>
    <definedName name="iiiiiiiiiiii" localSheetId="55" hidden="1">'[54]Fax a enviar'!#REF!</definedName>
    <definedName name="iiiiiiiiiiii" localSheetId="57" hidden="1">'[54]Fax a enviar'!#REF!</definedName>
    <definedName name="iiiiiiiiiiii" localSheetId="58" hidden="1">'[54]Fax a enviar'!#REF!</definedName>
    <definedName name="iiiiiiiiiiii" localSheetId="65" hidden="1">'[54]Fax a enviar'!#REF!</definedName>
    <definedName name="iiiiiiiiiiii" localSheetId="67" hidden="1">'[54]Fax a enviar'!#REF!</definedName>
    <definedName name="iiiiiiiiiiii" localSheetId="68" hidden="1">'[54]Fax a enviar'!#REF!</definedName>
    <definedName name="iiiiiiiiiiii" localSheetId="69" hidden="1">'[54]Fax a enviar'!#REF!</definedName>
    <definedName name="iiiiiiiiiiii" localSheetId="70" hidden="1">'[54]Fax a enviar'!#REF!</definedName>
    <definedName name="iiiiiiiiiiii" localSheetId="10" hidden="1">'[54]Fax a enviar'!#REF!</definedName>
    <definedName name="iiiiiiiiiiii" localSheetId="71" hidden="1">'[54]Fax a enviar'!#REF!</definedName>
    <definedName name="iiiiiiiiiiii" localSheetId="75" hidden="1">'[54]Fax a enviar'!#REF!</definedName>
    <definedName name="iiiiiiiiiiii" localSheetId="77" hidden="1">'[54]Fax a enviar'!#REF!</definedName>
    <definedName name="iiiiiiiiiiii" localSheetId="78" hidden="1">'[54]Fax a enviar'!#REF!</definedName>
    <definedName name="iiiiiiiiiiii" localSheetId="79" hidden="1">'[54]Fax a enviar'!#REF!</definedName>
    <definedName name="iiiiiiiiiiii" localSheetId="80" hidden="1">'[54]Fax a enviar'!#REF!</definedName>
    <definedName name="iiiiiiiiiiii" localSheetId="11" hidden="1">'[54]Fax a enviar'!#REF!</definedName>
    <definedName name="iiiiiiiiiiii" localSheetId="83" hidden="1">'[54]Fax a enviar'!#REF!</definedName>
    <definedName name="iiiiiiiiiiii" localSheetId="84" hidden="1">'[54]Fax a enviar'!#REF!</definedName>
    <definedName name="iiiiiiiiiiii" localSheetId="13" hidden="1">'[54]Fax a enviar'!#REF!</definedName>
    <definedName name="iiiiiiiiiiii" localSheetId="14" hidden="1">'[54]Fax a enviar'!#REF!</definedName>
    <definedName name="iiiiiiiiiiii" localSheetId="15" hidden="1">'[54]Fax a enviar'!#REF!</definedName>
    <definedName name="iiiiiiiiiiii" hidden="1">'[54]Fax a enviar'!#REF!</definedName>
    <definedName name="iiiiiiiiiiiiiiiii" localSheetId="26" hidden="1">'[54]Fax a enviar'!#REF!</definedName>
    <definedName name="iiiiiiiiiiiiiiiii" localSheetId="54" hidden="1">'[54]Fax a enviar'!#REF!</definedName>
    <definedName name="iiiiiiiiiiiiiiiii" localSheetId="56" hidden="1">'[54]Fax a enviar'!#REF!</definedName>
    <definedName name="iiiiiiiiiiiiiiiii" localSheetId="63" hidden="1">'[54]Fax a enviar'!#REF!</definedName>
    <definedName name="iiiiiiiiiiiiiiiii" localSheetId="81" hidden="1">'[54]Fax a enviar'!#REF!</definedName>
    <definedName name="iiiiiiiiiiiiiiiii" localSheetId="9" hidden="1">'[54]Fax a enviar'!#REF!</definedName>
    <definedName name="iiiiiiiiiiiiiiiii" localSheetId="12" hidden="1">'[54]Fax a enviar'!#REF!</definedName>
    <definedName name="iiiiiiiiiiiiiiiii" localSheetId="16" hidden="1">'[54]Fax a enviar'!#REF!</definedName>
    <definedName name="iiiiiiiiiiiiiiiii" localSheetId="18" hidden="1">'[54]Fax a enviar'!#REF!</definedName>
    <definedName name="iiiiiiiiiiiiiiiii" localSheetId="21" hidden="1">'[54]Fax a enviar'!#REF!</definedName>
    <definedName name="iiiiiiiiiiiiiiiii" localSheetId="53" hidden="1">'[54]Fax a enviar'!#REF!</definedName>
    <definedName name="iiiiiiiiiiiiiiiii" localSheetId="17" hidden="1">'[54]Fax a enviar'!#REF!</definedName>
    <definedName name="iiiiiiiiiiiiiiiii" localSheetId="19" hidden="1">'[54]Fax a enviar'!#REF!</definedName>
    <definedName name="iiiiiiiiiiiiiiiii" localSheetId="20" hidden="1">'[54]Fax a enviar'!#REF!</definedName>
    <definedName name="iiiiiiiiiiiiiiiii" localSheetId="27" hidden="1">'[54]Fax a enviar'!#REF!</definedName>
    <definedName name="iiiiiiiiiiiiiiiii" localSheetId="29" hidden="1">'[54]Fax a enviar'!#REF!</definedName>
    <definedName name="iiiiiiiiiiiiiiiii" localSheetId="1" hidden="1">'[54]Fax a enviar'!#REF!</definedName>
    <definedName name="iiiiiiiiiiiiiiiii" localSheetId="30" hidden="1">'[54]Fax a enviar'!#REF!</definedName>
    <definedName name="iiiiiiiiiiiiiiiii" localSheetId="55" hidden="1">'[54]Fax a enviar'!#REF!</definedName>
    <definedName name="iiiiiiiiiiiiiiiii" localSheetId="57" hidden="1">'[54]Fax a enviar'!#REF!</definedName>
    <definedName name="iiiiiiiiiiiiiiiii" localSheetId="58" hidden="1">'[54]Fax a enviar'!#REF!</definedName>
    <definedName name="iiiiiiiiiiiiiiiii" localSheetId="65" hidden="1">'[54]Fax a enviar'!#REF!</definedName>
    <definedName name="iiiiiiiiiiiiiiiii" localSheetId="67" hidden="1">'[54]Fax a enviar'!#REF!</definedName>
    <definedName name="iiiiiiiiiiiiiiiii" localSheetId="68" hidden="1">'[54]Fax a enviar'!#REF!</definedName>
    <definedName name="iiiiiiiiiiiiiiiii" localSheetId="69" hidden="1">'[54]Fax a enviar'!#REF!</definedName>
    <definedName name="iiiiiiiiiiiiiiiii" localSheetId="70" hidden="1">'[54]Fax a enviar'!#REF!</definedName>
    <definedName name="iiiiiiiiiiiiiiiii" localSheetId="10" hidden="1">'[54]Fax a enviar'!#REF!</definedName>
    <definedName name="iiiiiiiiiiiiiiiii" localSheetId="71" hidden="1">'[54]Fax a enviar'!#REF!</definedName>
    <definedName name="iiiiiiiiiiiiiiiii" localSheetId="75" hidden="1">'[54]Fax a enviar'!#REF!</definedName>
    <definedName name="iiiiiiiiiiiiiiiii" localSheetId="77" hidden="1">'[54]Fax a enviar'!#REF!</definedName>
    <definedName name="iiiiiiiiiiiiiiiii" localSheetId="78" hidden="1">'[54]Fax a enviar'!#REF!</definedName>
    <definedName name="iiiiiiiiiiiiiiiii" localSheetId="79" hidden="1">'[54]Fax a enviar'!#REF!</definedName>
    <definedName name="iiiiiiiiiiiiiiiii" localSheetId="80" hidden="1">'[54]Fax a enviar'!#REF!</definedName>
    <definedName name="iiiiiiiiiiiiiiiii" localSheetId="11" hidden="1">'[54]Fax a enviar'!#REF!</definedName>
    <definedName name="iiiiiiiiiiiiiiiii" localSheetId="83" hidden="1">'[54]Fax a enviar'!#REF!</definedName>
    <definedName name="iiiiiiiiiiiiiiiii" localSheetId="84" hidden="1">'[54]Fax a enviar'!#REF!</definedName>
    <definedName name="iiiiiiiiiiiiiiiii" localSheetId="13" hidden="1">'[54]Fax a enviar'!#REF!</definedName>
    <definedName name="iiiiiiiiiiiiiiiii" localSheetId="14" hidden="1">'[54]Fax a enviar'!#REF!</definedName>
    <definedName name="iiiiiiiiiiiiiiiii" localSheetId="15" hidden="1">'[54]Fax a enviar'!#REF!</definedName>
    <definedName name="iiiiiiiiiiiiiiiii" hidden="1">'[54]Fax a enviar'!#REF!</definedName>
    <definedName name="iiiiiiiiiiiiiiiiiiiiiiiiii" localSheetId="26" hidden="1">#REF!</definedName>
    <definedName name="iiiiiiiiiiiiiiiiiiiiiiiiii" localSheetId="54" hidden="1">#REF!</definedName>
    <definedName name="iiiiiiiiiiiiiiiiiiiiiiiiii" localSheetId="56" hidden="1">#REF!</definedName>
    <definedName name="iiiiiiiiiiiiiiiiiiiiiiiiii" localSheetId="63" hidden="1">#REF!</definedName>
    <definedName name="iiiiiiiiiiiiiiiiiiiiiiiiii" localSheetId="81" hidden="1">#REF!</definedName>
    <definedName name="iiiiiiiiiiiiiiiiiiiiiiiiii" localSheetId="9" hidden="1">#REF!</definedName>
    <definedName name="iiiiiiiiiiiiiiiiiiiiiiiiii" localSheetId="12" hidden="1">#REF!</definedName>
    <definedName name="iiiiiiiiiiiiiiiiiiiiiiiiii" localSheetId="16" hidden="1">#REF!</definedName>
    <definedName name="iiiiiiiiiiiiiiiiiiiiiiiiii" localSheetId="18" hidden="1">#REF!</definedName>
    <definedName name="iiiiiiiiiiiiiiiiiiiiiiiiii" localSheetId="21" hidden="1">#REF!</definedName>
    <definedName name="iiiiiiiiiiiiiiiiiiiiiiiiii" localSheetId="53" hidden="1">#REF!</definedName>
    <definedName name="iiiiiiiiiiiiiiiiiiiiiiiiii" localSheetId="17" hidden="1">#REF!</definedName>
    <definedName name="iiiiiiiiiiiiiiiiiiiiiiiiii" localSheetId="19" hidden="1">#REF!</definedName>
    <definedName name="iiiiiiiiiiiiiiiiiiiiiiiiii" localSheetId="20" hidden="1">#REF!</definedName>
    <definedName name="iiiiiiiiiiiiiiiiiiiiiiiiii" localSheetId="22" hidden="1">#REF!</definedName>
    <definedName name="iiiiiiiiiiiiiiiiiiiiiiiiii" localSheetId="27" hidden="1">#REF!</definedName>
    <definedName name="iiiiiiiiiiiiiiiiiiiiiiiiii" localSheetId="29" hidden="1">#REF!</definedName>
    <definedName name="iiiiiiiiiiiiiiiiiiiiiiiiii" localSheetId="1" hidden="1">#REF!</definedName>
    <definedName name="iiiiiiiiiiiiiiiiiiiiiiiiii" localSheetId="30" hidden="1">#REF!</definedName>
    <definedName name="iiiiiiiiiiiiiiiiiiiiiiiiii" localSheetId="2" hidden="1">#REF!</definedName>
    <definedName name="iiiiiiiiiiiiiiiiiiiiiiiiii" localSheetId="55" hidden="1">#REF!</definedName>
    <definedName name="iiiiiiiiiiiiiiiiiiiiiiiiii" localSheetId="57" hidden="1">#REF!</definedName>
    <definedName name="iiiiiiiiiiiiiiiiiiiiiiiiii" localSheetId="58" hidden="1">#REF!</definedName>
    <definedName name="iiiiiiiiiiiiiiiiiiiiiiiiii" localSheetId="4" hidden="1">#REF!</definedName>
    <definedName name="iiiiiiiiiiiiiiiiiiiiiiiiii" localSheetId="65" hidden="1">#REF!</definedName>
    <definedName name="iiiiiiiiiiiiiiiiiiiiiiiiii" localSheetId="67" hidden="1">#REF!</definedName>
    <definedName name="iiiiiiiiiiiiiiiiiiiiiiiiii" localSheetId="68" hidden="1">#REF!</definedName>
    <definedName name="iiiiiiiiiiiiiiiiiiiiiiiiii" localSheetId="69" hidden="1">#REF!</definedName>
    <definedName name="iiiiiiiiiiiiiiiiiiiiiiiiii" localSheetId="70" hidden="1">#REF!</definedName>
    <definedName name="iiiiiiiiiiiiiiiiiiiiiiiiii" localSheetId="10" hidden="1">#REF!</definedName>
    <definedName name="iiiiiiiiiiiiiiiiiiiiiiiiii" localSheetId="71" hidden="1">#REF!</definedName>
    <definedName name="iiiiiiiiiiiiiiiiiiiiiiiiii" localSheetId="75" hidden="1">#REF!</definedName>
    <definedName name="iiiiiiiiiiiiiiiiiiiiiiiiii" localSheetId="77" hidden="1">#REF!</definedName>
    <definedName name="iiiiiiiiiiiiiiiiiiiiiiiiii" localSheetId="78" hidden="1">#REF!</definedName>
    <definedName name="iiiiiiiiiiiiiiiiiiiiiiiiii" localSheetId="79" hidden="1">#REF!</definedName>
    <definedName name="iiiiiiiiiiiiiiiiiiiiiiiiii" localSheetId="80" hidden="1">#REF!</definedName>
    <definedName name="iiiiiiiiiiiiiiiiiiiiiiiiii" localSheetId="11" hidden="1">#REF!</definedName>
    <definedName name="iiiiiiiiiiiiiiiiiiiiiiiiii" localSheetId="83" hidden="1">#REF!</definedName>
    <definedName name="iiiiiiiiiiiiiiiiiiiiiiiiii" localSheetId="84" hidden="1">#REF!</definedName>
    <definedName name="iiiiiiiiiiiiiiiiiiiiiiiiii" localSheetId="13" hidden="1">#REF!</definedName>
    <definedName name="iiiiiiiiiiiiiiiiiiiiiiiiii" localSheetId="14" hidden="1">#REF!</definedName>
    <definedName name="iiiiiiiiiiiiiiiiiiiiiiiiii" localSheetId="15" hidden="1">#REF!</definedName>
    <definedName name="iiiiiiiiiiiiiiiiiiiiiiiiii" hidden="1">#REF!</definedName>
    <definedName name="iiiooo" localSheetId="21">#REF!</definedName>
    <definedName name="iiiooo" localSheetId="20">#REF!</definedName>
    <definedName name="iiiooo" localSheetId="22">#REF!</definedName>
    <definedName name="iiiooo" localSheetId="27">#REF!</definedName>
    <definedName name="iiiooo" localSheetId="2">#REF!</definedName>
    <definedName name="iiiooo" localSheetId="4">#REF!</definedName>
    <definedName name="iiiooo" localSheetId="65">#REF!</definedName>
    <definedName name="iiiooo" localSheetId="67">#REF!</definedName>
    <definedName name="iiiooo" localSheetId="68">#REF!</definedName>
    <definedName name="iiiooo" localSheetId="69">#REF!</definedName>
    <definedName name="iiiooo" localSheetId="70">#REF!</definedName>
    <definedName name="iiiooo" localSheetId="71">#REF!</definedName>
    <definedName name="iiiooo" localSheetId="75">#REF!</definedName>
    <definedName name="iiiooo" localSheetId="77">#REF!</definedName>
    <definedName name="iiiooo" localSheetId="78">#REF!</definedName>
    <definedName name="iiiooo" localSheetId="79">#REF!</definedName>
    <definedName name="iiiooo" localSheetId="84">#REF!</definedName>
    <definedName name="iiiooo">#REF!</definedName>
    <definedName name="IKR" localSheetId="21">#REF!</definedName>
    <definedName name="IKR" localSheetId="20">#REF!</definedName>
    <definedName name="IKR" localSheetId="22">#REF!</definedName>
    <definedName name="IKR" localSheetId="27">#REF!</definedName>
    <definedName name="IKR" localSheetId="2">#REF!</definedName>
    <definedName name="IKR" localSheetId="4">#REF!</definedName>
    <definedName name="IKR" localSheetId="65">#REF!</definedName>
    <definedName name="IKR" localSheetId="67">#REF!</definedName>
    <definedName name="IKR" localSheetId="68">#REF!</definedName>
    <definedName name="IKR" localSheetId="69">#REF!</definedName>
    <definedName name="IKR" localSheetId="70">#REF!</definedName>
    <definedName name="IKR" localSheetId="71">#REF!</definedName>
    <definedName name="IKR" localSheetId="75">#REF!</definedName>
    <definedName name="IKR" localSheetId="77">#REF!</definedName>
    <definedName name="IKR" localSheetId="78">#REF!</definedName>
    <definedName name="IKR" localSheetId="79">#REF!</definedName>
    <definedName name="IKR" localSheetId="84">#REF!</definedName>
    <definedName name="IKR">#REF!</definedName>
    <definedName name="ilo" localSheetId="26" hidden="1">{"Riqfin97",#N/A,FALSE,"Tran";"Riqfinpro",#N/A,FALSE,"Tran"}</definedName>
    <definedName name="ilo" localSheetId="54" hidden="1">{"Riqfin97",#N/A,FALSE,"Tran";"Riqfinpro",#N/A,FALSE,"Tran"}</definedName>
    <definedName name="ilo" localSheetId="56" hidden="1">{"Riqfin97",#N/A,FALSE,"Tran";"Riqfinpro",#N/A,FALSE,"Tran"}</definedName>
    <definedName name="ilo" localSheetId="63" hidden="1">{"Riqfin97",#N/A,FALSE,"Tran";"Riqfinpro",#N/A,FALSE,"Tran"}</definedName>
    <definedName name="ilo" localSheetId="81" hidden="1">{"Riqfin97",#N/A,FALSE,"Tran";"Riqfinpro",#N/A,FALSE,"Tran"}</definedName>
    <definedName name="ilo" localSheetId="9" hidden="1">{"Riqfin97",#N/A,FALSE,"Tran";"Riqfinpro",#N/A,FALSE,"Tran"}</definedName>
    <definedName name="ilo" localSheetId="12" hidden="1">{"Riqfin97",#N/A,FALSE,"Tran";"Riqfinpro",#N/A,FALSE,"Tran"}</definedName>
    <definedName name="ilo" localSheetId="16" hidden="1">{"Riqfin97",#N/A,FALSE,"Tran";"Riqfinpro",#N/A,FALSE,"Tran"}</definedName>
    <definedName name="ilo" localSheetId="18" hidden="1">{"Riqfin97",#N/A,FALSE,"Tran";"Riqfinpro",#N/A,FALSE,"Tran"}</definedName>
    <definedName name="ilo" localSheetId="21" hidden="1">{"Riqfin97",#N/A,FALSE,"Tran";"Riqfinpro",#N/A,FALSE,"Tran"}</definedName>
    <definedName name="ilo" localSheetId="53" hidden="1">{"Riqfin97",#N/A,FALSE,"Tran";"Riqfinpro",#N/A,FALSE,"Tran"}</definedName>
    <definedName name="ilo" localSheetId="17" hidden="1">{"Riqfin97",#N/A,FALSE,"Tran";"Riqfinpro",#N/A,FALSE,"Tran"}</definedName>
    <definedName name="ilo" localSheetId="19" hidden="1">{"Riqfin97",#N/A,FALSE,"Tran";"Riqfinpro",#N/A,FALSE,"Tran"}</definedName>
    <definedName name="ilo" localSheetId="20" hidden="1">{"Riqfin97",#N/A,FALSE,"Tran";"Riqfinpro",#N/A,FALSE,"Tran"}</definedName>
    <definedName name="ilo" localSheetId="22" hidden="1">{"Riqfin97",#N/A,FALSE,"Tran";"Riqfinpro",#N/A,FALSE,"Tran"}</definedName>
    <definedName name="ilo" localSheetId="23" hidden="1">{"Riqfin97",#N/A,FALSE,"Tran";"Riqfinpro",#N/A,FALSE,"Tran"}</definedName>
    <definedName name="ilo" localSheetId="24" hidden="1">{"Riqfin97",#N/A,FALSE,"Tran";"Riqfinpro",#N/A,FALSE,"Tran"}</definedName>
    <definedName name="ilo" localSheetId="25" hidden="1">{"Riqfin97",#N/A,FALSE,"Tran";"Riqfinpro",#N/A,FALSE,"Tran"}</definedName>
    <definedName name="ilo" localSheetId="27" hidden="1">{"Riqfin97",#N/A,FALSE,"Tran";"Riqfinpro",#N/A,FALSE,"Tran"}</definedName>
    <definedName name="ilo" localSheetId="29" hidden="1">{"Riqfin97",#N/A,FALSE,"Tran";"Riqfinpro",#N/A,FALSE,"Tran"}</definedName>
    <definedName name="ilo" localSheetId="1" hidden="1">{"Riqfin97",#N/A,FALSE,"Tran";"Riqfinpro",#N/A,FALSE,"Tran"}</definedName>
    <definedName name="ilo" localSheetId="30" hidden="1">{"Riqfin97",#N/A,FALSE,"Tran";"Riqfinpro",#N/A,FALSE,"Tran"}</definedName>
    <definedName name="ilo" localSheetId="31" hidden="1">{"Riqfin97",#N/A,FALSE,"Tran";"Riqfinpro",#N/A,FALSE,"Tran"}</definedName>
    <definedName name="ilo" localSheetId="2" hidden="1">{"Riqfin97",#N/A,FALSE,"Tran";"Riqfinpro",#N/A,FALSE,"Tran"}</definedName>
    <definedName name="ilo" localSheetId="50" hidden="1">{"Riqfin97",#N/A,FALSE,"Tran";"Riqfinpro",#N/A,FALSE,"Tran"}</definedName>
    <definedName name="ilo" localSheetId="55" hidden="1">{"Riqfin97",#N/A,FALSE,"Tran";"Riqfinpro",#N/A,FALSE,"Tran"}</definedName>
    <definedName name="ilo" localSheetId="57" hidden="1">{"Riqfin97",#N/A,FALSE,"Tran";"Riqfinpro",#N/A,FALSE,"Tran"}</definedName>
    <definedName name="ilo" localSheetId="58" hidden="1">{"Riqfin97",#N/A,FALSE,"Tran";"Riqfinpro",#N/A,FALSE,"Tran"}</definedName>
    <definedName name="ilo" localSheetId="59" hidden="1">{"Riqfin97",#N/A,FALSE,"Tran";"Riqfinpro",#N/A,FALSE,"Tran"}</definedName>
    <definedName name="ilo" localSheetId="4" hidden="1">{"Riqfin97",#N/A,FALSE,"Tran";"Riqfinpro",#N/A,FALSE,"Tran"}</definedName>
    <definedName name="ilo" localSheetId="64" hidden="1">{"Riqfin97",#N/A,FALSE,"Tran";"Riqfinpro",#N/A,FALSE,"Tran"}</definedName>
    <definedName name="ilo" localSheetId="65" hidden="1">{"Riqfin97",#N/A,FALSE,"Tran";"Riqfinpro",#N/A,FALSE,"Tran"}</definedName>
    <definedName name="ilo" localSheetId="66" hidden="1">{"Riqfin97",#N/A,FALSE,"Tran";"Riqfinpro",#N/A,FALSE,"Tran"}</definedName>
    <definedName name="ilo" localSheetId="67" hidden="1">{"Riqfin97",#N/A,FALSE,"Tran";"Riqfinpro",#N/A,FALSE,"Tran"}</definedName>
    <definedName name="ilo" localSheetId="68" hidden="1">{"Riqfin97",#N/A,FALSE,"Tran";"Riqfinpro",#N/A,FALSE,"Tran"}</definedName>
    <definedName name="ilo" localSheetId="69" hidden="1">{"Riqfin97",#N/A,FALSE,"Tran";"Riqfinpro",#N/A,FALSE,"Tran"}</definedName>
    <definedName name="ilo" localSheetId="70" hidden="1">{"Riqfin97",#N/A,FALSE,"Tran";"Riqfinpro",#N/A,FALSE,"Tran"}</definedName>
    <definedName name="ilo" localSheetId="10" hidden="1">{"Riqfin97",#N/A,FALSE,"Tran";"Riqfinpro",#N/A,FALSE,"Tran"}</definedName>
    <definedName name="ilo" localSheetId="71" hidden="1">{"Riqfin97",#N/A,FALSE,"Tran";"Riqfinpro",#N/A,FALSE,"Tran"}</definedName>
    <definedName name="ilo" localSheetId="72" hidden="1">{"Riqfin97",#N/A,FALSE,"Tran";"Riqfinpro",#N/A,FALSE,"Tran"}</definedName>
    <definedName name="ilo" localSheetId="75" hidden="1">{"Riqfin97",#N/A,FALSE,"Tran";"Riqfinpro",#N/A,FALSE,"Tran"}</definedName>
    <definedName name="ilo" localSheetId="76" hidden="1">{"Riqfin97",#N/A,FALSE,"Tran";"Riqfinpro",#N/A,FALSE,"Tran"}</definedName>
    <definedName name="ilo" localSheetId="77" hidden="1">{"Riqfin97",#N/A,FALSE,"Tran";"Riqfinpro",#N/A,FALSE,"Tran"}</definedName>
    <definedName name="ilo" localSheetId="78" hidden="1">{"Riqfin97",#N/A,FALSE,"Tran";"Riqfinpro",#N/A,FALSE,"Tran"}</definedName>
    <definedName name="ilo" localSheetId="79" hidden="1">{"Riqfin97",#N/A,FALSE,"Tran";"Riqfinpro",#N/A,FALSE,"Tran"}</definedName>
    <definedName name="ilo" localSheetId="80" hidden="1">{"Riqfin97",#N/A,FALSE,"Tran";"Riqfinpro",#N/A,FALSE,"Tran"}</definedName>
    <definedName name="ilo" localSheetId="11" hidden="1">{"Riqfin97",#N/A,FALSE,"Tran";"Riqfinpro",#N/A,FALSE,"Tran"}</definedName>
    <definedName name="ilo" localSheetId="83" hidden="1">{"Riqfin97",#N/A,FALSE,"Tran";"Riqfinpro",#N/A,FALSE,"Tran"}</definedName>
    <definedName name="ilo" localSheetId="84" hidden="1">{"Riqfin97",#N/A,FALSE,"Tran";"Riqfinpro",#N/A,FALSE,"Tran"}</definedName>
    <definedName name="ilo" localSheetId="13" hidden="1">{"Riqfin97",#N/A,FALSE,"Tran";"Riqfinpro",#N/A,FALSE,"Tran"}</definedName>
    <definedName name="ilo" localSheetId="14" hidden="1">{"Riqfin97",#N/A,FALSE,"Tran";"Riqfinpro",#N/A,FALSE,"Tran"}</definedName>
    <definedName name="ilo" localSheetId="15" hidden="1">{"Riqfin97",#N/A,FALSE,"Tran";"Riqfinpro",#N/A,FALSE,"Tran"}</definedName>
    <definedName name="ilo" localSheetId="73" hidden="1">{"Riqfin97",#N/A,FALSE,"Tran";"Riqfinpro",#N/A,FALSE,"Tran"}</definedName>
    <definedName name="ilo" localSheetId="74" hidden="1">{"Riqfin97",#N/A,FALSE,"Tran";"Riqfinpro",#N/A,FALSE,"Tran"}</definedName>
    <definedName name="ilo" hidden="1">{"Riqfin97",#N/A,FALSE,"Tran";"Riqfinpro",#N/A,FALSE,"Tran"}</definedName>
    <definedName name="ilu" localSheetId="26" hidden="1">{"Riqfin97",#N/A,FALSE,"Tran";"Riqfinpro",#N/A,FALSE,"Tran"}</definedName>
    <definedName name="ilu" localSheetId="54" hidden="1">{"Riqfin97",#N/A,FALSE,"Tran";"Riqfinpro",#N/A,FALSE,"Tran"}</definedName>
    <definedName name="ilu" localSheetId="56" hidden="1">{"Riqfin97",#N/A,FALSE,"Tran";"Riqfinpro",#N/A,FALSE,"Tran"}</definedName>
    <definedName name="ilu" localSheetId="63" hidden="1">{"Riqfin97",#N/A,FALSE,"Tran";"Riqfinpro",#N/A,FALSE,"Tran"}</definedName>
    <definedName name="ilu" localSheetId="81" hidden="1">{"Riqfin97",#N/A,FALSE,"Tran";"Riqfinpro",#N/A,FALSE,"Tran"}</definedName>
    <definedName name="ilu" localSheetId="9" hidden="1">{"Riqfin97",#N/A,FALSE,"Tran";"Riqfinpro",#N/A,FALSE,"Tran"}</definedName>
    <definedName name="ilu" localSheetId="12" hidden="1">{"Riqfin97",#N/A,FALSE,"Tran";"Riqfinpro",#N/A,FALSE,"Tran"}</definedName>
    <definedName name="ilu" localSheetId="16" hidden="1">{"Riqfin97",#N/A,FALSE,"Tran";"Riqfinpro",#N/A,FALSE,"Tran"}</definedName>
    <definedName name="ilu" localSheetId="18" hidden="1">{"Riqfin97",#N/A,FALSE,"Tran";"Riqfinpro",#N/A,FALSE,"Tran"}</definedName>
    <definedName name="ilu" localSheetId="21" hidden="1">{"Riqfin97",#N/A,FALSE,"Tran";"Riqfinpro",#N/A,FALSE,"Tran"}</definedName>
    <definedName name="ilu" localSheetId="53" hidden="1">{"Riqfin97",#N/A,FALSE,"Tran";"Riqfinpro",#N/A,FALSE,"Tran"}</definedName>
    <definedName name="ilu" localSheetId="17" hidden="1">{"Riqfin97",#N/A,FALSE,"Tran";"Riqfinpro",#N/A,FALSE,"Tran"}</definedName>
    <definedName name="ilu" localSheetId="19" hidden="1">{"Riqfin97",#N/A,FALSE,"Tran";"Riqfinpro",#N/A,FALSE,"Tran"}</definedName>
    <definedName name="ilu" localSheetId="20" hidden="1">{"Riqfin97",#N/A,FALSE,"Tran";"Riqfinpro",#N/A,FALSE,"Tran"}</definedName>
    <definedName name="ilu" localSheetId="22" hidden="1">{"Riqfin97",#N/A,FALSE,"Tran";"Riqfinpro",#N/A,FALSE,"Tran"}</definedName>
    <definedName name="ilu" localSheetId="23" hidden="1">{"Riqfin97",#N/A,FALSE,"Tran";"Riqfinpro",#N/A,FALSE,"Tran"}</definedName>
    <definedName name="ilu" localSheetId="24" hidden="1">{"Riqfin97",#N/A,FALSE,"Tran";"Riqfinpro",#N/A,FALSE,"Tran"}</definedName>
    <definedName name="ilu" localSheetId="25" hidden="1">{"Riqfin97",#N/A,FALSE,"Tran";"Riqfinpro",#N/A,FALSE,"Tran"}</definedName>
    <definedName name="ilu" localSheetId="27" hidden="1">{"Riqfin97",#N/A,FALSE,"Tran";"Riqfinpro",#N/A,FALSE,"Tran"}</definedName>
    <definedName name="ilu" localSheetId="29" hidden="1">{"Riqfin97",#N/A,FALSE,"Tran";"Riqfinpro",#N/A,FALSE,"Tran"}</definedName>
    <definedName name="ilu" localSheetId="1" hidden="1">{"Riqfin97",#N/A,FALSE,"Tran";"Riqfinpro",#N/A,FALSE,"Tran"}</definedName>
    <definedName name="ilu" localSheetId="30" hidden="1">{"Riqfin97",#N/A,FALSE,"Tran";"Riqfinpro",#N/A,FALSE,"Tran"}</definedName>
    <definedName name="ilu" localSheetId="31" hidden="1">{"Riqfin97",#N/A,FALSE,"Tran";"Riqfinpro",#N/A,FALSE,"Tran"}</definedName>
    <definedName name="ilu" localSheetId="2" hidden="1">{"Riqfin97",#N/A,FALSE,"Tran";"Riqfinpro",#N/A,FALSE,"Tran"}</definedName>
    <definedName name="ilu" localSheetId="50" hidden="1">{"Riqfin97",#N/A,FALSE,"Tran";"Riqfinpro",#N/A,FALSE,"Tran"}</definedName>
    <definedName name="ilu" localSheetId="55" hidden="1">{"Riqfin97",#N/A,FALSE,"Tran";"Riqfinpro",#N/A,FALSE,"Tran"}</definedName>
    <definedName name="ilu" localSheetId="57" hidden="1">{"Riqfin97",#N/A,FALSE,"Tran";"Riqfinpro",#N/A,FALSE,"Tran"}</definedName>
    <definedName name="ilu" localSheetId="58" hidden="1">{"Riqfin97",#N/A,FALSE,"Tran";"Riqfinpro",#N/A,FALSE,"Tran"}</definedName>
    <definedName name="ilu" localSheetId="59" hidden="1">{"Riqfin97",#N/A,FALSE,"Tran";"Riqfinpro",#N/A,FALSE,"Tran"}</definedName>
    <definedName name="ilu" localSheetId="4" hidden="1">{"Riqfin97",#N/A,FALSE,"Tran";"Riqfinpro",#N/A,FALSE,"Tran"}</definedName>
    <definedName name="ilu" localSheetId="64" hidden="1">{"Riqfin97",#N/A,FALSE,"Tran";"Riqfinpro",#N/A,FALSE,"Tran"}</definedName>
    <definedName name="ilu" localSheetId="65" hidden="1">{"Riqfin97",#N/A,FALSE,"Tran";"Riqfinpro",#N/A,FALSE,"Tran"}</definedName>
    <definedName name="ilu" localSheetId="66" hidden="1">{"Riqfin97",#N/A,FALSE,"Tran";"Riqfinpro",#N/A,FALSE,"Tran"}</definedName>
    <definedName name="ilu" localSheetId="67" hidden="1">{"Riqfin97",#N/A,FALSE,"Tran";"Riqfinpro",#N/A,FALSE,"Tran"}</definedName>
    <definedName name="ilu" localSheetId="68" hidden="1">{"Riqfin97",#N/A,FALSE,"Tran";"Riqfinpro",#N/A,FALSE,"Tran"}</definedName>
    <definedName name="ilu" localSheetId="69" hidden="1">{"Riqfin97",#N/A,FALSE,"Tran";"Riqfinpro",#N/A,FALSE,"Tran"}</definedName>
    <definedName name="ilu" localSheetId="70" hidden="1">{"Riqfin97",#N/A,FALSE,"Tran";"Riqfinpro",#N/A,FALSE,"Tran"}</definedName>
    <definedName name="ilu" localSheetId="10" hidden="1">{"Riqfin97",#N/A,FALSE,"Tran";"Riqfinpro",#N/A,FALSE,"Tran"}</definedName>
    <definedName name="ilu" localSheetId="71" hidden="1">{"Riqfin97",#N/A,FALSE,"Tran";"Riqfinpro",#N/A,FALSE,"Tran"}</definedName>
    <definedName name="ilu" localSheetId="72" hidden="1">{"Riqfin97",#N/A,FALSE,"Tran";"Riqfinpro",#N/A,FALSE,"Tran"}</definedName>
    <definedName name="ilu" localSheetId="75" hidden="1">{"Riqfin97",#N/A,FALSE,"Tran";"Riqfinpro",#N/A,FALSE,"Tran"}</definedName>
    <definedName name="ilu" localSheetId="76" hidden="1">{"Riqfin97",#N/A,FALSE,"Tran";"Riqfinpro",#N/A,FALSE,"Tran"}</definedName>
    <definedName name="ilu" localSheetId="77" hidden="1">{"Riqfin97",#N/A,FALSE,"Tran";"Riqfinpro",#N/A,FALSE,"Tran"}</definedName>
    <definedName name="ilu" localSheetId="78" hidden="1">{"Riqfin97",#N/A,FALSE,"Tran";"Riqfinpro",#N/A,FALSE,"Tran"}</definedName>
    <definedName name="ilu" localSheetId="79" hidden="1">{"Riqfin97",#N/A,FALSE,"Tran";"Riqfinpro",#N/A,FALSE,"Tran"}</definedName>
    <definedName name="ilu" localSheetId="80" hidden="1">{"Riqfin97",#N/A,FALSE,"Tran";"Riqfinpro",#N/A,FALSE,"Tran"}</definedName>
    <definedName name="ilu" localSheetId="11" hidden="1">{"Riqfin97",#N/A,FALSE,"Tran";"Riqfinpro",#N/A,FALSE,"Tran"}</definedName>
    <definedName name="ilu" localSheetId="83" hidden="1">{"Riqfin97",#N/A,FALSE,"Tran";"Riqfinpro",#N/A,FALSE,"Tran"}</definedName>
    <definedName name="ilu" localSheetId="84" hidden="1">{"Riqfin97",#N/A,FALSE,"Tran";"Riqfinpro",#N/A,FALSE,"Tran"}</definedName>
    <definedName name="ilu" localSheetId="13" hidden="1">{"Riqfin97",#N/A,FALSE,"Tran";"Riqfinpro",#N/A,FALSE,"Tran"}</definedName>
    <definedName name="ilu" localSheetId="14" hidden="1">{"Riqfin97",#N/A,FALSE,"Tran";"Riqfinpro",#N/A,FALSE,"Tran"}</definedName>
    <definedName name="ilu" localSheetId="15" hidden="1">{"Riqfin97",#N/A,FALSE,"Tran";"Riqfinpro",#N/A,FALSE,"Tran"}</definedName>
    <definedName name="ilu" localSheetId="73" hidden="1">{"Riqfin97",#N/A,FALSE,"Tran";"Riqfinpro",#N/A,FALSE,"Tran"}</definedName>
    <definedName name="ilu" localSheetId="74" hidden="1">{"Riqfin97",#N/A,FALSE,"Tran";"Riqfinpro",#N/A,FALSE,"Tran"}</definedName>
    <definedName name="ilu" hidden="1">{"Riqfin97",#N/A,FALSE,"Tran";"Riqfinpro",#N/A,FALSE,"Tran"}</definedName>
    <definedName name="IM" localSheetId="54">#REF!</definedName>
    <definedName name="IM" localSheetId="56">#REF!</definedName>
    <definedName name="IM" localSheetId="63">#REF!</definedName>
    <definedName name="IM" localSheetId="81">#REF!</definedName>
    <definedName name="IM" localSheetId="9">#REF!</definedName>
    <definedName name="IM" localSheetId="12">#REF!</definedName>
    <definedName name="IM" localSheetId="16">#REF!</definedName>
    <definedName name="IM" localSheetId="18">#REF!</definedName>
    <definedName name="IM" localSheetId="53">#REF!</definedName>
    <definedName name="IM" localSheetId="17">#REF!</definedName>
    <definedName name="IM" localSheetId="19">#REF!</definedName>
    <definedName name="IM" localSheetId="22">#REF!</definedName>
    <definedName name="IM" localSheetId="29">#REF!</definedName>
    <definedName name="IM" localSheetId="1">#REF!</definedName>
    <definedName name="IM" localSheetId="30">#REF!</definedName>
    <definedName name="IM" localSheetId="39">#REF!</definedName>
    <definedName name="IM" localSheetId="2">#REF!</definedName>
    <definedName name="IM" localSheetId="44">#REF!</definedName>
    <definedName name="IM" localSheetId="45">#REF!</definedName>
    <definedName name="IM" localSheetId="50">#REF!</definedName>
    <definedName name="IM" localSheetId="55">#REF!</definedName>
    <definedName name="IM" localSheetId="57">#REF!</definedName>
    <definedName name="IM" localSheetId="58">#REF!</definedName>
    <definedName name="IM" localSheetId="59">#REF!</definedName>
    <definedName name="IM" localSheetId="4">#REF!</definedName>
    <definedName name="IM" localSheetId="65">#REF!</definedName>
    <definedName name="IM" localSheetId="67">#REF!</definedName>
    <definedName name="IM" localSheetId="68">#REF!</definedName>
    <definedName name="IM" localSheetId="69">#REF!</definedName>
    <definedName name="IM" localSheetId="70">#REF!</definedName>
    <definedName name="IM" localSheetId="10">#REF!</definedName>
    <definedName name="IM" localSheetId="75">#REF!</definedName>
    <definedName name="IM" localSheetId="77">#REF!</definedName>
    <definedName name="IM" localSheetId="78">#REF!</definedName>
    <definedName name="IM" localSheetId="79">#REF!</definedName>
    <definedName name="IM" localSheetId="80">#REF!</definedName>
    <definedName name="IM" localSheetId="11">#REF!</definedName>
    <definedName name="IM" localSheetId="83">#REF!</definedName>
    <definedName name="IM" localSheetId="84">#REF!</definedName>
    <definedName name="IM" localSheetId="13">#REF!</definedName>
    <definedName name="IM" localSheetId="14">#REF!</definedName>
    <definedName name="IM" localSheetId="15">#REF!</definedName>
    <definedName name="IM">#REF!</definedName>
    <definedName name="IMF" localSheetId="56">#REF!</definedName>
    <definedName name="IMF" localSheetId="21">#REF!</definedName>
    <definedName name="IMF" localSheetId="20">#REF!</definedName>
    <definedName name="IMF" localSheetId="22">#REF!</definedName>
    <definedName name="IMF" localSheetId="29">#REF!</definedName>
    <definedName name="IMF" localSheetId="1">#REF!</definedName>
    <definedName name="IMF" localSheetId="30">#REF!</definedName>
    <definedName name="IMF" localSheetId="39">#REF!</definedName>
    <definedName name="IMF" localSheetId="2">#REF!</definedName>
    <definedName name="IMF" localSheetId="44">#REF!</definedName>
    <definedName name="IMF" localSheetId="45">#REF!</definedName>
    <definedName name="IMF" localSheetId="55">#REF!</definedName>
    <definedName name="IMF" localSheetId="57">#REF!</definedName>
    <definedName name="IMF" localSheetId="58">#REF!</definedName>
    <definedName name="IMF" localSheetId="4">#REF!</definedName>
    <definedName name="IMF" localSheetId="65">#REF!</definedName>
    <definedName name="IMF" localSheetId="67">#REF!</definedName>
    <definedName name="IMF" localSheetId="68">#REF!</definedName>
    <definedName name="IMF" localSheetId="69">#REF!</definedName>
    <definedName name="IMF" localSheetId="70">#REF!</definedName>
    <definedName name="IMF" localSheetId="75">#REF!</definedName>
    <definedName name="IMF" localSheetId="77">#REF!</definedName>
    <definedName name="IMF" localSheetId="78">#REF!</definedName>
    <definedName name="IMF" localSheetId="79">#REF!</definedName>
    <definedName name="IMF" localSheetId="83">#REF!</definedName>
    <definedName name="IMF" localSheetId="84">#REF!</definedName>
    <definedName name="IMF">#REF!</definedName>
    <definedName name="Importaciones" localSheetId="56" hidden="1">'[14]Base Original'!#REF!</definedName>
    <definedName name="Importaciones" localSheetId="21" hidden="1">'[14]Base Original'!#REF!</definedName>
    <definedName name="Importaciones" localSheetId="20" hidden="1">'[14]Base Original'!#REF!</definedName>
    <definedName name="Importaciones" localSheetId="27" hidden="1">'[14]Base Original'!#REF!</definedName>
    <definedName name="Importaciones" localSheetId="29" hidden="1">'[14]Base Original'!#REF!</definedName>
    <definedName name="Importaciones" localSheetId="1" hidden="1">'[14]Base Original'!#REF!</definedName>
    <definedName name="Importaciones" localSheetId="30" hidden="1">'[14]Base Original'!#REF!</definedName>
    <definedName name="Importaciones" localSheetId="55" hidden="1">'[14]Base Original'!#REF!</definedName>
    <definedName name="Importaciones" localSheetId="57" hidden="1">'[14]Base Original'!#REF!</definedName>
    <definedName name="Importaciones" localSheetId="58" hidden="1">'[14]Base Original'!#REF!</definedName>
    <definedName name="Importaciones" localSheetId="65" hidden="1">'[14]Base Original'!#REF!</definedName>
    <definedName name="Importaciones" localSheetId="67" hidden="1">'[14]Base Original'!#REF!</definedName>
    <definedName name="Importaciones" localSheetId="68" hidden="1">'[14]Base Original'!#REF!</definedName>
    <definedName name="Importaciones" localSheetId="69" hidden="1">'[14]Base Original'!#REF!</definedName>
    <definedName name="Importaciones" localSheetId="70" hidden="1">'[14]Base Original'!#REF!</definedName>
    <definedName name="Importaciones" localSheetId="75" hidden="1">'[14]Base Original'!#REF!</definedName>
    <definedName name="Importaciones" localSheetId="77" hidden="1">'[14]Base Original'!#REF!</definedName>
    <definedName name="Importaciones" localSheetId="78" hidden="1">'[14]Base Original'!#REF!</definedName>
    <definedName name="Importaciones" localSheetId="79" hidden="1">'[14]Base Original'!#REF!</definedName>
    <definedName name="Importaciones" localSheetId="83" hidden="1">'[14]Base Original'!#REF!</definedName>
    <definedName name="Importaciones" localSheetId="84" hidden="1">'[14]Base Original'!#REF!</definedName>
    <definedName name="Importaciones" hidden="1">'[14]Base Original'!#REF!</definedName>
    <definedName name="INDICEPRODUCCIO" localSheetId="54">#REF!</definedName>
    <definedName name="INDICEPRODUCCIO" localSheetId="56">#REF!</definedName>
    <definedName name="INDICEPRODUCCIO" localSheetId="63">#REF!</definedName>
    <definedName name="INDICEPRODUCCIO" localSheetId="81">#REF!</definedName>
    <definedName name="INDICEPRODUCCIO" localSheetId="9">#REF!</definedName>
    <definedName name="INDICEPRODUCCIO" localSheetId="12">#REF!</definedName>
    <definedName name="INDICEPRODUCCIO" localSheetId="16">#REF!</definedName>
    <definedName name="INDICEPRODUCCIO" localSheetId="18">#REF!</definedName>
    <definedName name="INDICEPRODUCCIO" localSheetId="21">#REF!</definedName>
    <definedName name="INDICEPRODUCCIO" localSheetId="53">#REF!</definedName>
    <definedName name="INDICEPRODUCCIO" localSheetId="17">#REF!</definedName>
    <definedName name="INDICEPRODUCCIO" localSheetId="19">#REF!</definedName>
    <definedName name="INDICEPRODUCCIO" localSheetId="20">#REF!</definedName>
    <definedName name="INDICEPRODUCCIO" localSheetId="22">#REF!</definedName>
    <definedName name="INDICEPRODUCCIO" localSheetId="27">#REF!</definedName>
    <definedName name="INDICEPRODUCCIO" localSheetId="29">#REF!</definedName>
    <definedName name="INDICEPRODUCCIO" localSheetId="1">#REF!</definedName>
    <definedName name="INDICEPRODUCCIO" localSheetId="30">#REF!</definedName>
    <definedName name="INDICEPRODUCCIO" localSheetId="39">#REF!</definedName>
    <definedName name="INDICEPRODUCCIO" localSheetId="2">#REF!</definedName>
    <definedName name="INDICEPRODUCCIO" localSheetId="44">#REF!</definedName>
    <definedName name="INDICEPRODUCCIO" localSheetId="45">#REF!</definedName>
    <definedName name="INDICEPRODUCCIO" localSheetId="55">#REF!</definedName>
    <definedName name="INDICEPRODUCCIO" localSheetId="57">#REF!</definedName>
    <definedName name="INDICEPRODUCCIO" localSheetId="58">#REF!</definedName>
    <definedName name="INDICEPRODUCCIO" localSheetId="4">#REF!</definedName>
    <definedName name="INDICEPRODUCCIO" localSheetId="65">#REF!</definedName>
    <definedName name="INDICEPRODUCCIO" localSheetId="67">#REF!</definedName>
    <definedName name="INDICEPRODUCCIO" localSheetId="68">#REF!</definedName>
    <definedName name="INDICEPRODUCCIO" localSheetId="69">#REF!</definedName>
    <definedName name="INDICEPRODUCCIO" localSheetId="70">#REF!</definedName>
    <definedName name="INDICEPRODUCCIO" localSheetId="10">#REF!</definedName>
    <definedName name="INDICEPRODUCCIO" localSheetId="75">#REF!</definedName>
    <definedName name="INDICEPRODUCCIO" localSheetId="77">#REF!</definedName>
    <definedName name="INDICEPRODUCCIO" localSheetId="78">#REF!</definedName>
    <definedName name="INDICEPRODUCCIO" localSheetId="79">#REF!</definedName>
    <definedName name="INDICEPRODUCCIO" localSheetId="80">#REF!</definedName>
    <definedName name="INDICEPRODUCCIO" localSheetId="11">#REF!</definedName>
    <definedName name="INDICEPRODUCCIO" localSheetId="83">#REF!</definedName>
    <definedName name="INDICEPRODUCCIO" localSheetId="84">#REF!</definedName>
    <definedName name="INDICEPRODUCCIO" localSheetId="13">#REF!</definedName>
    <definedName name="INDICEPRODUCCIO" localSheetId="14">#REF!</definedName>
    <definedName name="INDICEPRODUCCIO" localSheetId="15">#REF!</definedName>
    <definedName name="INDICEPRODUCCIO">#REF!</definedName>
    <definedName name="INFOGER" localSheetId="54">[39]BCP!#REF!</definedName>
    <definedName name="INFOGER" localSheetId="56">[39]BCP!#REF!</definedName>
    <definedName name="INFOGER" localSheetId="63">[39]BCP!#REF!</definedName>
    <definedName name="INFOGER" localSheetId="81">[39]BCP!#REF!</definedName>
    <definedName name="INFOGER" localSheetId="9">[39]BCP!#REF!</definedName>
    <definedName name="INFOGER" localSheetId="12">[39]BCP!#REF!</definedName>
    <definedName name="INFOGER" localSheetId="16">[39]BCP!#REF!</definedName>
    <definedName name="INFOGER" localSheetId="18">[39]BCP!#REF!</definedName>
    <definedName name="INFOGER" localSheetId="21">[39]BCP!#REF!</definedName>
    <definedName name="INFOGER" localSheetId="53">[39]BCP!#REF!</definedName>
    <definedName name="INFOGER" localSheetId="17">[39]BCP!#REF!</definedName>
    <definedName name="INFOGER" localSheetId="19">[39]BCP!#REF!</definedName>
    <definedName name="INFOGER" localSheetId="20">[39]BCP!#REF!</definedName>
    <definedName name="INFOGER" localSheetId="27">[39]BCP!#REF!</definedName>
    <definedName name="INFOGER" localSheetId="29">[39]BCP!#REF!</definedName>
    <definedName name="INFOGER" localSheetId="1">[39]BCP!#REF!</definedName>
    <definedName name="INFOGER" localSheetId="30">[39]BCP!#REF!</definedName>
    <definedName name="INFOGER" localSheetId="35">[39]BCP!#REF!</definedName>
    <definedName name="INFOGER" localSheetId="36">[39]BCP!#REF!</definedName>
    <definedName name="INFOGER" localSheetId="37">[39]BCP!#REF!</definedName>
    <definedName name="INFOGER" localSheetId="38">[39]BCP!#REF!</definedName>
    <definedName name="INFOGER" localSheetId="39">[39]BCP!#REF!</definedName>
    <definedName name="INFOGER" localSheetId="40">[39]BCP!#REF!</definedName>
    <definedName name="INFOGER" localSheetId="41">[39]BCP!#REF!</definedName>
    <definedName name="INFOGER" localSheetId="42">[39]BCP!#REF!</definedName>
    <definedName name="INFOGER" localSheetId="43">[39]BCP!#REF!</definedName>
    <definedName name="INFOGER" localSheetId="44">[39]BCP!#REF!</definedName>
    <definedName name="INFOGER" localSheetId="45">[39]BCP!#REF!</definedName>
    <definedName name="INFOGER" localSheetId="55">[39]BCP!#REF!</definedName>
    <definedName name="INFOGER" localSheetId="57">[39]BCP!#REF!</definedName>
    <definedName name="INFOGER" localSheetId="58">[39]BCP!#REF!</definedName>
    <definedName name="INFOGER" localSheetId="65">[39]BCP!#REF!</definedName>
    <definedName name="INFOGER" localSheetId="67">[39]BCP!#REF!</definedName>
    <definedName name="INFOGER" localSheetId="68">[39]BCP!#REF!</definedName>
    <definedName name="INFOGER" localSheetId="69">[39]BCP!#REF!</definedName>
    <definedName name="INFOGER" localSheetId="70">[39]BCP!#REF!</definedName>
    <definedName name="INFOGER" localSheetId="10">[39]BCP!#REF!</definedName>
    <definedName name="INFOGER" localSheetId="75">[39]BCP!#REF!</definedName>
    <definedName name="INFOGER" localSheetId="77">[39]BCP!#REF!</definedName>
    <definedName name="INFOGER" localSheetId="78">[39]BCP!#REF!</definedName>
    <definedName name="INFOGER" localSheetId="79">[39]BCP!#REF!</definedName>
    <definedName name="INFOGER" localSheetId="80">[39]BCP!#REF!</definedName>
    <definedName name="INFOGER" localSheetId="11">[39]BCP!#REF!</definedName>
    <definedName name="INFOGER" localSheetId="83">[39]BCP!#REF!</definedName>
    <definedName name="INFOGER" localSheetId="84">[39]BCP!#REF!</definedName>
    <definedName name="INFOGER" localSheetId="13">[39]BCP!#REF!</definedName>
    <definedName name="INFOGER" localSheetId="14">[39]BCP!#REF!</definedName>
    <definedName name="INFOGER" localSheetId="15">[39]BCP!#REF!</definedName>
    <definedName name="INFOGER">[39]BCP!#REF!</definedName>
    <definedName name="INGRESOS" localSheetId="54">#REF!</definedName>
    <definedName name="INGRESOS" localSheetId="56">#REF!</definedName>
    <definedName name="INGRESOS" localSheetId="63">#REF!</definedName>
    <definedName name="INGRESOS" localSheetId="81">#REF!</definedName>
    <definedName name="INGRESOS" localSheetId="9">#REF!</definedName>
    <definedName name="INGRESOS" localSheetId="12">#REF!</definedName>
    <definedName name="INGRESOS" localSheetId="16">#REF!</definedName>
    <definedName name="INGRESOS" localSheetId="18">#REF!</definedName>
    <definedName name="INGRESOS" localSheetId="21">#REF!</definedName>
    <definedName name="INGRESOS" localSheetId="53">#REF!</definedName>
    <definedName name="INGRESOS" localSheetId="17">#REF!</definedName>
    <definedName name="INGRESOS" localSheetId="19">#REF!</definedName>
    <definedName name="INGRESOS" localSheetId="20">#REF!</definedName>
    <definedName name="INGRESOS" localSheetId="22">#REF!</definedName>
    <definedName name="INGRESOS" localSheetId="27">#REF!</definedName>
    <definedName name="INGRESOS" localSheetId="29">#REF!</definedName>
    <definedName name="INGRESOS" localSheetId="1">#REF!</definedName>
    <definedName name="INGRESOS" localSheetId="30">#REF!</definedName>
    <definedName name="INGRESOS" localSheetId="39">#REF!</definedName>
    <definedName name="INGRESOS" localSheetId="2">#REF!</definedName>
    <definedName name="INGRESOS" localSheetId="44">#REF!</definedName>
    <definedName name="INGRESOS" localSheetId="45">#REF!</definedName>
    <definedName name="INGRESOS" localSheetId="55">#REF!</definedName>
    <definedName name="INGRESOS" localSheetId="57">#REF!</definedName>
    <definedName name="INGRESOS" localSheetId="58">#REF!</definedName>
    <definedName name="INGRESOS" localSheetId="4">#REF!</definedName>
    <definedName name="INGRESOS" localSheetId="65">#REF!</definedName>
    <definedName name="INGRESOS" localSheetId="67">#REF!</definedName>
    <definedName name="INGRESOS" localSheetId="68">#REF!</definedName>
    <definedName name="INGRESOS" localSheetId="69">#REF!</definedName>
    <definedName name="INGRESOS" localSheetId="70">#REF!</definedName>
    <definedName name="INGRESOS" localSheetId="10">#REF!</definedName>
    <definedName name="INGRESOS" localSheetId="75">#REF!</definedName>
    <definedName name="INGRESOS" localSheetId="77">#REF!</definedName>
    <definedName name="INGRESOS" localSheetId="78">#REF!</definedName>
    <definedName name="INGRESOS" localSheetId="79">#REF!</definedName>
    <definedName name="INGRESOS" localSheetId="80">#REF!</definedName>
    <definedName name="INGRESOS" localSheetId="11">#REF!</definedName>
    <definedName name="INGRESOS" localSheetId="83">#REF!</definedName>
    <definedName name="INGRESOS" localSheetId="84">#REF!</definedName>
    <definedName name="INGRESOS" localSheetId="13">#REF!</definedName>
    <definedName name="INGRESOS" localSheetId="14">#REF!</definedName>
    <definedName name="INGRESOS" localSheetId="15">#REF!</definedName>
    <definedName name="INGRESOS">#REF!</definedName>
    <definedName name="INIT" localSheetId="26">#REF!</definedName>
    <definedName name="INIT" localSheetId="21">#REF!</definedName>
    <definedName name="INIT" localSheetId="20">#REF!</definedName>
    <definedName name="INIT" localSheetId="22">#REF!</definedName>
    <definedName name="INIT" localSheetId="27">#REF!</definedName>
    <definedName name="INIT" localSheetId="2">#REF!</definedName>
    <definedName name="INIT" localSheetId="4">#REF!</definedName>
    <definedName name="INIT" localSheetId="65">#REF!</definedName>
    <definedName name="INIT" localSheetId="67">#REF!</definedName>
    <definedName name="INIT" localSheetId="68">#REF!</definedName>
    <definedName name="INIT" localSheetId="69">#REF!</definedName>
    <definedName name="INIT" localSheetId="70">#REF!</definedName>
    <definedName name="INIT" localSheetId="71">#REF!</definedName>
    <definedName name="INIT" localSheetId="75">#REF!</definedName>
    <definedName name="INIT" localSheetId="77">#REF!</definedName>
    <definedName name="INIT" localSheetId="78">#REF!</definedName>
    <definedName name="INIT" localSheetId="79">#REF!</definedName>
    <definedName name="INIT" localSheetId="84">#REF!</definedName>
    <definedName name="INIT">#REF!</definedName>
    <definedName name="INPUT_2" localSheetId="21">[19]Input!#REF!</definedName>
    <definedName name="INPUT_2" localSheetId="20">[19]Input!#REF!</definedName>
    <definedName name="INPUT_2" localSheetId="35">[19]Input!#REF!</definedName>
    <definedName name="INPUT_2" localSheetId="36">[19]Input!#REF!</definedName>
    <definedName name="INPUT_2" localSheetId="37">[19]Input!#REF!</definedName>
    <definedName name="INPUT_2" localSheetId="38">[19]Input!#REF!</definedName>
    <definedName name="INPUT_2" localSheetId="39">[19]Input!#REF!</definedName>
    <definedName name="INPUT_2" localSheetId="40">[19]Input!#REF!</definedName>
    <definedName name="INPUT_2" localSheetId="41">[19]Input!#REF!</definedName>
    <definedName name="INPUT_2" localSheetId="42">[19]Input!#REF!</definedName>
    <definedName name="INPUT_2" localSheetId="43">[19]Input!#REF!</definedName>
    <definedName name="INPUT_2" localSheetId="44">[19]Input!#REF!</definedName>
    <definedName name="INPUT_2" localSheetId="45">[19]Input!#REF!</definedName>
    <definedName name="INPUT_2" localSheetId="65">[19]Input!#REF!</definedName>
    <definedName name="INPUT_2" localSheetId="67">[19]Input!#REF!</definedName>
    <definedName name="INPUT_2" localSheetId="68">[19]Input!#REF!</definedName>
    <definedName name="INPUT_2" localSheetId="69">[19]Input!#REF!</definedName>
    <definedName name="INPUT_2" localSheetId="70">[19]Input!#REF!</definedName>
    <definedName name="INPUT_2" localSheetId="75">[19]Input!#REF!</definedName>
    <definedName name="INPUT_2" localSheetId="77">[19]Input!#REF!</definedName>
    <definedName name="INPUT_2" localSheetId="78">[19]Input!#REF!</definedName>
    <definedName name="INPUT_2" localSheetId="79">[19]Input!#REF!</definedName>
    <definedName name="INPUT_2" localSheetId="84">[19]Input!#REF!</definedName>
    <definedName name="INPUT_2">[19]Input!#REF!</definedName>
    <definedName name="INPUT_4" localSheetId="21">[19]Input!#REF!</definedName>
    <definedName name="INPUT_4" localSheetId="20">[19]Input!#REF!</definedName>
    <definedName name="INPUT_4" localSheetId="35">[19]Input!#REF!</definedName>
    <definedName name="INPUT_4" localSheetId="36">[19]Input!#REF!</definedName>
    <definedName name="INPUT_4" localSheetId="37">[19]Input!#REF!</definedName>
    <definedName name="INPUT_4" localSheetId="38">[19]Input!#REF!</definedName>
    <definedName name="INPUT_4" localSheetId="39">[19]Input!#REF!</definedName>
    <definedName name="INPUT_4" localSheetId="40">[19]Input!#REF!</definedName>
    <definedName name="INPUT_4" localSheetId="41">[19]Input!#REF!</definedName>
    <definedName name="INPUT_4" localSheetId="42">[19]Input!#REF!</definedName>
    <definedName name="INPUT_4" localSheetId="43">[19]Input!#REF!</definedName>
    <definedName name="INPUT_4" localSheetId="44">[19]Input!#REF!</definedName>
    <definedName name="INPUT_4" localSheetId="45">[19]Input!#REF!</definedName>
    <definedName name="INPUT_4" localSheetId="65">[19]Input!#REF!</definedName>
    <definedName name="INPUT_4" localSheetId="67">[19]Input!#REF!</definedName>
    <definedName name="INPUT_4" localSheetId="68">[19]Input!#REF!</definedName>
    <definedName name="INPUT_4" localSheetId="69">[19]Input!#REF!</definedName>
    <definedName name="INPUT_4" localSheetId="70">[19]Input!#REF!</definedName>
    <definedName name="INPUT_4" localSheetId="75">[19]Input!#REF!</definedName>
    <definedName name="INPUT_4" localSheetId="77">[19]Input!#REF!</definedName>
    <definedName name="INPUT_4" localSheetId="78">[19]Input!#REF!</definedName>
    <definedName name="INPUT_4" localSheetId="79">[19]Input!#REF!</definedName>
    <definedName name="INPUT_4" localSheetId="84">[19]Input!#REF!</definedName>
    <definedName name="INPUT_4">[19]Input!#REF!</definedName>
    <definedName name="INTERES" localSheetId="54">#REF!</definedName>
    <definedName name="INTERES" localSheetId="56">#REF!</definedName>
    <definedName name="INTERES" localSheetId="63">#REF!</definedName>
    <definedName name="INTERES" localSheetId="81">#REF!</definedName>
    <definedName name="INTERES" localSheetId="9">#REF!</definedName>
    <definedName name="INTERES" localSheetId="12">#REF!</definedName>
    <definedName name="INTERES" localSheetId="16">#REF!</definedName>
    <definedName name="INTERES" localSheetId="18">#REF!</definedName>
    <definedName name="INTERES" localSheetId="21">#REF!</definedName>
    <definedName name="INTERES" localSheetId="53">#REF!</definedName>
    <definedName name="INTERES" localSheetId="17">#REF!</definedName>
    <definedName name="INTERES" localSheetId="19">#REF!</definedName>
    <definedName name="INTERES" localSheetId="20">#REF!</definedName>
    <definedName name="INTERES" localSheetId="22">#REF!</definedName>
    <definedName name="INTERES" localSheetId="27">#REF!</definedName>
    <definedName name="INTERES" localSheetId="29">#REF!</definedName>
    <definedName name="INTERES" localSheetId="1">#REF!</definedName>
    <definedName name="INTERES" localSheetId="30">#REF!</definedName>
    <definedName name="INTERES" localSheetId="2">#REF!</definedName>
    <definedName name="INTERES" localSheetId="55">#REF!</definedName>
    <definedName name="INTERES" localSheetId="57">#REF!</definedName>
    <definedName name="INTERES" localSheetId="58">#REF!</definedName>
    <definedName name="INTERES" localSheetId="4">#REF!</definedName>
    <definedName name="INTERES" localSheetId="65">#REF!</definedName>
    <definedName name="INTERES" localSheetId="67">#REF!</definedName>
    <definedName name="INTERES" localSheetId="68">#REF!</definedName>
    <definedName name="INTERES" localSheetId="69">#REF!</definedName>
    <definedName name="INTERES" localSheetId="70">#REF!</definedName>
    <definedName name="INTERES" localSheetId="10">#REF!</definedName>
    <definedName name="INTERES" localSheetId="71">#REF!</definedName>
    <definedName name="INTERES" localSheetId="75">#REF!</definedName>
    <definedName name="INTERES" localSheetId="77">#REF!</definedName>
    <definedName name="INTERES" localSheetId="78">#REF!</definedName>
    <definedName name="INTERES" localSheetId="79">#REF!</definedName>
    <definedName name="INTERES" localSheetId="80">#REF!</definedName>
    <definedName name="INTERES" localSheetId="11">#REF!</definedName>
    <definedName name="INTERES" localSheetId="83">#REF!</definedName>
    <definedName name="INTERES" localSheetId="84">#REF!</definedName>
    <definedName name="INTERES" localSheetId="13">#REF!</definedName>
    <definedName name="INTERES" localSheetId="14">#REF!</definedName>
    <definedName name="INTERES" localSheetId="15">#REF!</definedName>
    <definedName name="INTERES">#REF!</definedName>
    <definedName name="INTEREST" localSheetId="21">#REF!</definedName>
    <definedName name="INTEREST" localSheetId="20">#REF!</definedName>
    <definedName name="INTEREST" localSheetId="22">#REF!</definedName>
    <definedName name="INTEREST" localSheetId="27">#REF!</definedName>
    <definedName name="INTEREST" localSheetId="2">#REF!</definedName>
    <definedName name="INTEREST" localSheetId="4">#REF!</definedName>
    <definedName name="INTEREST" localSheetId="65">#REF!</definedName>
    <definedName name="INTEREST" localSheetId="67">#REF!</definedName>
    <definedName name="INTEREST" localSheetId="68">#REF!</definedName>
    <definedName name="INTEREST" localSheetId="69">#REF!</definedName>
    <definedName name="INTEREST" localSheetId="70">#REF!</definedName>
    <definedName name="INTEREST" localSheetId="71">#REF!</definedName>
    <definedName name="INTEREST" localSheetId="75">#REF!</definedName>
    <definedName name="INTEREST" localSheetId="77">#REF!</definedName>
    <definedName name="INTEREST" localSheetId="78">#REF!</definedName>
    <definedName name="INTEREST" localSheetId="79">#REF!</definedName>
    <definedName name="INTEREST" localSheetId="84">#REF!</definedName>
    <definedName name="INTEREST">#REF!</definedName>
    <definedName name="Interest_IDA">[60]NPV!$B$27</definedName>
    <definedName name="Interest_NC" localSheetId="54">[60]NPV!#REF!</definedName>
    <definedName name="Interest_NC" localSheetId="56">[60]NPV!#REF!</definedName>
    <definedName name="Interest_NC" localSheetId="63">[60]NPV!#REF!</definedName>
    <definedName name="Interest_NC" localSheetId="81">[60]NPV!#REF!</definedName>
    <definedName name="Interest_NC" localSheetId="9">[60]NPV!#REF!</definedName>
    <definedName name="Interest_NC" localSheetId="12">[60]NPV!#REF!</definedName>
    <definedName name="Interest_NC" localSheetId="16">[60]NPV!#REF!</definedName>
    <definedName name="Interest_NC" localSheetId="18">[60]NPV!#REF!</definedName>
    <definedName name="Interest_NC" localSheetId="53">[60]NPV!#REF!</definedName>
    <definedName name="Interest_NC" localSheetId="17">[60]NPV!#REF!</definedName>
    <definedName name="Interest_NC" localSheetId="19">[60]NPV!#REF!</definedName>
    <definedName name="Interest_NC" localSheetId="22">[60]NPV!#REF!</definedName>
    <definedName name="Interest_NC" localSheetId="29">[60]NPV!#REF!</definedName>
    <definedName name="Interest_NC" localSheetId="1">[60]NPV!#REF!</definedName>
    <definedName name="Interest_NC" localSheetId="30">[60]NPV!#REF!</definedName>
    <definedName name="Interest_NC" localSheetId="39">[60]NPV!#REF!</definedName>
    <definedName name="Interest_NC" localSheetId="2">[60]NPV!#REF!</definedName>
    <definedName name="Interest_NC" localSheetId="44">[60]NPV!#REF!</definedName>
    <definedName name="Interest_NC" localSheetId="45">[60]NPV!#REF!</definedName>
    <definedName name="Interest_NC" localSheetId="50">[60]NPV!#REF!</definedName>
    <definedName name="Interest_NC" localSheetId="55">[60]NPV!#REF!</definedName>
    <definedName name="Interest_NC" localSheetId="57">[60]NPV!#REF!</definedName>
    <definedName name="Interest_NC" localSheetId="58">[60]NPV!#REF!</definedName>
    <definedName name="Interest_NC" localSheetId="59">[60]NPV!#REF!</definedName>
    <definedName name="Interest_NC" localSheetId="4">[60]NPV!#REF!</definedName>
    <definedName name="Interest_NC" localSheetId="65">[60]NPV!#REF!</definedName>
    <definedName name="Interest_NC" localSheetId="66">[60]NPV!#REF!</definedName>
    <definedName name="Interest_NC" localSheetId="67">[60]NPV!#REF!</definedName>
    <definedName name="Interest_NC" localSheetId="68">[60]NPV!#REF!</definedName>
    <definedName name="Interest_NC" localSheetId="69">[60]NPV!#REF!</definedName>
    <definedName name="Interest_NC" localSheetId="70">[60]NPV!#REF!</definedName>
    <definedName name="Interest_NC" localSheetId="10">[60]NPV!#REF!</definedName>
    <definedName name="Interest_NC" localSheetId="71">[60]NPV!#REF!</definedName>
    <definedName name="Interest_NC" localSheetId="75">[60]NPV!#REF!</definedName>
    <definedName name="Interest_NC" localSheetId="76">[60]NPV!#REF!</definedName>
    <definedName name="Interest_NC" localSheetId="77">[60]NPV!#REF!</definedName>
    <definedName name="Interest_NC" localSheetId="78">[60]NPV!#REF!</definedName>
    <definedName name="Interest_NC" localSheetId="79">[60]NPV!#REF!</definedName>
    <definedName name="Interest_NC" localSheetId="80">[60]NPV!#REF!</definedName>
    <definedName name="Interest_NC" localSheetId="11">[60]NPV!#REF!</definedName>
    <definedName name="Interest_NC" localSheetId="83">[60]NPV!#REF!</definedName>
    <definedName name="Interest_NC" localSheetId="84">[60]NPV!#REF!</definedName>
    <definedName name="Interest_NC" localSheetId="13">[60]NPV!#REF!</definedName>
    <definedName name="Interest_NC" localSheetId="14">[60]NPV!#REF!</definedName>
    <definedName name="Interest_NC" localSheetId="15">[60]NPV!#REF!</definedName>
    <definedName name="Interest_NC">[60]NPV!#REF!</definedName>
    <definedName name="InterestRate" localSheetId="54">#REF!</definedName>
    <definedName name="InterestRate" localSheetId="56">#REF!</definedName>
    <definedName name="InterestRate" localSheetId="63">#REF!</definedName>
    <definedName name="InterestRate" localSheetId="81">#REF!</definedName>
    <definedName name="InterestRate" localSheetId="9">#REF!</definedName>
    <definedName name="InterestRate" localSheetId="12">#REF!</definedName>
    <definedName name="InterestRate" localSheetId="16">#REF!</definedName>
    <definedName name="InterestRate" localSheetId="18">#REF!</definedName>
    <definedName name="InterestRate" localSheetId="21">#REF!</definedName>
    <definedName name="InterestRate" localSheetId="53">#REF!</definedName>
    <definedName name="InterestRate" localSheetId="17">#REF!</definedName>
    <definedName name="InterestRate" localSheetId="19">#REF!</definedName>
    <definedName name="InterestRate" localSheetId="20">#REF!</definedName>
    <definedName name="InterestRate" localSheetId="22">#REF!</definedName>
    <definedName name="InterestRate" localSheetId="27">#REF!</definedName>
    <definedName name="InterestRate" localSheetId="29">#REF!</definedName>
    <definedName name="InterestRate" localSheetId="1">#REF!</definedName>
    <definedName name="InterestRate" localSheetId="30">#REF!</definedName>
    <definedName name="InterestRate" localSheetId="39">#REF!</definedName>
    <definedName name="InterestRate" localSheetId="2">#REF!</definedName>
    <definedName name="InterestRate" localSheetId="44">#REF!</definedName>
    <definedName name="InterestRate" localSheetId="45">#REF!</definedName>
    <definedName name="InterestRate" localSheetId="55">#REF!</definedName>
    <definedName name="InterestRate" localSheetId="57">#REF!</definedName>
    <definedName name="InterestRate" localSheetId="58">#REF!</definedName>
    <definedName name="InterestRate" localSheetId="4">#REF!</definedName>
    <definedName name="InterestRate" localSheetId="65">#REF!</definedName>
    <definedName name="InterestRate" localSheetId="67">#REF!</definedName>
    <definedName name="InterestRate" localSheetId="68">#REF!</definedName>
    <definedName name="InterestRate" localSheetId="69">#REF!</definedName>
    <definedName name="InterestRate" localSheetId="70">#REF!</definedName>
    <definedName name="InterestRate" localSheetId="10">#REF!</definedName>
    <definedName name="InterestRate" localSheetId="75">#REF!</definedName>
    <definedName name="InterestRate" localSheetId="77">#REF!</definedName>
    <definedName name="InterestRate" localSheetId="78">#REF!</definedName>
    <definedName name="InterestRate" localSheetId="79">#REF!</definedName>
    <definedName name="InterestRate" localSheetId="80">#REF!</definedName>
    <definedName name="InterestRate" localSheetId="11">#REF!</definedName>
    <definedName name="InterestRate" localSheetId="83">#REF!</definedName>
    <definedName name="InterestRate" localSheetId="84">#REF!</definedName>
    <definedName name="InterestRate" localSheetId="13">#REF!</definedName>
    <definedName name="InterestRate" localSheetId="14">#REF!</definedName>
    <definedName name="InterestRate" localSheetId="15">#REF!</definedName>
    <definedName name="InterestRate">#REF!</definedName>
    <definedName name="IPC" localSheetId="54">[71]ipc!#REF!</definedName>
    <definedName name="IPC" localSheetId="56">[71]ipc!#REF!</definedName>
    <definedName name="IPC" localSheetId="63">[71]ipc!#REF!</definedName>
    <definedName name="IPC" localSheetId="81">[71]ipc!#REF!</definedName>
    <definedName name="IPC" localSheetId="9">[71]ipc!#REF!</definedName>
    <definedName name="IPC" localSheetId="12">[71]ipc!#REF!</definedName>
    <definedName name="IPC" localSheetId="16">[71]ipc!#REF!</definedName>
    <definedName name="IPC" localSheetId="18">[71]ipc!#REF!</definedName>
    <definedName name="IPC" localSheetId="21">[71]ipc!#REF!</definedName>
    <definedName name="IPC" localSheetId="53">[71]ipc!#REF!</definedName>
    <definedName name="IPC" localSheetId="17">[71]ipc!#REF!</definedName>
    <definedName name="IPC" localSheetId="19">[71]ipc!#REF!</definedName>
    <definedName name="IPC" localSheetId="20">[71]ipc!#REF!</definedName>
    <definedName name="IPC" localSheetId="29">[71]ipc!#REF!</definedName>
    <definedName name="IPC" localSheetId="1">[71]ipc!#REF!</definedName>
    <definedName name="IPC" localSheetId="30">[71]ipc!#REF!</definedName>
    <definedName name="IPC" localSheetId="39">[71]ipc!#REF!</definedName>
    <definedName name="IPC" localSheetId="44">[71]ipc!#REF!</definedName>
    <definedName name="IPC" localSheetId="45">[71]ipc!#REF!</definedName>
    <definedName name="IPC" localSheetId="55">[71]ipc!#REF!</definedName>
    <definedName name="IPC" localSheetId="57">[71]ipc!#REF!</definedName>
    <definedName name="IPC" localSheetId="58">[71]ipc!#REF!</definedName>
    <definedName name="IPC" localSheetId="65">[71]ipc!#REF!</definedName>
    <definedName name="IPC" localSheetId="67">[71]ipc!#REF!</definedName>
    <definedName name="IPC" localSheetId="68">[71]ipc!#REF!</definedName>
    <definedName name="IPC" localSheetId="69">[71]ipc!#REF!</definedName>
    <definedName name="IPC" localSheetId="70">[71]ipc!#REF!</definedName>
    <definedName name="IPC" localSheetId="10">[71]ipc!#REF!</definedName>
    <definedName name="IPC" localSheetId="75">[71]ipc!#REF!</definedName>
    <definedName name="IPC" localSheetId="77">[71]ipc!#REF!</definedName>
    <definedName name="IPC" localSheetId="78">[71]ipc!#REF!</definedName>
    <definedName name="IPC" localSheetId="79">[71]ipc!#REF!</definedName>
    <definedName name="IPC" localSheetId="80">[71]ipc!#REF!</definedName>
    <definedName name="IPC" localSheetId="11">[71]ipc!#REF!</definedName>
    <definedName name="IPC" localSheetId="83">[71]ipc!#REF!</definedName>
    <definedName name="IPC" localSheetId="84">[71]ipc!#REF!</definedName>
    <definedName name="IPC" localSheetId="13">[71]ipc!#REF!</definedName>
    <definedName name="IPC" localSheetId="14">[71]ipc!#REF!</definedName>
    <definedName name="IPC" localSheetId="15">[71]ipc!#REF!</definedName>
    <definedName name="IPC">[71]ipc!#REF!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26">#REF!</definedName>
    <definedName name="IRLS" localSheetId="54">#REF!</definedName>
    <definedName name="IRLS" localSheetId="56">#REF!</definedName>
    <definedName name="IRLS" localSheetId="63">#REF!</definedName>
    <definedName name="IRLS" localSheetId="81">#REF!</definedName>
    <definedName name="IRLS" localSheetId="9">#REF!</definedName>
    <definedName name="IRLS" localSheetId="12">#REF!</definedName>
    <definedName name="IRLS" localSheetId="16">#REF!</definedName>
    <definedName name="IRLS" localSheetId="18">#REF!</definedName>
    <definedName name="IRLS" localSheetId="21">#REF!</definedName>
    <definedName name="IRLS" localSheetId="53">#REF!</definedName>
    <definedName name="IRLS" localSheetId="17">#REF!</definedName>
    <definedName name="IRLS" localSheetId="19">#REF!</definedName>
    <definedName name="IRLS" localSheetId="20">#REF!</definedName>
    <definedName name="IRLS" localSheetId="22">#REF!</definedName>
    <definedName name="IRLS" localSheetId="27">#REF!</definedName>
    <definedName name="IRLS" localSheetId="29">#REF!</definedName>
    <definedName name="IRLS" localSheetId="1">#REF!</definedName>
    <definedName name="IRLS" localSheetId="30">#REF!</definedName>
    <definedName name="IRLS" localSheetId="2">#REF!</definedName>
    <definedName name="IRLS" localSheetId="55">#REF!</definedName>
    <definedName name="IRLS" localSheetId="57">#REF!</definedName>
    <definedName name="IRLS" localSheetId="58">#REF!</definedName>
    <definedName name="IRLS" localSheetId="4">#REF!</definedName>
    <definedName name="IRLS" localSheetId="65">#REF!</definedName>
    <definedName name="IRLS" localSheetId="67">#REF!</definedName>
    <definedName name="IRLS" localSheetId="68">#REF!</definedName>
    <definedName name="IRLS" localSheetId="69">#REF!</definedName>
    <definedName name="IRLS" localSheetId="70">#REF!</definedName>
    <definedName name="IRLS" localSheetId="10">#REF!</definedName>
    <definedName name="IRLS" localSheetId="71">#REF!</definedName>
    <definedName name="IRLS" localSheetId="75">#REF!</definedName>
    <definedName name="IRLS" localSheetId="77">#REF!</definedName>
    <definedName name="IRLS" localSheetId="78">#REF!</definedName>
    <definedName name="IRLS" localSheetId="79">#REF!</definedName>
    <definedName name="IRLS" localSheetId="80">#REF!</definedName>
    <definedName name="IRLS" localSheetId="11">#REF!</definedName>
    <definedName name="IRLS" localSheetId="83">#REF!</definedName>
    <definedName name="IRLS" localSheetId="84">#REF!</definedName>
    <definedName name="IRLS" localSheetId="13">#REF!</definedName>
    <definedName name="IRLS" localSheetId="14">#REF!</definedName>
    <definedName name="IRLS" localSheetId="15">#REF!</definedName>
    <definedName name="IRLS">#REF!</definedName>
    <definedName name="IRLS1" localSheetId="56">#REF!</definedName>
    <definedName name="IRLS1" localSheetId="21">#REF!</definedName>
    <definedName name="IRLS1" localSheetId="20">#REF!</definedName>
    <definedName name="IRLS1" localSheetId="22">#REF!</definedName>
    <definedName name="IRLS1" localSheetId="27">#REF!</definedName>
    <definedName name="IRLS1" localSheetId="29">#REF!</definedName>
    <definedName name="IRLS1" localSheetId="1">#REF!</definedName>
    <definedName name="IRLS1" localSheetId="30">#REF!</definedName>
    <definedName name="IRLS1" localSheetId="2">#REF!</definedName>
    <definedName name="IRLS1" localSheetId="55">#REF!</definedName>
    <definedName name="IRLS1" localSheetId="57">#REF!</definedName>
    <definedName name="IRLS1" localSheetId="58">#REF!</definedName>
    <definedName name="IRLS1" localSheetId="4">#REF!</definedName>
    <definedName name="IRLS1" localSheetId="65">#REF!</definedName>
    <definedName name="IRLS1" localSheetId="67">#REF!</definedName>
    <definedName name="IRLS1" localSheetId="68">#REF!</definedName>
    <definedName name="IRLS1" localSheetId="69">#REF!</definedName>
    <definedName name="IRLS1" localSheetId="70">#REF!</definedName>
    <definedName name="IRLS1" localSheetId="71">#REF!</definedName>
    <definedName name="IRLS1" localSheetId="75">#REF!</definedName>
    <definedName name="IRLS1" localSheetId="77">#REF!</definedName>
    <definedName name="IRLS1" localSheetId="78">#REF!</definedName>
    <definedName name="IRLS1" localSheetId="79">#REF!</definedName>
    <definedName name="IRLS1" localSheetId="83">#REF!</definedName>
    <definedName name="IRLS1" localSheetId="84">#REF!</definedName>
    <definedName name="IRLS1">#REF!</definedName>
    <definedName name="IRP" localSheetId="56">#REF!</definedName>
    <definedName name="IRP" localSheetId="21">#REF!</definedName>
    <definedName name="IRP" localSheetId="20">#REF!</definedName>
    <definedName name="IRP" localSheetId="22">#REF!</definedName>
    <definedName name="IRP" localSheetId="27">#REF!</definedName>
    <definedName name="IRP" localSheetId="29">#REF!</definedName>
    <definedName name="IRP" localSheetId="1">#REF!</definedName>
    <definedName name="IRP" localSheetId="30">#REF!</definedName>
    <definedName name="IRP" localSheetId="2">#REF!</definedName>
    <definedName name="IRP" localSheetId="55">#REF!</definedName>
    <definedName name="IRP" localSheetId="57">#REF!</definedName>
    <definedName name="IRP" localSheetId="58">#REF!</definedName>
    <definedName name="IRP" localSheetId="4">#REF!</definedName>
    <definedName name="IRP" localSheetId="65">#REF!</definedName>
    <definedName name="IRP" localSheetId="67">#REF!</definedName>
    <definedName name="IRP" localSheetId="68">#REF!</definedName>
    <definedName name="IRP" localSheetId="69">#REF!</definedName>
    <definedName name="IRP" localSheetId="70">#REF!</definedName>
    <definedName name="IRP" localSheetId="71">#REF!</definedName>
    <definedName name="IRP" localSheetId="75">#REF!</definedName>
    <definedName name="IRP" localSheetId="77">#REF!</definedName>
    <definedName name="IRP" localSheetId="78">#REF!</definedName>
    <definedName name="IRP" localSheetId="79">#REF!</definedName>
    <definedName name="IRP" localSheetId="83">#REF!</definedName>
    <definedName name="IRP" localSheetId="84">#REF!</definedName>
    <definedName name="IRP">#REF!</definedName>
    <definedName name="iuf.kugj">#N/A</definedName>
    <definedName name="iyiyiy" localSheetId="26" hidden="1">#REF!</definedName>
    <definedName name="iyiyiy" localSheetId="54" hidden="1">#REF!</definedName>
    <definedName name="iyiyiy" localSheetId="56" hidden="1">#REF!</definedName>
    <definedName name="iyiyiy" localSheetId="63" hidden="1">#REF!</definedName>
    <definedName name="iyiyiy" localSheetId="81" hidden="1">#REF!</definedName>
    <definedName name="iyiyiy" localSheetId="9" hidden="1">#REF!</definedName>
    <definedName name="iyiyiy" localSheetId="12" hidden="1">#REF!</definedName>
    <definedName name="iyiyiy" localSheetId="16" hidden="1">#REF!</definedName>
    <definedName name="iyiyiy" localSheetId="18" hidden="1">#REF!</definedName>
    <definedName name="iyiyiy" localSheetId="21" hidden="1">#REF!</definedName>
    <definedName name="iyiyiy" localSheetId="53" hidden="1">#REF!</definedName>
    <definedName name="iyiyiy" localSheetId="17" hidden="1">#REF!</definedName>
    <definedName name="iyiyiy" localSheetId="19" hidden="1">#REF!</definedName>
    <definedName name="iyiyiy" localSheetId="20" hidden="1">#REF!</definedName>
    <definedName name="iyiyiy" localSheetId="22" hidden="1">#REF!</definedName>
    <definedName name="iyiyiy" localSheetId="27" hidden="1">#REF!</definedName>
    <definedName name="iyiyiy" localSheetId="29" hidden="1">#REF!</definedName>
    <definedName name="iyiyiy" localSheetId="1" hidden="1">#REF!</definedName>
    <definedName name="iyiyiy" localSheetId="30" hidden="1">#REF!</definedName>
    <definedName name="iyiyiy" localSheetId="2" hidden="1">#REF!</definedName>
    <definedName name="iyiyiy" localSheetId="55" hidden="1">#REF!</definedName>
    <definedName name="iyiyiy" localSheetId="57" hidden="1">#REF!</definedName>
    <definedName name="iyiyiy" localSheetId="58" hidden="1">#REF!</definedName>
    <definedName name="iyiyiy" localSheetId="4" hidden="1">#REF!</definedName>
    <definedName name="iyiyiy" localSheetId="65" hidden="1">#REF!</definedName>
    <definedName name="iyiyiy" localSheetId="67" hidden="1">#REF!</definedName>
    <definedName name="iyiyiy" localSheetId="68" hidden="1">#REF!</definedName>
    <definedName name="iyiyiy" localSheetId="69" hidden="1">#REF!</definedName>
    <definedName name="iyiyiy" localSheetId="70" hidden="1">#REF!</definedName>
    <definedName name="iyiyiy" localSheetId="10" hidden="1">#REF!</definedName>
    <definedName name="iyiyiy" localSheetId="71" hidden="1">#REF!</definedName>
    <definedName name="iyiyiy" localSheetId="75" hidden="1">#REF!</definedName>
    <definedName name="iyiyiy" localSheetId="77" hidden="1">#REF!</definedName>
    <definedName name="iyiyiy" localSheetId="78" hidden="1">#REF!</definedName>
    <definedName name="iyiyiy" localSheetId="79" hidden="1">#REF!</definedName>
    <definedName name="iyiyiy" localSheetId="80" hidden="1">#REF!</definedName>
    <definedName name="iyiyiy" localSheetId="11" hidden="1">#REF!</definedName>
    <definedName name="iyiyiy" localSheetId="83" hidden="1">#REF!</definedName>
    <definedName name="iyiyiy" localSheetId="84" hidden="1">#REF!</definedName>
    <definedName name="iyiyiy" localSheetId="13" hidden="1">#REF!</definedName>
    <definedName name="iyiyiy" localSheetId="14" hidden="1">#REF!</definedName>
    <definedName name="iyiyiy" localSheetId="15" hidden="1">#REF!</definedName>
    <definedName name="iyiyiy" hidden="1">#REF!</definedName>
    <definedName name="JA" localSheetId="56">#REF!</definedName>
    <definedName name="JA" localSheetId="21">#REF!</definedName>
    <definedName name="JA" localSheetId="20">#REF!</definedName>
    <definedName name="JA" localSheetId="22">#REF!</definedName>
    <definedName name="JA" localSheetId="27">#REF!</definedName>
    <definedName name="JA" localSheetId="29">#REF!</definedName>
    <definedName name="JA" localSheetId="1">#REF!</definedName>
    <definedName name="JA" localSheetId="30">#REF!</definedName>
    <definedName name="JA" localSheetId="2">#REF!</definedName>
    <definedName name="JA" localSheetId="55">#REF!</definedName>
    <definedName name="JA" localSheetId="57">#REF!</definedName>
    <definedName name="JA" localSheetId="58">#REF!</definedName>
    <definedName name="JA" localSheetId="4">#REF!</definedName>
    <definedName name="JA" localSheetId="65">#REF!</definedName>
    <definedName name="JA" localSheetId="67">#REF!</definedName>
    <definedName name="JA" localSheetId="68">#REF!</definedName>
    <definedName name="JA" localSheetId="69">#REF!</definedName>
    <definedName name="JA" localSheetId="70">#REF!</definedName>
    <definedName name="JA" localSheetId="71">#REF!</definedName>
    <definedName name="JA" localSheetId="75">#REF!</definedName>
    <definedName name="JA" localSheetId="77">#REF!</definedName>
    <definedName name="JA" localSheetId="78">#REF!</definedName>
    <definedName name="JA" localSheetId="79">#REF!</definedName>
    <definedName name="JA" localSheetId="83">#REF!</definedName>
    <definedName name="JA" localSheetId="84">#REF!</definedName>
    <definedName name="JA">#REF!</definedName>
    <definedName name="jagu4" localSheetId="56">#REF!</definedName>
    <definedName name="jagu4" localSheetId="21">#REF!</definedName>
    <definedName name="jagu4" localSheetId="20">#REF!</definedName>
    <definedName name="jagu4" localSheetId="22">#REF!</definedName>
    <definedName name="jagu4" localSheetId="27">#REF!</definedName>
    <definedName name="jagu4" localSheetId="29">#REF!</definedName>
    <definedName name="jagu4" localSheetId="1">#REF!</definedName>
    <definedName name="jagu4" localSheetId="30">#REF!</definedName>
    <definedName name="jagu4" localSheetId="2">#REF!</definedName>
    <definedName name="jagu4" localSheetId="55">#REF!</definedName>
    <definedName name="jagu4" localSheetId="57">#REF!</definedName>
    <definedName name="jagu4" localSheetId="58">#REF!</definedName>
    <definedName name="jagu4" localSheetId="4">#REF!</definedName>
    <definedName name="jagu4" localSheetId="65">#REF!</definedName>
    <definedName name="jagu4" localSheetId="67">#REF!</definedName>
    <definedName name="jagu4" localSheetId="68">#REF!</definedName>
    <definedName name="jagu4" localSheetId="69">#REF!</definedName>
    <definedName name="jagu4" localSheetId="70">#REF!</definedName>
    <definedName name="jagu4" localSheetId="71">#REF!</definedName>
    <definedName name="jagu4" localSheetId="75">#REF!</definedName>
    <definedName name="jagu4" localSheetId="77">#REF!</definedName>
    <definedName name="jagu4" localSheetId="78">#REF!</definedName>
    <definedName name="jagu4" localSheetId="79">#REF!</definedName>
    <definedName name="jagu4" localSheetId="83">#REF!</definedName>
    <definedName name="jagu4" localSheetId="84">#REF!</definedName>
    <definedName name="jagu4">#REF!</definedName>
    <definedName name="JAPCRUDE87" localSheetId="20">#REF!</definedName>
    <definedName name="JAPCRUDE87" localSheetId="22">#REF!</definedName>
    <definedName name="JAPCRUDE87" localSheetId="27">#REF!</definedName>
    <definedName name="JAPCRUDE87" localSheetId="2">#REF!</definedName>
    <definedName name="JAPCRUDE87" localSheetId="4">#REF!</definedName>
    <definedName name="JAPCRUDE87" localSheetId="77">#REF!</definedName>
    <definedName name="JAPCRUDE87" localSheetId="78">#REF!</definedName>
    <definedName name="JAPCRUDE87" localSheetId="79">#REF!</definedName>
    <definedName name="JAPCRUDE87">#REF!</definedName>
    <definedName name="JAPCRUDE88" localSheetId="20">#REF!</definedName>
    <definedName name="JAPCRUDE88" localSheetId="22">#REF!</definedName>
    <definedName name="JAPCRUDE88" localSheetId="27">#REF!</definedName>
    <definedName name="JAPCRUDE88" localSheetId="2">#REF!</definedName>
    <definedName name="JAPCRUDE88" localSheetId="4">#REF!</definedName>
    <definedName name="JAPCRUDE88" localSheetId="77">#REF!</definedName>
    <definedName name="JAPCRUDE88" localSheetId="78">#REF!</definedName>
    <definedName name="JAPCRUDE88" localSheetId="79">#REF!</definedName>
    <definedName name="JAPCRUDE88">#REF!</definedName>
    <definedName name="JAPPROD87" localSheetId="20">#REF!</definedName>
    <definedName name="JAPPROD87" localSheetId="22">#REF!</definedName>
    <definedName name="JAPPROD87" localSheetId="27">#REF!</definedName>
    <definedName name="JAPPROD87" localSheetId="2">#REF!</definedName>
    <definedName name="JAPPROD87" localSheetId="4">#REF!</definedName>
    <definedName name="JAPPROD87" localSheetId="77">#REF!</definedName>
    <definedName name="JAPPROD87" localSheetId="78">#REF!</definedName>
    <definedName name="JAPPROD87" localSheetId="79">#REF!</definedName>
    <definedName name="JAPPROD87">#REF!</definedName>
    <definedName name="JAPPROD88" localSheetId="20">#REF!</definedName>
    <definedName name="JAPPROD88" localSheetId="22">#REF!</definedName>
    <definedName name="JAPPROD88" localSheetId="27">#REF!</definedName>
    <definedName name="JAPPROD88" localSheetId="2">#REF!</definedName>
    <definedName name="JAPPROD88" localSheetId="4">#REF!</definedName>
    <definedName name="JAPPROD88" localSheetId="77">#REF!</definedName>
    <definedName name="JAPPROD88" localSheetId="78">#REF!</definedName>
    <definedName name="JAPPROD88" localSheetId="79">#REF!</definedName>
    <definedName name="JAPPROD88">#REF!</definedName>
    <definedName name="JAPTOT87" localSheetId="20">#REF!</definedName>
    <definedName name="JAPTOT87" localSheetId="22">#REF!</definedName>
    <definedName name="JAPTOT87" localSheetId="27">#REF!</definedName>
    <definedName name="JAPTOT87" localSheetId="2">#REF!</definedName>
    <definedName name="JAPTOT87" localSheetId="4">#REF!</definedName>
    <definedName name="JAPTOT87" localSheetId="77">#REF!</definedName>
    <definedName name="JAPTOT87" localSheetId="78">#REF!</definedName>
    <definedName name="JAPTOT87" localSheetId="79">#REF!</definedName>
    <definedName name="JAPTOT87">#REF!</definedName>
    <definedName name="JAPTOT88" localSheetId="20">#REF!</definedName>
    <definedName name="JAPTOT88" localSheetId="22">#REF!</definedName>
    <definedName name="JAPTOT88" localSheetId="27">#REF!</definedName>
    <definedName name="JAPTOT88" localSheetId="2">#REF!</definedName>
    <definedName name="JAPTOT88" localSheetId="4">#REF!</definedName>
    <definedName name="JAPTOT88" localSheetId="77">#REF!</definedName>
    <definedName name="JAPTOT88" localSheetId="78">#REF!</definedName>
    <definedName name="JAPTOT88" localSheetId="79">#REF!</definedName>
    <definedName name="JAPTOT88">#REF!</definedName>
    <definedName name="JJ" localSheetId="20">#REF!</definedName>
    <definedName name="JJ" localSheetId="22">#REF!</definedName>
    <definedName name="JJ" localSheetId="27">#REF!</definedName>
    <definedName name="JJ" localSheetId="2">#REF!</definedName>
    <definedName name="JJ" localSheetId="4">#REF!</definedName>
    <definedName name="JJ" localSheetId="77">#REF!</definedName>
    <definedName name="JJ" localSheetId="78">#REF!</definedName>
    <definedName name="JJ" localSheetId="79">#REF!</definedName>
    <definedName name="JJ">#REF!</definedName>
    <definedName name="jjj" localSheetId="26" hidden="1">'[41]Fax a enviar'!#REF!</definedName>
    <definedName name="jjj" localSheetId="54" hidden="1">'[41]Fax a enviar'!#REF!</definedName>
    <definedName name="jjj" localSheetId="56" hidden="1">'[41]Fax a enviar'!#REF!</definedName>
    <definedName name="jjj" localSheetId="63" hidden="1">'[41]Fax a enviar'!#REF!</definedName>
    <definedName name="jjj" localSheetId="81" hidden="1">'[41]Fax a enviar'!#REF!</definedName>
    <definedName name="jjj" localSheetId="9" hidden="1">'[41]Fax a enviar'!#REF!</definedName>
    <definedName name="jjj" localSheetId="12" hidden="1">'[41]Fax a enviar'!#REF!</definedName>
    <definedName name="jjj" localSheetId="16" hidden="1">'[41]Fax a enviar'!#REF!</definedName>
    <definedName name="jjj" localSheetId="18" hidden="1">'[41]Fax a enviar'!#REF!</definedName>
    <definedName name="jjj" localSheetId="21" hidden="1">'[41]Fax a enviar'!#REF!</definedName>
    <definedName name="jjj" localSheetId="53" hidden="1">'[41]Fax a enviar'!#REF!</definedName>
    <definedName name="jjj" localSheetId="17" hidden="1">'[41]Fax a enviar'!#REF!</definedName>
    <definedName name="jjj" localSheetId="19" hidden="1">'[41]Fax a enviar'!#REF!</definedName>
    <definedName name="jjj" localSheetId="20" hidden="1">'[41]Fax a enviar'!#REF!</definedName>
    <definedName name="jjj" localSheetId="27" hidden="1">'[41]Fax a enviar'!#REF!</definedName>
    <definedName name="jjj" localSheetId="29" hidden="1">'[41]Fax a enviar'!#REF!</definedName>
    <definedName name="jjj" localSheetId="1" hidden="1">'[41]Fax a enviar'!#REF!</definedName>
    <definedName name="jjj" localSheetId="30" hidden="1">'[41]Fax a enviar'!#REF!</definedName>
    <definedName name="jjj" localSheetId="31" hidden="1">'[41]Fax a enviar'!#REF!</definedName>
    <definedName name="jjj" localSheetId="50" hidden="1">'[41]Fax a enviar'!#REF!</definedName>
    <definedName name="jjj" localSheetId="55" hidden="1">'[41]Fax a enviar'!#REF!</definedName>
    <definedName name="jjj" localSheetId="57" hidden="1">'[41]Fax a enviar'!#REF!</definedName>
    <definedName name="jjj" localSheetId="58" hidden="1">'[41]Fax a enviar'!#REF!</definedName>
    <definedName name="jjj" localSheetId="59" hidden="1">'[41]Fax a enviar'!#REF!</definedName>
    <definedName name="jjj" localSheetId="64" hidden="1">'[41]Fax a enviar'!#REF!</definedName>
    <definedName name="jjj" localSheetId="65" hidden="1">'[41]Fax a enviar'!#REF!</definedName>
    <definedName name="jjj" localSheetId="67" hidden="1">'[41]Fax a enviar'!#REF!</definedName>
    <definedName name="jjj" localSheetId="68" hidden="1">'[41]Fax a enviar'!#REF!</definedName>
    <definedName name="jjj" localSheetId="69" hidden="1">'[41]Fax a enviar'!#REF!</definedName>
    <definedName name="jjj" localSheetId="70" hidden="1">'[41]Fax a enviar'!#REF!</definedName>
    <definedName name="jjj" localSheetId="10" hidden="1">'[41]Fax a enviar'!#REF!</definedName>
    <definedName name="jjj" localSheetId="71" hidden="1">'[41]Fax a enviar'!#REF!</definedName>
    <definedName name="jjj" localSheetId="72" hidden="1">'[41]Fax a enviar'!#REF!</definedName>
    <definedName name="jjj" localSheetId="75" hidden="1">'[41]Fax a enviar'!#REF!</definedName>
    <definedName name="jjj" localSheetId="76" hidden="1">'[41]Fax a enviar'!#REF!</definedName>
    <definedName name="jjj" localSheetId="77" hidden="1">'[41]Fax a enviar'!#REF!</definedName>
    <definedName name="jjj" localSheetId="78" hidden="1">'[41]Fax a enviar'!#REF!</definedName>
    <definedName name="jjj" localSheetId="79" hidden="1">'[41]Fax a enviar'!#REF!</definedName>
    <definedName name="jjj" localSheetId="80" hidden="1">'[41]Fax a enviar'!#REF!</definedName>
    <definedName name="jjj" localSheetId="11" hidden="1">'[41]Fax a enviar'!#REF!</definedName>
    <definedName name="jjj" localSheetId="83" hidden="1">'[41]Fax a enviar'!#REF!</definedName>
    <definedName name="jjj" localSheetId="84" hidden="1">'[41]Fax a enviar'!#REF!</definedName>
    <definedName name="jjj" localSheetId="13" hidden="1">'[41]Fax a enviar'!#REF!</definedName>
    <definedName name="jjj" localSheetId="14" hidden="1">'[41]Fax a enviar'!#REF!</definedName>
    <definedName name="jjj" localSheetId="15" hidden="1">'[41]Fax a enviar'!#REF!</definedName>
    <definedName name="jjj" hidden="1">'[41]Fax a enviar'!#REF!</definedName>
    <definedName name="jjjj" localSheetId="26" hidden="1">{"Tab1",#N/A,FALSE,"P";"Tab2",#N/A,FALSE,"P"}</definedName>
    <definedName name="jjjj" localSheetId="54" hidden="1">{"Tab1",#N/A,FALSE,"P";"Tab2",#N/A,FALSE,"P"}</definedName>
    <definedName name="jjjj" localSheetId="56" hidden="1">{"Tab1",#N/A,FALSE,"P";"Tab2",#N/A,FALSE,"P"}</definedName>
    <definedName name="jjjj" localSheetId="63" hidden="1">{"Tab1",#N/A,FALSE,"P";"Tab2",#N/A,FALSE,"P"}</definedName>
    <definedName name="jjjj" localSheetId="81" hidden="1">{"Tab1",#N/A,FALSE,"P";"Tab2",#N/A,FALSE,"P"}</definedName>
    <definedName name="jjjj" localSheetId="9" hidden="1">{"Tab1",#N/A,FALSE,"P";"Tab2",#N/A,FALSE,"P"}</definedName>
    <definedName name="jjjj" localSheetId="12" hidden="1">{"Tab1",#N/A,FALSE,"P";"Tab2",#N/A,FALSE,"P"}</definedName>
    <definedName name="jjjj" localSheetId="16" hidden="1">{"Tab1",#N/A,FALSE,"P";"Tab2",#N/A,FALSE,"P"}</definedName>
    <definedName name="jjjj" localSheetId="18" hidden="1">{"Tab1",#N/A,FALSE,"P";"Tab2",#N/A,FALSE,"P"}</definedName>
    <definedName name="jjjj" localSheetId="21" hidden="1">{"Tab1",#N/A,FALSE,"P";"Tab2",#N/A,FALSE,"P"}</definedName>
    <definedName name="jjjj" localSheetId="53" hidden="1">{"Tab1",#N/A,FALSE,"P";"Tab2",#N/A,FALSE,"P"}</definedName>
    <definedName name="jjjj" localSheetId="17" hidden="1">{"Tab1",#N/A,FALSE,"P";"Tab2",#N/A,FALSE,"P"}</definedName>
    <definedName name="jjjj" localSheetId="19" hidden="1">{"Tab1",#N/A,FALSE,"P";"Tab2",#N/A,FALSE,"P"}</definedName>
    <definedName name="jjjj" localSheetId="20" hidden="1">{"Tab1",#N/A,FALSE,"P";"Tab2",#N/A,FALSE,"P"}</definedName>
    <definedName name="jjjj" localSheetId="22" hidden="1">{"Tab1",#N/A,FALSE,"P";"Tab2",#N/A,FALSE,"P"}</definedName>
    <definedName name="jjjj" localSheetId="23" hidden="1">{"Tab1",#N/A,FALSE,"P";"Tab2",#N/A,FALSE,"P"}</definedName>
    <definedName name="jjjj" localSheetId="24" hidden="1">{"Tab1",#N/A,FALSE,"P";"Tab2",#N/A,FALSE,"P"}</definedName>
    <definedName name="jjjj" localSheetId="25" hidden="1">{"Tab1",#N/A,FALSE,"P";"Tab2",#N/A,FALSE,"P"}</definedName>
    <definedName name="jjjj" localSheetId="27" hidden="1">{"Tab1",#N/A,FALSE,"P";"Tab2",#N/A,FALSE,"P"}</definedName>
    <definedName name="jjjj" localSheetId="29" hidden="1">{"Tab1",#N/A,FALSE,"P";"Tab2",#N/A,FALSE,"P"}</definedName>
    <definedName name="jjjj" localSheetId="1" hidden="1">{"Tab1",#N/A,FALSE,"P";"Tab2",#N/A,FALSE,"P"}</definedName>
    <definedName name="jjjj" localSheetId="30" hidden="1">{"Tab1",#N/A,FALSE,"P";"Tab2",#N/A,FALSE,"P"}</definedName>
    <definedName name="jjjj" localSheetId="31" hidden="1">{"Tab1",#N/A,FALSE,"P";"Tab2",#N/A,FALSE,"P"}</definedName>
    <definedName name="jjjj" localSheetId="2" hidden="1">{"Tab1",#N/A,FALSE,"P";"Tab2",#N/A,FALSE,"P"}</definedName>
    <definedName name="jjjj" localSheetId="50" hidden="1">{"Tab1",#N/A,FALSE,"P";"Tab2",#N/A,FALSE,"P"}</definedName>
    <definedName name="jjjj" localSheetId="55" hidden="1">{"Tab1",#N/A,FALSE,"P";"Tab2",#N/A,FALSE,"P"}</definedName>
    <definedName name="jjjj" localSheetId="57" hidden="1">{"Tab1",#N/A,FALSE,"P";"Tab2",#N/A,FALSE,"P"}</definedName>
    <definedName name="jjjj" localSheetId="58" hidden="1">{"Tab1",#N/A,FALSE,"P";"Tab2",#N/A,FALSE,"P"}</definedName>
    <definedName name="jjjj" localSheetId="59" hidden="1">{"Tab1",#N/A,FALSE,"P";"Tab2",#N/A,FALSE,"P"}</definedName>
    <definedName name="jjjj" localSheetId="4" hidden="1">{"Tab1",#N/A,FALSE,"P";"Tab2",#N/A,FALSE,"P"}</definedName>
    <definedName name="jjjj" localSheetId="64" hidden="1">{"Tab1",#N/A,FALSE,"P";"Tab2",#N/A,FALSE,"P"}</definedName>
    <definedName name="jjjj" localSheetId="65" hidden="1">{"Tab1",#N/A,FALSE,"P";"Tab2",#N/A,FALSE,"P"}</definedName>
    <definedName name="jjjj" localSheetId="66" hidden="1">{"Tab1",#N/A,FALSE,"P";"Tab2",#N/A,FALSE,"P"}</definedName>
    <definedName name="jjjj" localSheetId="67" hidden="1">{"Tab1",#N/A,FALSE,"P";"Tab2",#N/A,FALSE,"P"}</definedName>
    <definedName name="jjjj" localSheetId="68" hidden="1">{"Tab1",#N/A,FALSE,"P";"Tab2",#N/A,FALSE,"P"}</definedName>
    <definedName name="jjjj" localSheetId="69" hidden="1">{"Tab1",#N/A,FALSE,"P";"Tab2",#N/A,FALSE,"P"}</definedName>
    <definedName name="jjjj" localSheetId="70" hidden="1">{"Tab1",#N/A,FALSE,"P";"Tab2",#N/A,FALSE,"P"}</definedName>
    <definedName name="jjjj" localSheetId="10" hidden="1">{"Tab1",#N/A,FALSE,"P";"Tab2",#N/A,FALSE,"P"}</definedName>
    <definedName name="jjjj" localSheetId="71" hidden="1">{"Tab1",#N/A,FALSE,"P";"Tab2",#N/A,FALSE,"P"}</definedName>
    <definedName name="jjjj" localSheetId="72" hidden="1">{"Tab1",#N/A,FALSE,"P";"Tab2",#N/A,FALSE,"P"}</definedName>
    <definedName name="jjjj" localSheetId="75" hidden="1">{"Tab1",#N/A,FALSE,"P";"Tab2",#N/A,FALSE,"P"}</definedName>
    <definedName name="jjjj" localSheetId="76" hidden="1">{"Tab1",#N/A,FALSE,"P";"Tab2",#N/A,FALSE,"P"}</definedName>
    <definedName name="jjjj" localSheetId="77" hidden="1">{"Tab1",#N/A,FALSE,"P";"Tab2",#N/A,FALSE,"P"}</definedName>
    <definedName name="jjjj" localSheetId="78" hidden="1">{"Tab1",#N/A,FALSE,"P";"Tab2",#N/A,FALSE,"P"}</definedName>
    <definedName name="jjjj" localSheetId="79" hidden="1">{"Tab1",#N/A,FALSE,"P";"Tab2",#N/A,FALSE,"P"}</definedName>
    <definedName name="jjjj" localSheetId="80" hidden="1">{"Tab1",#N/A,FALSE,"P";"Tab2",#N/A,FALSE,"P"}</definedName>
    <definedName name="jjjj" localSheetId="11" hidden="1">{"Tab1",#N/A,FALSE,"P";"Tab2",#N/A,FALSE,"P"}</definedName>
    <definedName name="jjjj" localSheetId="83" hidden="1">{"Tab1",#N/A,FALSE,"P";"Tab2",#N/A,FALSE,"P"}</definedName>
    <definedName name="jjjj" localSheetId="84" hidden="1">{"Tab1",#N/A,FALSE,"P";"Tab2",#N/A,FALSE,"P"}</definedName>
    <definedName name="jjjj" localSheetId="13" hidden="1">{"Tab1",#N/A,FALSE,"P";"Tab2",#N/A,FALSE,"P"}</definedName>
    <definedName name="jjjj" localSheetId="14" hidden="1">{"Tab1",#N/A,FALSE,"P";"Tab2",#N/A,FALSE,"P"}</definedName>
    <definedName name="jjjj" localSheetId="15" hidden="1">{"Tab1",#N/A,FALSE,"P";"Tab2",#N/A,FALSE,"P"}</definedName>
    <definedName name="jjjj" localSheetId="73" hidden="1">{"Tab1",#N/A,FALSE,"P";"Tab2",#N/A,FALSE,"P"}</definedName>
    <definedName name="jjjj" localSheetId="74" hidden="1">{"Tab1",#N/A,FALSE,"P";"Tab2",#N/A,FALSE,"P"}</definedName>
    <definedName name="jjjj" hidden="1">{"Tab1",#N/A,FALSE,"P";"Tab2",#N/A,FALSE,"P"}</definedName>
    <definedName name="jjjjjj" hidden="1">'[68]J(Priv.Cap)'!#REF!</definedName>
    <definedName name="JJJJJJJJJJ" localSheetId="26" hidden="1">#REF!</definedName>
    <definedName name="JJJJJJJJJJ" localSheetId="54" hidden="1">#REF!</definedName>
    <definedName name="JJJJJJJJJJ" localSheetId="56" hidden="1">#REF!</definedName>
    <definedName name="JJJJJJJJJJ" localSheetId="63" hidden="1">#REF!</definedName>
    <definedName name="JJJJJJJJJJ" localSheetId="81" hidden="1">#REF!</definedName>
    <definedName name="JJJJJJJJJJ" localSheetId="9" hidden="1">#REF!</definedName>
    <definedName name="JJJJJJJJJJ" localSheetId="12" hidden="1">#REF!</definedName>
    <definedName name="JJJJJJJJJJ" localSheetId="16" hidden="1">#REF!</definedName>
    <definedName name="JJJJJJJJJJ" localSheetId="18" hidden="1">#REF!</definedName>
    <definedName name="JJJJJJJJJJ" localSheetId="21" hidden="1">#REF!</definedName>
    <definedName name="JJJJJJJJJJ" localSheetId="53" hidden="1">#REF!</definedName>
    <definedName name="JJJJJJJJJJ" localSheetId="17" hidden="1">#REF!</definedName>
    <definedName name="JJJJJJJJJJ" localSheetId="19" hidden="1">#REF!</definedName>
    <definedName name="JJJJJJJJJJ" localSheetId="20" hidden="1">#REF!</definedName>
    <definedName name="JJJJJJJJJJ" localSheetId="22" hidden="1">#REF!</definedName>
    <definedName name="JJJJJJJJJJ" localSheetId="27" hidden="1">#REF!</definedName>
    <definedName name="JJJJJJJJJJ" localSheetId="29" hidden="1">#REF!</definedName>
    <definedName name="JJJJJJJJJJ" localSheetId="1" hidden="1">#REF!</definedName>
    <definedName name="JJJJJJJJJJ" localSheetId="30" hidden="1">#REF!</definedName>
    <definedName name="JJJJJJJJJJ" localSheetId="2" hidden="1">#REF!</definedName>
    <definedName name="JJJJJJJJJJ" localSheetId="55" hidden="1">#REF!</definedName>
    <definedName name="JJJJJJJJJJ" localSheetId="57" hidden="1">#REF!</definedName>
    <definedName name="JJJJJJJJJJ" localSheetId="58" hidden="1">#REF!</definedName>
    <definedName name="JJJJJJJJJJ" localSheetId="4" hidden="1">#REF!</definedName>
    <definedName name="JJJJJJJJJJ" localSheetId="65" hidden="1">#REF!</definedName>
    <definedName name="JJJJJJJJJJ" localSheetId="67" hidden="1">#REF!</definedName>
    <definedName name="JJJJJJJJJJ" localSheetId="68" hidden="1">#REF!</definedName>
    <definedName name="JJJJJJJJJJ" localSheetId="69" hidden="1">#REF!</definedName>
    <definedName name="JJJJJJJJJJ" localSheetId="70" hidden="1">#REF!</definedName>
    <definedName name="JJJJJJJJJJ" localSheetId="10" hidden="1">#REF!</definedName>
    <definedName name="JJJJJJJJJJ" localSheetId="71" hidden="1">#REF!</definedName>
    <definedName name="JJJJJJJJJJ" localSheetId="75" hidden="1">#REF!</definedName>
    <definedName name="JJJJJJJJJJ" localSheetId="77" hidden="1">#REF!</definedName>
    <definedName name="JJJJJJJJJJ" localSheetId="78" hidden="1">#REF!</definedName>
    <definedName name="JJJJJJJJJJ" localSheetId="79" hidden="1">#REF!</definedName>
    <definedName name="JJJJJJJJJJ" localSheetId="80" hidden="1">#REF!</definedName>
    <definedName name="JJJJJJJJJJ" localSheetId="11" hidden="1">#REF!</definedName>
    <definedName name="JJJJJJJJJJ" localSheetId="83" hidden="1">#REF!</definedName>
    <definedName name="JJJJJJJJJJ" localSheetId="84" hidden="1">#REF!</definedName>
    <definedName name="JJJJJJJJJJ" localSheetId="13" hidden="1">#REF!</definedName>
    <definedName name="JJJJJJJJJJ" localSheetId="14" hidden="1">#REF!</definedName>
    <definedName name="JJJJJJJJJJ" localSheetId="15" hidden="1">#REF!</definedName>
    <definedName name="JJJJJJJJJJ" hidden="1">#REF!</definedName>
    <definedName name="jjjjjjjjjjjjjjjjjj" localSheetId="26" hidden="1">{"Tab1",#N/A,FALSE,"P";"Tab2",#N/A,FALSE,"P"}</definedName>
    <definedName name="jjjjjjjjjjjjjjjjjj" localSheetId="54" hidden="1">{"Tab1",#N/A,FALSE,"P";"Tab2",#N/A,FALSE,"P"}</definedName>
    <definedName name="jjjjjjjjjjjjjjjjjj" localSheetId="56" hidden="1">{"Tab1",#N/A,FALSE,"P";"Tab2",#N/A,FALSE,"P"}</definedName>
    <definedName name="jjjjjjjjjjjjjjjjjj" localSheetId="63" hidden="1">{"Tab1",#N/A,FALSE,"P";"Tab2",#N/A,FALSE,"P"}</definedName>
    <definedName name="jjjjjjjjjjjjjjjjjj" localSheetId="81" hidden="1">{"Tab1",#N/A,FALSE,"P";"Tab2",#N/A,FALSE,"P"}</definedName>
    <definedName name="jjjjjjjjjjjjjjjjjj" localSheetId="9" hidden="1">{"Tab1",#N/A,FALSE,"P";"Tab2",#N/A,FALSE,"P"}</definedName>
    <definedName name="jjjjjjjjjjjjjjjjjj" localSheetId="12" hidden="1">{"Tab1",#N/A,FALSE,"P";"Tab2",#N/A,FALSE,"P"}</definedName>
    <definedName name="jjjjjjjjjjjjjjjjjj" localSheetId="16" hidden="1">{"Tab1",#N/A,FALSE,"P";"Tab2",#N/A,FALSE,"P"}</definedName>
    <definedName name="jjjjjjjjjjjjjjjjjj" localSheetId="18" hidden="1">{"Tab1",#N/A,FALSE,"P";"Tab2",#N/A,FALSE,"P"}</definedName>
    <definedName name="jjjjjjjjjjjjjjjjjj" localSheetId="21" hidden="1">{"Tab1",#N/A,FALSE,"P";"Tab2",#N/A,FALSE,"P"}</definedName>
    <definedName name="jjjjjjjjjjjjjjjjjj" localSheetId="53" hidden="1">{"Tab1",#N/A,FALSE,"P";"Tab2",#N/A,FALSE,"P"}</definedName>
    <definedName name="jjjjjjjjjjjjjjjjjj" localSheetId="17" hidden="1">{"Tab1",#N/A,FALSE,"P";"Tab2",#N/A,FALSE,"P"}</definedName>
    <definedName name="jjjjjjjjjjjjjjjjjj" localSheetId="19" hidden="1">{"Tab1",#N/A,FALSE,"P";"Tab2",#N/A,FALSE,"P"}</definedName>
    <definedName name="jjjjjjjjjjjjjjjjjj" localSheetId="20" hidden="1">{"Tab1",#N/A,FALSE,"P";"Tab2",#N/A,FALSE,"P"}</definedName>
    <definedName name="jjjjjjjjjjjjjjjjjj" localSheetId="22" hidden="1">{"Tab1",#N/A,FALSE,"P";"Tab2",#N/A,FALSE,"P"}</definedName>
    <definedName name="jjjjjjjjjjjjjjjjjj" localSheetId="23" hidden="1">{"Tab1",#N/A,FALSE,"P";"Tab2",#N/A,FALSE,"P"}</definedName>
    <definedName name="jjjjjjjjjjjjjjjjjj" localSheetId="24" hidden="1">{"Tab1",#N/A,FALSE,"P";"Tab2",#N/A,FALSE,"P"}</definedName>
    <definedName name="jjjjjjjjjjjjjjjjjj" localSheetId="25" hidden="1">{"Tab1",#N/A,FALSE,"P";"Tab2",#N/A,FALSE,"P"}</definedName>
    <definedName name="jjjjjjjjjjjjjjjjjj" localSheetId="27" hidden="1">{"Tab1",#N/A,FALSE,"P";"Tab2",#N/A,FALSE,"P"}</definedName>
    <definedName name="jjjjjjjjjjjjjjjjjj" localSheetId="29" hidden="1">{"Tab1",#N/A,FALSE,"P";"Tab2",#N/A,FALSE,"P"}</definedName>
    <definedName name="jjjjjjjjjjjjjjjjjj" localSheetId="1" hidden="1">{"Tab1",#N/A,FALSE,"P";"Tab2",#N/A,FALSE,"P"}</definedName>
    <definedName name="jjjjjjjjjjjjjjjjjj" localSheetId="30" hidden="1">{"Tab1",#N/A,FALSE,"P";"Tab2",#N/A,FALSE,"P"}</definedName>
    <definedName name="jjjjjjjjjjjjjjjjjj" localSheetId="31" hidden="1">{"Tab1",#N/A,FALSE,"P";"Tab2",#N/A,FALSE,"P"}</definedName>
    <definedName name="jjjjjjjjjjjjjjjjjj" localSheetId="2" hidden="1">{"Tab1",#N/A,FALSE,"P";"Tab2",#N/A,FALSE,"P"}</definedName>
    <definedName name="jjjjjjjjjjjjjjjjjj" localSheetId="50" hidden="1">{"Tab1",#N/A,FALSE,"P";"Tab2",#N/A,FALSE,"P"}</definedName>
    <definedName name="jjjjjjjjjjjjjjjjjj" localSheetId="55" hidden="1">{"Tab1",#N/A,FALSE,"P";"Tab2",#N/A,FALSE,"P"}</definedName>
    <definedName name="jjjjjjjjjjjjjjjjjj" localSheetId="57" hidden="1">{"Tab1",#N/A,FALSE,"P";"Tab2",#N/A,FALSE,"P"}</definedName>
    <definedName name="jjjjjjjjjjjjjjjjjj" localSheetId="58" hidden="1">{"Tab1",#N/A,FALSE,"P";"Tab2",#N/A,FALSE,"P"}</definedName>
    <definedName name="jjjjjjjjjjjjjjjjjj" localSheetId="59" hidden="1">{"Tab1",#N/A,FALSE,"P";"Tab2",#N/A,FALSE,"P"}</definedName>
    <definedName name="jjjjjjjjjjjjjjjjjj" localSheetId="4" hidden="1">{"Tab1",#N/A,FALSE,"P";"Tab2",#N/A,FALSE,"P"}</definedName>
    <definedName name="jjjjjjjjjjjjjjjjjj" localSheetId="64" hidden="1">{"Tab1",#N/A,FALSE,"P";"Tab2",#N/A,FALSE,"P"}</definedName>
    <definedName name="jjjjjjjjjjjjjjjjjj" localSheetId="65" hidden="1">{"Tab1",#N/A,FALSE,"P";"Tab2",#N/A,FALSE,"P"}</definedName>
    <definedName name="jjjjjjjjjjjjjjjjjj" localSheetId="66" hidden="1">{"Tab1",#N/A,FALSE,"P";"Tab2",#N/A,FALSE,"P"}</definedName>
    <definedName name="jjjjjjjjjjjjjjjjjj" localSheetId="67" hidden="1">{"Tab1",#N/A,FALSE,"P";"Tab2",#N/A,FALSE,"P"}</definedName>
    <definedName name="jjjjjjjjjjjjjjjjjj" localSheetId="68" hidden="1">{"Tab1",#N/A,FALSE,"P";"Tab2",#N/A,FALSE,"P"}</definedName>
    <definedName name="jjjjjjjjjjjjjjjjjj" localSheetId="69" hidden="1">{"Tab1",#N/A,FALSE,"P";"Tab2",#N/A,FALSE,"P"}</definedName>
    <definedName name="jjjjjjjjjjjjjjjjjj" localSheetId="70" hidden="1">{"Tab1",#N/A,FALSE,"P";"Tab2",#N/A,FALSE,"P"}</definedName>
    <definedName name="jjjjjjjjjjjjjjjjjj" localSheetId="10" hidden="1">{"Tab1",#N/A,FALSE,"P";"Tab2",#N/A,FALSE,"P"}</definedName>
    <definedName name="jjjjjjjjjjjjjjjjjj" localSheetId="71" hidden="1">{"Tab1",#N/A,FALSE,"P";"Tab2",#N/A,FALSE,"P"}</definedName>
    <definedName name="jjjjjjjjjjjjjjjjjj" localSheetId="72" hidden="1">{"Tab1",#N/A,FALSE,"P";"Tab2",#N/A,FALSE,"P"}</definedName>
    <definedName name="jjjjjjjjjjjjjjjjjj" localSheetId="75" hidden="1">{"Tab1",#N/A,FALSE,"P";"Tab2",#N/A,FALSE,"P"}</definedName>
    <definedName name="jjjjjjjjjjjjjjjjjj" localSheetId="76" hidden="1">{"Tab1",#N/A,FALSE,"P";"Tab2",#N/A,FALSE,"P"}</definedName>
    <definedName name="jjjjjjjjjjjjjjjjjj" localSheetId="77" hidden="1">{"Tab1",#N/A,FALSE,"P";"Tab2",#N/A,FALSE,"P"}</definedName>
    <definedName name="jjjjjjjjjjjjjjjjjj" localSheetId="78" hidden="1">{"Tab1",#N/A,FALSE,"P";"Tab2",#N/A,FALSE,"P"}</definedName>
    <definedName name="jjjjjjjjjjjjjjjjjj" localSheetId="79" hidden="1">{"Tab1",#N/A,FALSE,"P";"Tab2",#N/A,FALSE,"P"}</definedName>
    <definedName name="jjjjjjjjjjjjjjjjjj" localSheetId="80" hidden="1">{"Tab1",#N/A,FALSE,"P";"Tab2",#N/A,FALSE,"P"}</definedName>
    <definedName name="jjjjjjjjjjjjjjjjjj" localSheetId="11" hidden="1">{"Tab1",#N/A,FALSE,"P";"Tab2",#N/A,FALSE,"P"}</definedName>
    <definedName name="jjjjjjjjjjjjjjjjjj" localSheetId="83" hidden="1">{"Tab1",#N/A,FALSE,"P";"Tab2",#N/A,FALSE,"P"}</definedName>
    <definedName name="jjjjjjjjjjjjjjjjjj" localSheetId="84" hidden="1">{"Tab1",#N/A,FALSE,"P";"Tab2",#N/A,FALSE,"P"}</definedName>
    <definedName name="jjjjjjjjjjjjjjjjjj" localSheetId="13" hidden="1">{"Tab1",#N/A,FALSE,"P";"Tab2",#N/A,FALSE,"P"}</definedName>
    <definedName name="jjjjjjjjjjjjjjjjjj" localSheetId="14" hidden="1">{"Tab1",#N/A,FALSE,"P";"Tab2",#N/A,FALSE,"P"}</definedName>
    <definedName name="jjjjjjjjjjjjjjjjjj" localSheetId="15" hidden="1">{"Tab1",#N/A,FALSE,"P";"Tab2",#N/A,FALSE,"P"}</definedName>
    <definedName name="jjjjjjjjjjjjjjjjjj" localSheetId="73" hidden="1">{"Tab1",#N/A,FALSE,"P";"Tab2",#N/A,FALSE,"P"}</definedName>
    <definedName name="jjjjjjjjjjjjjjjjjj" localSheetId="74" hidden="1">{"Tab1",#N/A,FALSE,"P";"Tab2",#N/A,FALSE,"P"}</definedName>
    <definedName name="jjjjjjjjjjjjjjjjjj" hidden="1">{"Tab1",#N/A,FALSE,"P";"Tab2",#N/A,FALSE,"P"}</definedName>
    <definedName name="jkk" localSheetId="26" hidden="1">{#N/A,#N/A,FALSE,"NFPS GDP"}</definedName>
    <definedName name="jkk" localSheetId="54" hidden="1">{#N/A,#N/A,FALSE,"NFPS GDP"}</definedName>
    <definedName name="jkk" localSheetId="56" hidden="1">{#N/A,#N/A,FALSE,"NFPS GDP"}</definedName>
    <definedName name="jkk" localSheetId="63" hidden="1">{#N/A,#N/A,FALSE,"NFPS GDP"}</definedName>
    <definedName name="jkk" localSheetId="81" hidden="1">{#N/A,#N/A,FALSE,"NFPS GDP"}</definedName>
    <definedName name="jkk" localSheetId="9" hidden="1">{#N/A,#N/A,FALSE,"NFPS GDP"}</definedName>
    <definedName name="jkk" localSheetId="12" hidden="1">{#N/A,#N/A,FALSE,"NFPS GDP"}</definedName>
    <definedName name="jkk" localSheetId="16" hidden="1">{#N/A,#N/A,FALSE,"NFPS GDP"}</definedName>
    <definedName name="jkk" localSheetId="18" hidden="1">{#N/A,#N/A,FALSE,"NFPS GDP"}</definedName>
    <definedName name="jkk" localSheetId="21" hidden="1">{#N/A,#N/A,FALSE,"NFPS GDP"}</definedName>
    <definedName name="jkk" localSheetId="53" hidden="1">{#N/A,#N/A,FALSE,"NFPS GDP"}</definedName>
    <definedName name="jkk" localSheetId="17" hidden="1">{#N/A,#N/A,FALSE,"NFPS GDP"}</definedName>
    <definedName name="jkk" localSheetId="19" hidden="1">{#N/A,#N/A,FALSE,"NFPS GDP"}</definedName>
    <definedName name="jkk" localSheetId="20" hidden="1">{#N/A,#N/A,FALSE,"NFPS GDP"}</definedName>
    <definedName name="jkk" localSheetId="22" hidden="1">{#N/A,#N/A,FALSE,"NFPS GDP"}</definedName>
    <definedName name="jkk" localSheetId="23" hidden="1">{#N/A,#N/A,FALSE,"NFPS GDP"}</definedName>
    <definedName name="jkk" localSheetId="24" hidden="1">{#N/A,#N/A,FALSE,"NFPS GDP"}</definedName>
    <definedName name="jkk" localSheetId="25" hidden="1">{#N/A,#N/A,FALSE,"NFPS GDP"}</definedName>
    <definedName name="jkk" localSheetId="27" hidden="1">{#N/A,#N/A,FALSE,"NFPS GDP"}</definedName>
    <definedName name="jkk" localSheetId="29" hidden="1">{#N/A,#N/A,FALSE,"NFPS GDP"}</definedName>
    <definedName name="jkk" localSheetId="1" hidden="1">{#N/A,#N/A,FALSE,"NFPS GDP"}</definedName>
    <definedName name="jkk" localSheetId="30" hidden="1">{#N/A,#N/A,FALSE,"NFPS GDP"}</definedName>
    <definedName name="jkk" localSheetId="31" hidden="1">{#N/A,#N/A,FALSE,"NFPS GDP"}</definedName>
    <definedName name="jkk" localSheetId="2" hidden="1">{#N/A,#N/A,FALSE,"NFPS GDP"}</definedName>
    <definedName name="jkk" localSheetId="50" hidden="1">{#N/A,#N/A,FALSE,"NFPS GDP"}</definedName>
    <definedName name="jkk" localSheetId="55" hidden="1">{#N/A,#N/A,FALSE,"NFPS GDP"}</definedName>
    <definedName name="jkk" localSheetId="57" hidden="1">{#N/A,#N/A,FALSE,"NFPS GDP"}</definedName>
    <definedName name="jkk" localSheetId="58" hidden="1">{#N/A,#N/A,FALSE,"NFPS GDP"}</definedName>
    <definedName name="jkk" localSheetId="59" hidden="1">{#N/A,#N/A,FALSE,"NFPS GDP"}</definedName>
    <definedName name="jkk" localSheetId="4" hidden="1">{#N/A,#N/A,FALSE,"NFPS GDP"}</definedName>
    <definedName name="jkk" localSheetId="64" hidden="1">{#N/A,#N/A,FALSE,"NFPS GDP"}</definedName>
    <definedName name="jkk" localSheetId="65" hidden="1">{#N/A,#N/A,FALSE,"NFPS GDP"}</definedName>
    <definedName name="jkk" localSheetId="66" hidden="1">{#N/A,#N/A,FALSE,"NFPS GDP"}</definedName>
    <definedName name="jkk" localSheetId="67" hidden="1">{#N/A,#N/A,FALSE,"NFPS GDP"}</definedName>
    <definedName name="jkk" localSheetId="68" hidden="1">{#N/A,#N/A,FALSE,"NFPS GDP"}</definedName>
    <definedName name="jkk" localSheetId="69" hidden="1">{#N/A,#N/A,FALSE,"NFPS GDP"}</definedName>
    <definedName name="jkk" localSheetId="70" hidden="1">{#N/A,#N/A,FALSE,"NFPS GDP"}</definedName>
    <definedName name="jkk" localSheetId="10" hidden="1">{#N/A,#N/A,FALSE,"NFPS GDP"}</definedName>
    <definedName name="jkk" localSheetId="71" hidden="1">{#N/A,#N/A,FALSE,"NFPS GDP"}</definedName>
    <definedName name="jkk" localSheetId="72" hidden="1">{#N/A,#N/A,FALSE,"NFPS GDP"}</definedName>
    <definedName name="jkk" localSheetId="75" hidden="1">{#N/A,#N/A,FALSE,"NFPS GDP"}</definedName>
    <definedName name="jkk" localSheetId="76" hidden="1">{#N/A,#N/A,FALSE,"NFPS GDP"}</definedName>
    <definedName name="jkk" localSheetId="77" hidden="1">{#N/A,#N/A,FALSE,"NFPS GDP"}</definedName>
    <definedName name="jkk" localSheetId="78" hidden="1">{#N/A,#N/A,FALSE,"NFPS GDP"}</definedName>
    <definedName name="jkk" localSheetId="79" hidden="1">{#N/A,#N/A,FALSE,"NFPS GDP"}</definedName>
    <definedName name="jkk" localSheetId="80" hidden="1">{#N/A,#N/A,FALSE,"NFPS GDP"}</definedName>
    <definedName name="jkk" localSheetId="11" hidden="1">{#N/A,#N/A,FALSE,"NFPS GDP"}</definedName>
    <definedName name="jkk" localSheetId="83" hidden="1">{#N/A,#N/A,FALSE,"NFPS GDP"}</definedName>
    <definedName name="jkk" localSheetId="84" hidden="1">{#N/A,#N/A,FALSE,"NFPS GDP"}</definedName>
    <definedName name="jkk" localSheetId="13" hidden="1">{#N/A,#N/A,FALSE,"NFPS GDP"}</definedName>
    <definedName name="jkk" localSheetId="14" hidden="1">{#N/A,#N/A,FALSE,"NFPS GDP"}</definedName>
    <definedName name="jkk" localSheetId="15" hidden="1">{#N/A,#N/A,FALSE,"NFPS GDP"}</definedName>
    <definedName name="jkk" localSheetId="73" hidden="1">{#N/A,#N/A,FALSE,"NFPS GDP"}</definedName>
    <definedName name="jkk" localSheetId="74" hidden="1">{#N/A,#N/A,FALSE,"NFPS GDP"}</definedName>
    <definedName name="jkk" hidden="1">{#N/A,#N/A,FALSE,"NFPS GDP"}</definedName>
    <definedName name="JPY" localSheetId="26">#REF!</definedName>
    <definedName name="JPY" localSheetId="54">#REF!</definedName>
    <definedName name="JPY" localSheetId="56">#REF!</definedName>
    <definedName name="JPY" localSheetId="63">#REF!</definedName>
    <definedName name="JPY" localSheetId="81">#REF!</definedName>
    <definedName name="JPY" localSheetId="9">#REF!</definedName>
    <definedName name="JPY" localSheetId="12">#REF!</definedName>
    <definedName name="JPY" localSheetId="16">#REF!</definedName>
    <definedName name="JPY" localSheetId="18">#REF!</definedName>
    <definedName name="JPY" localSheetId="21">#REF!</definedName>
    <definedName name="JPY" localSheetId="53">#REF!</definedName>
    <definedName name="JPY" localSheetId="17">#REF!</definedName>
    <definedName name="JPY" localSheetId="19">#REF!</definedName>
    <definedName name="JPY" localSheetId="20">#REF!</definedName>
    <definedName name="JPY" localSheetId="22">#REF!</definedName>
    <definedName name="JPY" localSheetId="27">#REF!</definedName>
    <definedName name="JPY" localSheetId="29">#REF!</definedName>
    <definedName name="JPY" localSheetId="1">#REF!</definedName>
    <definedName name="JPY" localSheetId="30">#REF!</definedName>
    <definedName name="JPY" localSheetId="2">#REF!</definedName>
    <definedName name="JPY" localSheetId="55">#REF!</definedName>
    <definedName name="JPY" localSheetId="57">#REF!</definedName>
    <definedName name="JPY" localSheetId="58">#REF!</definedName>
    <definedName name="JPY" localSheetId="4">#REF!</definedName>
    <definedName name="JPY" localSheetId="65">#REF!</definedName>
    <definedName name="JPY" localSheetId="67">#REF!</definedName>
    <definedName name="JPY" localSheetId="68">#REF!</definedName>
    <definedName name="JPY" localSheetId="69">#REF!</definedName>
    <definedName name="JPY" localSheetId="70">#REF!</definedName>
    <definedName name="JPY" localSheetId="10">#REF!</definedName>
    <definedName name="JPY" localSheetId="71">#REF!</definedName>
    <definedName name="JPY" localSheetId="75">#REF!</definedName>
    <definedName name="JPY" localSheetId="77">#REF!</definedName>
    <definedName name="JPY" localSheetId="78">#REF!</definedName>
    <definedName name="JPY" localSheetId="79">#REF!</definedName>
    <definedName name="JPY" localSheetId="80">#REF!</definedName>
    <definedName name="JPY" localSheetId="11">#REF!</definedName>
    <definedName name="JPY" localSheetId="83">#REF!</definedName>
    <definedName name="JPY" localSheetId="84">#REF!</definedName>
    <definedName name="JPY" localSheetId="13">#REF!</definedName>
    <definedName name="JPY" localSheetId="14">#REF!</definedName>
    <definedName name="JPY" localSheetId="15">#REF!</definedName>
    <definedName name="JPY">#REF!</definedName>
    <definedName name="jui" localSheetId="26" hidden="1">{"Riqfin97",#N/A,FALSE,"Tran";"Riqfinpro",#N/A,FALSE,"Tran"}</definedName>
    <definedName name="jui" localSheetId="54" hidden="1">{"Riqfin97",#N/A,FALSE,"Tran";"Riqfinpro",#N/A,FALSE,"Tran"}</definedName>
    <definedName name="jui" localSheetId="56" hidden="1">{"Riqfin97",#N/A,FALSE,"Tran";"Riqfinpro",#N/A,FALSE,"Tran"}</definedName>
    <definedName name="jui" localSheetId="63" hidden="1">{"Riqfin97",#N/A,FALSE,"Tran";"Riqfinpro",#N/A,FALSE,"Tran"}</definedName>
    <definedName name="jui" localSheetId="81" hidden="1">{"Riqfin97",#N/A,FALSE,"Tran";"Riqfinpro",#N/A,FALSE,"Tran"}</definedName>
    <definedName name="jui" localSheetId="9" hidden="1">{"Riqfin97",#N/A,FALSE,"Tran";"Riqfinpro",#N/A,FALSE,"Tran"}</definedName>
    <definedName name="jui" localSheetId="12" hidden="1">{"Riqfin97",#N/A,FALSE,"Tran";"Riqfinpro",#N/A,FALSE,"Tran"}</definedName>
    <definedName name="jui" localSheetId="16" hidden="1">{"Riqfin97",#N/A,FALSE,"Tran";"Riqfinpro",#N/A,FALSE,"Tran"}</definedName>
    <definedName name="jui" localSheetId="18" hidden="1">{"Riqfin97",#N/A,FALSE,"Tran";"Riqfinpro",#N/A,FALSE,"Tran"}</definedName>
    <definedName name="jui" localSheetId="21" hidden="1">{"Riqfin97",#N/A,FALSE,"Tran";"Riqfinpro",#N/A,FALSE,"Tran"}</definedName>
    <definedName name="jui" localSheetId="53" hidden="1">{"Riqfin97",#N/A,FALSE,"Tran";"Riqfinpro",#N/A,FALSE,"Tran"}</definedName>
    <definedName name="jui" localSheetId="17" hidden="1">{"Riqfin97",#N/A,FALSE,"Tran";"Riqfinpro",#N/A,FALSE,"Tran"}</definedName>
    <definedName name="jui" localSheetId="19" hidden="1">{"Riqfin97",#N/A,FALSE,"Tran";"Riqfinpro",#N/A,FALSE,"Tran"}</definedName>
    <definedName name="jui" localSheetId="20" hidden="1">{"Riqfin97",#N/A,FALSE,"Tran";"Riqfinpro",#N/A,FALSE,"Tran"}</definedName>
    <definedName name="jui" localSheetId="22" hidden="1">{"Riqfin97",#N/A,FALSE,"Tran";"Riqfinpro",#N/A,FALSE,"Tran"}</definedName>
    <definedName name="jui" localSheetId="23" hidden="1">{"Riqfin97",#N/A,FALSE,"Tran";"Riqfinpro",#N/A,FALSE,"Tran"}</definedName>
    <definedName name="jui" localSheetId="24" hidden="1">{"Riqfin97",#N/A,FALSE,"Tran";"Riqfinpro",#N/A,FALSE,"Tran"}</definedName>
    <definedName name="jui" localSheetId="25" hidden="1">{"Riqfin97",#N/A,FALSE,"Tran";"Riqfinpro",#N/A,FALSE,"Tran"}</definedName>
    <definedName name="jui" localSheetId="27" hidden="1">{"Riqfin97",#N/A,FALSE,"Tran";"Riqfinpro",#N/A,FALSE,"Tran"}</definedName>
    <definedName name="jui" localSheetId="29" hidden="1">{"Riqfin97",#N/A,FALSE,"Tran";"Riqfinpro",#N/A,FALSE,"Tran"}</definedName>
    <definedName name="jui" localSheetId="1" hidden="1">{"Riqfin97",#N/A,FALSE,"Tran";"Riqfinpro",#N/A,FALSE,"Tran"}</definedName>
    <definedName name="jui" localSheetId="30" hidden="1">{"Riqfin97",#N/A,FALSE,"Tran";"Riqfinpro",#N/A,FALSE,"Tran"}</definedName>
    <definedName name="jui" localSheetId="31" hidden="1">{"Riqfin97",#N/A,FALSE,"Tran";"Riqfinpro",#N/A,FALSE,"Tran"}</definedName>
    <definedName name="jui" localSheetId="2" hidden="1">{"Riqfin97",#N/A,FALSE,"Tran";"Riqfinpro",#N/A,FALSE,"Tran"}</definedName>
    <definedName name="jui" localSheetId="50" hidden="1">{"Riqfin97",#N/A,FALSE,"Tran";"Riqfinpro",#N/A,FALSE,"Tran"}</definedName>
    <definedName name="jui" localSheetId="55" hidden="1">{"Riqfin97",#N/A,FALSE,"Tran";"Riqfinpro",#N/A,FALSE,"Tran"}</definedName>
    <definedName name="jui" localSheetId="57" hidden="1">{"Riqfin97",#N/A,FALSE,"Tran";"Riqfinpro",#N/A,FALSE,"Tran"}</definedName>
    <definedName name="jui" localSheetId="58" hidden="1">{"Riqfin97",#N/A,FALSE,"Tran";"Riqfinpro",#N/A,FALSE,"Tran"}</definedName>
    <definedName name="jui" localSheetId="59" hidden="1">{"Riqfin97",#N/A,FALSE,"Tran";"Riqfinpro",#N/A,FALSE,"Tran"}</definedName>
    <definedName name="jui" localSheetId="4" hidden="1">{"Riqfin97",#N/A,FALSE,"Tran";"Riqfinpro",#N/A,FALSE,"Tran"}</definedName>
    <definedName name="jui" localSheetId="64" hidden="1">{"Riqfin97",#N/A,FALSE,"Tran";"Riqfinpro",#N/A,FALSE,"Tran"}</definedName>
    <definedName name="jui" localSheetId="65" hidden="1">{"Riqfin97",#N/A,FALSE,"Tran";"Riqfinpro",#N/A,FALSE,"Tran"}</definedName>
    <definedName name="jui" localSheetId="66" hidden="1">{"Riqfin97",#N/A,FALSE,"Tran";"Riqfinpro",#N/A,FALSE,"Tran"}</definedName>
    <definedName name="jui" localSheetId="67" hidden="1">{"Riqfin97",#N/A,FALSE,"Tran";"Riqfinpro",#N/A,FALSE,"Tran"}</definedName>
    <definedName name="jui" localSheetId="68" hidden="1">{"Riqfin97",#N/A,FALSE,"Tran";"Riqfinpro",#N/A,FALSE,"Tran"}</definedName>
    <definedName name="jui" localSheetId="69" hidden="1">{"Riqfin97",#N/A,FALSE,"Tran";"Riqfinpro",#N/A,FALSE,"Tran"}</definedName>
    <definedName name="jui" localSheetId="70" hidden="1">{"Riqfin97",#N/A,FALSE,"Tran";"Riqfinpro",#N/A,FALSE,"Tran"}</definedName>
    <definedName name="jui" localSheetId="10" hidden="1">{"Riqfin97",#N/A,FALSE,"Tran";"Riqfinpro",#N/A,FALSE,"Tran"}</definedName>
    <definedName name="jui" localSheetId="71" hidden="1">{"Riqfin97",#N/A,FALSE,"Tran";"Riqfinpro",#N/A,FALSE,"Tran"}</definedName>
    <definedName name="jui" localSheetId="72" hidden="1">{"Riqfin97",#N/A,FALSE,"Tran";"Riqfinpro",#N/A,FALSE,"Tran"}</definedName>
    <definedName name="jui" localSheetId="75" hidden="1">{"Riqfin97",#N/A,FALSE,"Tran";"Riqfinpro",#N/A,FALSE,"Tran"}</definedName>
    <definedName name="jui" localSheetId="76" hidden="1">{"Riqfin97",#N/A,FALSE,"Tran";"Riqfinpro",#N/A,FALSE,"Tran"}</definedName>
    <definedName name="jui" localSheetId="77" hidden="1">{"Riqfin97",#N/A,FALSE,"Tran";"Riqfinpro",#N/A,FALSE,"Tran"}</definedName>
    <definedName name="jui" localSheetId="78" hidden="1">{"Riqfin97",#N/A,FALSE,"Tran";"Riqfinpro",#N/A,FALSE,"Tran"}</definedName>
    <definedName name="jui" localSheetId="79" hidden="1">{"Riqfin97",#N/A,FALSE,"Tran";"Riqfinpro",#N/A,FALSE,"Tran"}</definedName>
    <definedName name="jui" localSheetId="80" hidden="1">{"Riqfin97",#N/A,FALSE,"Tran";"Riqfinpro",#N/A,FALSE,"Tran"}</definedName>
    <definedName name="jui" localSheetId="11" hidden="1">{"Riqfin97",#N/A,FALSE,"Tran";"Riqfinpro",#N/A,FALSE,"Tran"}</definedName>
    <definedName name="jui" localSheetId="83" hidden="1">{"Riqfin97",#N/A,FALSE,"Tran";"Riqfinpro",#N/A,FALSE,"Tran"}</definedName>
    <definedName name="jui" localSheetId="84" hidden="1">{"Riqfin97",#N/A,FALSE,"Tran";"Riqfinpro",#N/A,FALSE,"Tran"}</definedName>
    <definedName name="jui" localSheetId="13" hidden="1">{"Riqfin97",#N/A,FALSE,"Tran";"Riqfinpro",#N/A,FALSE,"Tran"}</definedName>
    <definedName name="jui" localSheetId="14" hidden="1">{"Riqfin97",#N/A,FALSE,"Tran";"Riqfinpro",#N/A,FALSE,"Tran"}</definedName>
    <definedName name="jui" localSheetId="15" hidden="1">{"Riqfin97",#N/A,FALSE,"Tran";"Riqfinpro",#N/A,FALSE,"Tran"}</definedName>
    <definedName name="jui" localSheetId="73" hidden="1">{"Riqfin97",#N/A,FALSE,"Tran";"Riqfinpro",#N/A,FALSE,"Tran"}</definedName>
    <definedName name="jui" localSheetId="74" hidden="1">{"Riqfin97",#N/A,FALSE,"Tran";"Riqfinpro",#N/A,FALSE,"Tran"}</definedName>
    <definedName name="jui" hidden="1">{"Riqfin97",#N/A,FALSE,"Tran";"Riqfinpro",#N/A,FALSE,"Tran"}</definedName>
    <definedName name="jutjugyj" localSheetId="26" hidden="1">#REF!</definedName>
    <definedName name="jutjugyj" localSheetId="54" hidden="1">#REF!</definedName>
    <definedName name="jutjugyj" localSheetId="56" hidden="1">#REF!</definedName>
    <definedName name="jutjugyj" localSheetId="63" hidden="1">#REF!</definedName>
    <definedName name="jutjugyj" localSheetId="81" hidden="1">#REF!</definedName>
    <definedName name="jutjugyj" localSheetId="9" hidden="1">#REF!</definedName>
    <definedName name="jutjugyj" localSheetId="12" hidden="1">#REF!</definedName>
    <definedName name="jutjugyj" localSheetId="16" hidden="1">#REF!</definedName>
    <definedName name="jutjugyj" localSheetId="18" hidden="1">#REF!</definedName>
    <definedName name="jutjugyj" localSheetId="21" hidden="1">#REF!</definedName>
    <definedName name="jutjugyj" localSheetId="53" hidden="1">#REF!</definedName>
    <definedName name="jutjugyj" localSheetId="17" hidden="1">#REF!</definedName>
    <definedName name="jutjugyj" localSheetId="19" hidden="1">#REF!</definedName>
    <definedName name="jutjugyj" localSheetId="20" hidden="1">#REF!</definedName>
    <definedName name="jutjugyj" localSheetId="22" hidden="1">#REF!</definedName>
    <definedName name="jutjugyj" localSheetId="27" hidden="1">#REF!</definedName>
    <definedName name="jutjugyj" localSheetId="29" hidden="1">#REF!</definedName>
    <definedName name="jutjugyj" localSheetId="1" hidden="1">#REF!</definedName>
    <definedName name="jutjugyj" localSheetId="30" hidden="1">#REF!</definedName>
    <definedName name="jutjugyj" localSheetId="2" hidden="1">#REF!</definedName>
    <definedName name="jutjugyj" localSheetId="55" hidden="1">#REF!</definedName>
    <definedName name="jutjugyj" localSheetId="57" hidden="1">#REF!</definedName>
    <definedName name="jutjugyj" localSheetId="58" hidden="1">#REF!</definedName>
    <definedName name="jutjugyj" localSheetId="4" hidden="1">#REF!</definedName>
    <definedName name="jutjugyj" localSheetId="65" hidden="1">#REF!</definedName>
    <definedName name="jutjugyj" localSheetId="67" hidden="1">#REF!</definedName>
    <definedName name="jutjugyj" localSheetId="68" hidden="1">#REF!</definedName>
    <definedName name="jutjugyj" localSheetId="69" hidden="1">#REF!</definedName>
    <definedName name="jutjugyj" localSheetId="70" hidden="1">#REF!</definedName>
    <definedName name="jutjugyj" localSheetId="10" hidden="1">#REF!</definedName>
    <definedName name="jutjugyj" localSheetId="71" hidden="1">#REF!</definedName>
    <definedName name="jutjugyj" localSheetId="75" hidden="1">#REF!</definedName>
    <definedName name="jutjugyj" localSheetId="77" hidden="1">#REF!</definedName>
    <definedName name="jutjugyj" localSheetId="78" hidden="1">#REF!</definedName>
    <definedName name="jutjugyj" localSheetId="79" hidden="1">#REF!</definedName>
    <definedName name="jutjugyj" localSheetId="80" hidden="1">#REF!</definedName>
    <definedName name="jutjugyj" localSheetId="11" hidden="1">#REF!</definedName>
    <definedName name="jutjugyj" localSheetId="83" hidden="1">#REF!</definedName>
    <definedName name="jutjugyj" localSheetId="84" hidden="1">#REF!</definedName>
    <definedName name="jutjugyj" localSheetId="13" hidden="1">#REF!</definedName>
    <definedName name="jutjugyj" localSheetId="14" hidden="1">#REF!</definedName>
    <definedName name="jutjugyj" localSheetId="15" hidden="1">#REF!</definedName>
    <definedName name="jutjugyj" hidden="1">#REF!</definedName>
    <definedName name="juy" localSheetId="26" hidden="1">{"Tab1",#N/A,FALSE,"P";"Tab2",#N/A,FALSE,"P"}</definedName>
    <definedName name="juy" localSheetId="54" hidden="1">{"Tab1",#N/A,FALSE,"P";"Tab2",#N/A,FALSE,"P"}</definedName>
    <definedName name="juy" localSheetId="56" hidden="1">{"Tab1",#N/A,FALSE,"P";"Tab2",#N/A,FALSE,"P"}</definedName>
    <definedName name="juy" localSheetId="63" hidden="1">{"Tab1",#N/A,FALSE,"P";"Tab2",#N/A,FALSE,"P"}</definedName>
    <definedName name="juy" localSheetId="81" hidden="1">{"Tab1",#N/A,FALSE,"P";"Tab2",#N/A,FALSE,"P"}</definedName>
    <definedName name="juy" localSheetId="9" hidden="1">{"Tab1",#N/A,FALSE,"P";"Tab2",#N/A,FALSE,"P"}</definedName>
    <definedName name="juy" localSheetId="12" hidden="1">{"Tab1",#N/A,FALSE,"P";"Tab2",#N/A,FALSE,"P"}</definedName>
    <definedName name="juy" localSheetId="16" hidden="1">{"Tab1",#N/A,FALSE,"P";"Tab2",#N/A,FALSE,"P"}</definedName>
    <definedName name="juy" localSheetId="18" hidden="1">{"Tab1",#N/A,FALSE,"P";"Tab2",#N/A,FALSE,"P"}</definedName>
    <definedName name="juy" localSheetId="21" hidden="1">{"Tab1",#N/A,FALSE,"P";"Tab2",#N/A,FALSE,"P"}</definedName>
    <definedName name="juy" localSheetId="53" hidden="1">{"Tab1",#N/A,FALSE,"P";"Tab2",#N/A,FALSE,"P"}</definedName>
    <definedName name="juy" localSheetId="17" hidden="1">{"Tab1",#N/A,FALSE,"P";"Tab2",#N/A,FALSE,"P"}</definedName>
    <definedName name="juy" localSheetId="19" hidden="1">{"Tab1",#N/A,FALSE,"P";"Tab2",#N/A,FALSE,"P"}</definedName>
    <definedName name="juy" localSheetId="20" hidden="1">{"Tab1",#N/A,FALSE,"P";"Tab2",#N/A,FALSE,"P"}</definedName>
    <definedName name="juy" localSheetId="22" hidden="1">{"Tab1",#N/A,FALSE,"P";"Tab2",#N/A,FALSE,"P"}</definedName>
    <definedName name="juy" localSheetId="23" hidden="1">{"Tab1",#N/A,FALSE,"P";"Tab2",#N/A,FALSE,"P"}</definedName>
    <definedName name="juy" localSheetId="24" hidden="1">{"Tab1",#N/A,FALSE,"P";"Tab2",#N/A,FALSE,"P"}</definedName>
    <definedName name="juy" localSheetId="25" hidden="1">{"Tab1",#N/A,FALSE,"P";"Tab2",#N/A,FALSE,"P"}</definedName>
    <definedName name="juy" localSheetId="27" hidden="1">{"Tab1",#N/A,FALSE,"P";"Tab2",#N/A,FALSE,"P"}</definedName>
    <definedName name="juy" localSheetId="29" hidden="1">{"Tab1",#N/A,FALSE,"P";"Tab2",#N/A,FALSE,"P"}</definedName>
    <definedName name="juy" localSheetId="1" hidden="1">{"Tab1",#N/A,FALSE,"P";"Tab2",#N/A,FALSE,"P"}</definedName>
    <definedName name="juy" localSheetId="30" hidden="1">{"Tab1",#N/A,FALSE,"P";"Tab2",#N/A,FALSE,"P"}</definedName>
    <definedName name="juy" localSheetId="31" hidden="1">{"Tab1",#N/A,FALSE,"P";"Tab2",#N/A,FALSE,"P"}</definedName>
    <definedName name="juy" localSheetId="2" hidden="1">{"Tab1",#N/A,FALSE,"P";"Tab2",#N/A,FALSE,"P"}</definedName>
    <definedName name="juy" localSheetId="50" hidden="1">{"Tab1",#N/A,FALSE,"P";"Tab2",#N/A,FALSE,"P"}</definedName>
    <definedName name="juy" localSheetId="55" hidden="1">{"Tab1",#N/A,FALSE,"P";"Tab2",#N/A,FALSE,"P"}</definedName>
    <definedName name="juy" localSheetId="57" hidden="1">{"Tab1",#N/A,FALSE,"P";"Tab2",#N/A,FALSE,"P"}</definedName>
    <definedName name="juy" localSheetId="58" hidden="1">{"Tab1",#N/A,FALSE,"P";"Tab2",#N/A,FALSE,"P"}</definedName>
    <definedName name="juy" localSheetId="59" hidden="1">{"Tab1",#N/A,FALSE,"P";"Tab2",#N/A,FALSE,"P"}</definedName>
    <definedName name="juy" localSheetId="4" hidden="1">{"Tab1",#N/A,FALSE,"P";"Tab2",#N/A,FALSE,"P"}</definedName>
    <definedName name="juy" localSheetId="64" hidden="1">{"Tab1",#N/A,FALSE,"P";"Tab2",#N/A,FALSE,"P"}</definedName>
    <definedName name="juy" localSheetId="65" hidden="1">{"Tab1",#N/A,FALSE,"P";"Tab2",#N/A,FALSE,"P"}</definedName>
    <definedName name="juy" localSheetId="66" hidden="1">{"Tab1",#N/A,FALSE,"P";"Tab2",#N/A,FALSE,"P"}</definedName>
    <definedName name="juy" localSheetId="67" hidden="1">{"Tab1",#N/A,FALSE,"P";"Tab2",#N/A,FALSE,"P"}</definedName>
    <definedName name="juy" localSheetId="68" hidden="1">{"Tab1",#N/A,FALSE,"P";"Tab2",#N/A,FALSE,"P"}</definedName>
    <definedName name="juy" localSheetId="69" hidden="1">{"Tab1",#N/A,FALSE,"P";"Tab2",#N/A,FALSE,"P"}</definedName>
    <definedName name="juy" localSheetId="70" hidden="1">{"Tab1",#N/A,FALSE,"P";"Tab2",#N/A,FALSE,"P"}</definedName>
    <definedName name="juy" localSheetId="10" hidden="1">{"Tab1",#N/A,FALSE,"P";"Tab2",#N/A,FALSE,"P"}</definedName>
    <definedName name="juy" localSheetId="71" hidden="1">{"Tab1",#N/A,FALSE,"P";"Tab2",#N/A,FALSE,"P"}</definedName>
    <definedName name="juy" localSheetId="72" hidden="1">{"Tab1",#N/A,FALSE,"P";"Tab2",#N/A,FALSE,"P"}</definedName>
    <definedName name="juy" localSheetId="75" hidden="1">{"Tab1",#N/A,FALSE,"P";"Tab2",#N/A,FALSE,"P"}</definedName>
    <definedName name="juy" localSheetId="76" hidden="1">{"Tab1",#N/A,FALSE,"P";"Tab2",#N/A,FALSE,"P"}</definedName>
    <definedName name="juy" localSheetId="77" hidden="1">{"Tab1",#N/A,FALSE,"P";"Tab2",#N/A,FALSE,"P"}</definedName>
    <definedName name="juy" localSheetId="78" hidden="1">{"Tab1",#N/A,FALSE,"P";"Tab2",#N/A,FALSE,"P"}</definedName>
    <definedName name="juy" localSheetId="79" hidden="1">{"Tab1",#N/A,FALSE,"P";"Tab2",#N/A,FALSE,"P"}</definedName>
    <definedName name="juy" localSheetId="80" hidden="1">{"Tab1",#N/A,FALSE,"P";"Tab2",#N/A,FALSE,"P"}</definedName>
    <definedName name="juy" localSheetId="11" hidden="1">{"Tab1",#N/A,FALSE,"P";"Tab2",#N/A,FALSE,"P"}</definedName>
    <definedName name="juy" localSheetId="83" hidden="1">{"Tab1",#N/A,FALSE,"P";"Tab2",#N/A,FALSE,"P"}</definedName>
    <definedName name="juy" localSheetId="84" hidden="1">{"Tab1",#N/A,FALSE,"P";"Tab2",#N/A,FALSE,"P"}</definedName>
    <definedName name="juy" localSheetId="13" hidden="1">{"Tab1",#N/A,FALSE,"P";"Tab2",#N/A,FALSE,"P"}</definedName>
    <definedName name="juy" localSheetId="14" hidden="1">{"Tab1",#N/A,FALSE,"P";"Tab2",#N/A,FALSE,"P"}</definedName>
    <definedName name="juy" localSheetId="15" hidden="1">{"Tab1",#N/A,FALSE,"P";"Tab2",#N/A,FALSE,"P"}</definedName>
    <definedName name="juy" localSheetId="73" hidden="1">{"Tab1",#N/A,FALSE,"P";"Tab2",#N/A,FALSE,"P"}</definedName>
    <definedName name="juy" localSheetId="74" hidden="1">{"Tab1",#N/A,FALSE,"P";"Tab2",#N/A,FALSE,"P"}</definedName>
    <definedName name="juy" hidden="1">{"Tab1",#N/A,FALSE,"P";"Tab2",#N/A,FALSE,"P"}</definedName>
    <definedName name="k" localSheetId="26" hidden="1">{"Main Economic Indicators",#N/A,FALSE,"C"}</definedName>
    <definedName name="k" localSheetId="54" hidden="1">{"Main Economic Indicators",#N/A,FALSE,"C"}</definedName>
    <definedName name="k" localSheetId="56" hidden="1">{"Main Economic Indicators",#N/A,FALSE,"C"}</definedName>
    <definedName name="k" localSheetId="63" hidden="1">{"Main Economic Indicators",#N/A,FALSE,"C"}</definedName>
    <definedName name="k" localSheetId="81" hidden="1">{"Main Economic Indicators",#N/A,FALSE,"C"}</definedName>
    <definedName name="k" localSheetId="9" hidden="1">{"Main Economic Indicators",#N/A,FALSE,"C"}</definedName>
    <definedName name="k" localSheetId="12" hidden="1">{"Main Economic Indicators",#N/A,FALSE,"C"}</definedName>
    <definedName name="k" localSheetId="16" hidden="1">{"Main Economic Indicators",#N/A,FALSE,"C"}</definedName>
    <definedName name="k" localSheetId="18" hidden="1">{"Main Economic Indicators",#N/A,FALSE,"C"}</definedName>
    <definedName name="k" localSheetId="21" hidden="1">{"Main Economic Indicators",#N/A,FALSE,"C"}</definedName>
    <definedName name="k" localSheetId="53" hidden="1">{"Main Economic Indicators",#N/A,FALSE,"C"}</definedName>
    <definedName name="k" localSheetId="17" hidden="1">{"Main Economic Indicators",#N/A,FALSE,"C"}</definedName>
    <definedName name="k" localSheetId="19" hidden="1">{"Main Economic Indicators",#N/A,FALSE,"C"}</definedName>
    <definedName name="k" localSheetId="20" hidden="1">{"Main Economic Indicators",#N/A,FALSE,"C"}</definedName>
    <definedName name="k" localSheetId="22" hidden="1">{"Main Economic Indicators",#N/A,FALSE,"C"}</definedName>
    <definedName name="k" localSheetId="23" hidden="1">{"Main Economic Indicators",#N/A,FALSE,"C"}</definedName>
    <definedName name="k" localSheetId="24" hidden="1">{"Main Economic Indicators",#N/A,FALSE,"C"}</definedName>
    <definedName name="k" localSheetId="25" hidden="1">{"Main Economic Indicators",#N/A,FALSE,"C"}</definedName>
    <definedName name="k" localSheetId="27" hidden="1">{"Main Economic Indicators",#N/A,FALSE,"C"}</definedName>
    <definedName name="k" localSheetId="29" hidden="1">{"Main Economic Indicators",#N/A,FALSE,"C"}</definedName>
    <definedName name="k" localSheetId="1" hidden="1">{"Main Economic Indicators",#N/A,FALSE,"C"}</definedName>
    <definedName name="k" localSheetId="30" hidden="1">{"Main Economic Indicators",#N/A,FALSE,"C"}</definedName>
    <definedName name="k" localSheetId="31" hidden="1">{"Main Economic Indicators",#N/A,FALSE,"C"}</definedName>
    <definedName name="k" localSheetId="2" hidden="1">{"Main Economic Indicators",#N/A,FALSE,"C"}</definedName>
    <definedName name="k" localSheetId="50" hidden="1">{"Main Economic Indicators",#N/A,FALSE,"C"}</definedName>
    <definedName name="k" localSheetId="55" hidden="1">{"Main Economic Indicators",#N/A,FALSE,"C"}</definedName>
    <definedName name="k" localSheetId="57" hidden="1">{"Main Economic Indicators",#N/A,FALSE,"C"}</definedName>
    <definedName name="k" localSheetId="58" hidden="1">{"Main Economic Indicators",#N/A,FALSE,"C"}</definedName>
    <definedName name="k" localSheetId="59" hidden="1">{"Main Economic Indicators",#N/A,FALSE,"C"}</definedName>
    <definedName name="k" localSheetId="4" hidden="1">{"Main Economic Indicators",#N/A,FALSE,"C"}</definedName>
    <definedName name="k" localSheetId="64" hidden="1">{"Main Economic Indicators",#N/A,FALSE,"C"}</definedName>
    <definedName name="k" localSheetId="65" hidden="1">{"Main Economic Indicators",#N/A,FALSE,"C"}</definedName>
    <definedName name="k" localSheetId="66" hidden="1">{"Main Economic Indicators",#N/A,FALSE,"C"}</definedName>
    <definedName name="k" localSheetId="67" hidden="1">{"Main Economic Indicators",#N/A,FALSE,"C"}</definedName>
    <definedName name="k" localSheetId="68" hidden="1">{"Main Economic Indicators",#N/A,FALSE,"C"}</definedName>
    <definedName name="k" localSheetId="69" hidden="1">{"Main Economic Indicators",#N/A,FALSE,"C"}</definedName>
    <definedName name="k" localSheetId="70" hidden="1">{"Main Economic Indicators",#N/A,FALSE,"C"}</definedName>
    <definedName name="k" localSheetId="10" hidden="1">{"Main Economic Indicators",#N/A,FALSE,"C"}</definedName>
    <definedName name="k" localSheetId="71" hidden="1">{"Main Economic Indicators",#N/A,FALSE,"C"}</definedName>
    <definedName name="k" localSheetId="72" hidden="1">{"Main Economic Indicators",#N/A,FALSE,"C"}</definedName>
    <definedName name="k" localSheetId="75" hidden="1">{"Main Economic Indicators",#N/A,FALSE,"C"}</definedName>
    <definedName name="k" localSheetId="76" hidden="1">{"Main Economic Indicators",#N/A,FALSE,"C"}</definedName>
    <definedName name="k" localSheetId="77" hidden="1">{"Main Economic Indicators",#N/A,FALSE,"C"}</definedName>
    <definedName name="k" localSheetId="78" hidden="1">{"Main Economic Indicators",#N/A,FALSE,"C"}</definedName>
    <definedName name="k" localSheetId="79" hidden="1">{"Main Economic Indicators",#N/A,FALSE,"C"}</definedName>
    <definedName name="k" localSheetId="80" hidden="1">{"Main Economic Indicators",#N/A,FALSE,"C"}</definedName>
    <definedName name="k" localSheetId="11" hidden="1">{"Main Economic Indicators",#N/A,FALSE,"C"}</definedName>
    <definedName name="k" localSheetId="83" hidden="1">{"Main Economic Indicators",#N/A,FALSE,"C"}</definedName>
    <definedName name="k" localSheetId="84" hidden="1">{"Main Economic Indicators",#N/A,FALSE,"C"}</definedName>
    <definedName name="k" localSheetId="13" hidden="1">{"Main Economic Indicators",#N/A,FALSE,"C"}</definedName>
    <definedName name="k" localSheetId="14" hidden="1">{"Main Economic Indicators",#N/A,FALSE,"C"}</definedName>
    <definedName name="k" localSheetId="15" hidden="1">{"Main Economic Indicators",#N/A,FALSE,"C"}</definedName>
    <definedName name="k" localSheetId="73" hidden="1">{"Main Economic Indicators",#N/A,FALSE,"C"}</definedName>
    <definedName name="k" localSheetId="74" hidden="1">{"Main Economic Indicators",#N/A,FALSE,"C"}</definedName>
    <definedName name="k" hidden="1">{"Main Economic Indicators",#N/A,FALSE,"C"}</definedName>
    <definedName name="KD" localSheetId="26">#REF!</definedName>
    <definedName name="KD" localSheetId="54">#REF!</definedName>
    <definedName name="KD" localSheetId="56">#REF!</definedName>
    <definedName name="KD" localSheetId="63">#REF!</definedName>
    <definedName name="KD" localSheetId="81">#REF!</definedName>
    <definedName name="KD" localSheetId="9">#REF!</definedName>
    <definedName name="KD" localSheetId="12">#REF!</definedName>
    <definedName name="KD" localSheetId="16">#REF!</definedName>
    <definedName name="KD" localSheetId="18">#REF!</definedName>
    <definedName name="KD" localSheetId="21">#REF!</definedName>
    <definedName name="KD" localSheetId="53">#REF!</definedName>
    <definedName name="KD" localSheetId="17">#REF!</definedName>
    <definedName name="KD" localSheetId="19">#REF!</definedName>
    <definedName name="KD" localSheetId="20">#REF!</definedName>
    <definedName name="KD" localSheetId="22">#REF!</definedName>
    <definedName name="KD" localSheetId="27">#REF!</definedName>
    <definedName name="KD" localSheetId="29">#REF!</definedName>
    <definedName name="KD" localSheetId="1">#REF!</definedName>
    <definedName name="KD" localSheetId="30">#REF!</definedName>
    <definedName name="KD" localSheetId="2">#REF!</definedName>
    <definedName name="KD" localSheetId="55">#REF!</definedName>
    <definedName name="KD" localSheetId="57">#REF!</definedName>
    <definedName name="KD" localSheetId="58">#REF!</definedName>
    <definedName name="KD" localSheetId="4">#REF!</definedName>
    <definedName name="KD" localSheetId="65">#REF!</definedName>
    <definedName name="KD" localSheetId="67">#REF!</definedName>
    <definedName name="KD" localSheetId="68">#REF!</definedName>
    <definedName name="KD" localSheetId="69">#REF!</definedName>
    <definedName name="KD" localSheetId="70">#REF!</definedName>
    <definedName name="KD" localSheetId="10">#REF!</definedName>
    <definedName name="KD" localSheetId="71">#REF!</definedName>
    <definedName name="KD" localSheetId="75">#REF!</definedName>
    <definedName name="KD" localSheetId="77">#REF!</definedName>
    <definedName name="KD" localSheetId="78">#REF!</definedName>
    <definedName name="KD" localSheetId="79">#REF!</definedName>
    <definedName name="KD" localSheetId="80">#REF!</definedName>
    <definedName name="KD" localSheetId="11">#REF!</definedName>
    <definedName name="KD" localSheetId="83">#REF!</definedName>
    <definedName name="KD" localSheetId="84">#REF!</definedName>
    <definedName name="KD" localSheetId="13">#REF!</definedName>
    <definedName name="KD" localSheetId="14">#REF!</definedName>
    <definedName name="KD" localSheetId="15">#REF!</definedName>
    <definedName name="KD">#REF!</definedName>
    <definedName name="KD1A" localSheetId="56">#REF!</definedName>
    <definedName name="KD1A" localSheetId="21">#REF!</definedName>
    <definedName name="KD1A" localSheetId="20">#REF!</definedName>
    <definedName name="KD1A" localSheetId="22">#REF!</definedName>
    <definedName name="KD1A" localSheetId="27">#REF!</definedName>
    <definedName name="KD1A" localSheetId="29">#REF!</definedName>
    <definedName name="KD1A" localSheetId="1">#REF!</definedName>
    <definedName name="KD1A" localSheetId="30">#REF!</definedName>
    <definedName name="KD1A" localSheetId="2">#REF!</definedName>
    <definedName name="KD1A" localSheetId="55">#REF!</definedName>
    <definedName name="KD1A" localSheetId="57">#REF!</definedName>
    <definedName name="KD1A" localSheetId="58">#REF!</definedName>
    <definedName name="KD1A" localSheetId="4">#REF!</definedName>
    <definedName name="KD1A" localSheetId="65">#REF!</definedName>
    <definedName name="KD1A" localSheetId="67">#REF!</definedName>
    <definedName name="KD1A" localSheetId="68">#REF!</definedName>
    <definedName name="KD1A" localSheetId="69">#REF!</definedName>
    <definedName name="KD1A" localSheetId="70">#REF!</definedName>
    <definedName name="KD1A" localSheetId="71">#REF!</definedName>
    <definedName name="KD1A" localSheetId="75">#REF!</definedName>
    <definedName name="KD1A" localSheetId="77">#REF!</definedName>
    <definedName name="KD1A" localSheetId="78">#REF!</definedName>
    <definedName name="KD1A" localSheetId="79">#REF!</definedName>
    <definedName name="KD1A" localSheetId="83">#REF!</definedName>
    <definedName name="KD1A" localSheetId="84">#REF!</definedName>
    <definedName name="KD1A">#REF!</definedName>
    <definedName name="khkh" localSheetId="56" hidden="1">'[54]Fax a enviar'!#REF!</definedName>
    <definedName name="khkh" localSheetId="21" hidden="1">'[54]Fax a enviar'!#REF!</definedName>
    <definedName name="khkh" localSheetId="27" hidden="1">'[54]Fax a enviar'!#REF!</definedName>
    <definedName name="khkh" localSheetId="29" hidden="1">'[54]Fax a enviar'!#REF!</definedName>
    <definedName name="khkh" localSheetId="1" hidden="1">'[54]Fax a enviar'!#REF!</definedName>
    <definedName name="khkh" localSheetId="30" hidden="1">'[54]Fax a enviar'!#REF!</definedName>
    <definedName name="khkh" localSheetId="55" hidden="1">'[54]Fax a enviar'!#REF!</definedName>
    <definedName name="khkh" localSheetId="57" hidden="1">'[54]Fax a enviar'!#REF!</definedName>
    <definedName name="khkh" localSheetId="58" hidden="1">'[54]Fax a enviar'!#REF!</definedName>
    <definedName name="khkh" localSheetId="65" hidden="1">'[54]Fax a enviar'!#REF!</definedName>
    <definedName name="khkh" localSheetId="67" hidden="1">'[54]Fax a enviar'!#REF!</definedName>
    <definedName name="khkh" localSheetId="68" hidden="1">'[54]Fax a enviar'!#REF!</definedName>
    <definedName name="khkh" localSheetId="69" hidden="1">'[54]Fax a enviar'!#REF!</definedName>
    <definedName name="khkh" localSheetId="70" hidden="1">'[54]Fax a enviar'!#REF!</definedName>
    <definedName name="khkh" localSheetId="71" hidden="1">'[54]Fax a enviar'!#REF!</definedName>
    <definedName name="khkh" localSheetId="75" hidden="1">'[54]Fax a enviar'!#REF!</definedName>
    <definedName name="khkh" localSheetId="77" hidden="1">'[54]Fax a enviar'!#REF!</definedName>
    <definedName name="khkh" localSheetId="78" hidden="1">'[54]Fax a enviar'!#REF!</definedName>
    <definedName name="khkh" localSheetId="79" hidden="1">'[54]Fax a enviar'!#REF!</definedName>
    <definedName name="khkh" localSheetId="83" hidden="1">'[54]Fax a enviar'!#REF!</definedName>
    <definedName name="khkh" localSheetId="84" hidden="1">'[54]Fax a enviar'!#REF!</definedName>
    <definedName name="khkh" hidden="1">'[54]Fax a enviar'!#REF!</definedName>
    <definedName name="kiiiiii" localSheetId="26" hidden="1">#REF!</definedName>
    <definedName name="kiiiiii" localSheetId="54" hidden="1">#REF!</definedName>
    <definedName name="kiiiiii" localSheetId="56" hidden="1">#REF!</definedName>
    <definedName name="kiiiiii" localSheetId="63" hidden="1">#REF!</definedName>
    <definedName name="kiiiiii" localSheetId="81" hidden="1">#REF!</definedName>
    <definedName name="kiiiiii" localSheetId="9" hidden="1">#REF!</definedName>
    <definedName name="kiiiiii" localSheetId="12" hidden="1">#REF!</definedName>
    <definedName name="kiiiiii" localSheetId="16" hidden="1">#REF!</definedName>
    <definedName name="kiiiiii" localSheetId="18" hidden="1">#REF!</definedName>
    <definedName name="kiiiiii" localSheetId="21" hidden="1">#REF!</definedName>
    <definedName name="kiiiiii" localSheetId="53" hidden="1">#REF!</definedName>
    <definedName name="kiiiiii" localSheetId="17" hidden="1">#REF!</definedName>
    <definedName name="kiiiiii" localSheetId="19" hidden="1">#REF!</definedName>
    <definedName name="kiiiiii" localSheetId="20" hidden="1">#REF!</definedName>
    <definedName name="kiiiiii" localSheetId="22" hidden="1">#REF!</definedName>
    <definedName name="kiiiiii" localSheetId="27" hidden="1">#REF!</definedName>
    <definedName name="kiiiiii" localSheetId="29" hidden="1">#REF!</definedName>
    <definedName name="kiiiiii" localSheetId="1" hidden="1">#REF!</definedName>
    <definedName name="kiiiiii" localSheetId="30" hidden="1">#REF!</definedName>
    <definedName name="kiiiiii" localSheetId="2" hidden="1">#REF!</definedName>
    <definedName name="kiiiiii" localSheetId="55" hidden="1">#REF!</definedName>
    <definedName name="kiiiiii" localSheetId="57" hidden="1">#REF!</definedName>
    <definedName name="kiiiiii" localSheetId="58" hidden="1">#REF!</definedName>
    <definedName name="kiiiiii" localSheetId="4" hidden="1">#REF!</definedName>
    <definedName name="kiiiiii" localSheetId="65" hidden="1">#REF!</definedName>
    <definedName name="kiiiiii" localSheetId="67" hidden="1">#REF!</definedName>
    <definedName name="kiiiiii" localSheetId="68" hidden="1">#REF!</definedName>
    <definedName name="kiiiiii" localSheetId="69" hidden="1">#REF!</definedName>
    <definedName name="kiiiiii" localSheetId="70" hidden="1">#REF!</definedName>
    <definedName name="kiiiiii" localSheetId="10" hidden="1">#REF!</definedName>
    <definedName name="kiiiiii" localSheetId="71" hidden="1">#REF!</definedName>
    <definedName name="kiiiiii" localSheetId="75" hidden="1">#REF!</definedName>
    <definedName name="kiiiiii" localSheetId="77" hidden="1">#REF!</definedName>
    <definedName name="kiiiiii" localSheetId="78" hidden="1">#REF!</definedName>
    <definedName name="kiiiiii" localSheetId="79" hidden="1">#REF!</definedName>
    <definedName name="kiiiiii" localSheetId="80" hidden="1">#REF!</definedName>
    <definedName name="kiiiiii" localSheetId="11" hidden="1">#REF!</definedName>
    <definedName name="kiiiiii" localSheetId="83" hidden="1">#REF!</definedName>
    <definedName name="kiiiiii" localSheetId="84" hidden="1">#REF!</definedName>
    <definedName name="kiiiiii" localSheetId="13" hidden="1">#REF!</definedName>
    <definedName name="kiiiiii" localSheetId="14" hidden="1">#REF!</definedName>
    <definedName name="kiiiiii" localSheetId="15" hidden="1">#REF!</definedName>
    <definedName name="kiiiiii" hidden="1">#REF!</definedName>
    <definedName name="kim" localSheetId="21">#REF!</definedName>
    <definedName name="kim" localSheetId="20">#REF!</definedName>
    <definedName name="kim" localSheetId="22">#REF!</definedName>
    <definedName name="kim" localSheetId="27">#REF!</definedName>
    <definedName name="kim" localSheetId="2">#REF!</definedName>
    <definedName name="kim" localSheetId="4">#REF!</definedName>
    <definedName name="kim" localSheetId="65">#REF!</definedName>
    <definedName name="kim" localSheetId="67">#REF!</definedName>
    <definedName name="kim" localSheetId="68">#REF!</definedName>
    <definedName name="kim" localSheetId="69">#REF!</definedName>
    <definedName name="kim" localSheetId="70">#REF!</definedName>
    <definedName name="kim" localSheetId="71">#REF!</definedName>
    <definedName name="kim" localSheetId="75">#REF!</definedName>
    <definedName name="kim" localSheetId="77">#REF!</definedName>
    <definedName name="kim" localSheetId="78">#REF!</definedName>
    <definedName name="kim" localSheetId="79">#REF!</definedName>
    <definedName name="kim" localSheetId="84">#REF!</definedName>
    <definedName name="kim">#REF!</definedName>
    <definedName name="kio" localSheetId="26" hidden="1">{"Tab1",#N/A,FALSE,"P";"Tab2",#N/A,FALSE,"P"}</definedName>
    <definedName name="kio" localSheetId="54" hidden="1">{"Tab1",#N/A,FALSE,"P";"Tab2",#N/A,FALSE,"P"}</definedName>
    <definedName name="kio" localSheetId="56" hidden="1">{"Tab1",#N/A,FALSE,"P";"Tab2",#N/A,FALSE,"P"}</definedName>
    <definedName name="kio" localSheetId="63" hidden="1">{"Tab1",#N/A,FALSE,"P";"Tab2",#N/A,FALSE,"P"}</definedName>
    <definedName name="kio" localSheetId="81" hidden="1">{"Tab1",#N/A,FALSE,"P";"Tab2",#N/A,FALSE,"P"}</definedName>
    <definedName name="kio" localSheetId="9" hidden="1">{"Tab1",#N/A,FALSE,"P";"Tab2",#N/A,FALSE,"P"}</definedName>
    <definedName name="kio" localSheetId="12" hidden="1">{"Tab1",#N/A,FALSE,"P";"Tab2",#N/A,FALSE,"P"}</definedName>
    <definedName name="kio" localSheetId="16" hidden="1">{"Tab1",#N/A,FALSE,"P";"Tab2",#N/A,FALSE,"P"}</definedName>
    <definedName name="kio" localSheetId="18" hidden="1">{"Tab1",#N/A,FALSE,"P";"Tab2",#N/A,FALSE,"P"}</definedName>
    <definedName name="kio" localSheetId="21" hidden="1">{"Tab1",#N/A,FALSE,"P";"Tab2",#N/A,FALSE,"P"}</definedName>
    <definedName name="kio" localSheetId="53" hidden="1">{"Tab1",#N/A,FALSE,"P";"Tab2",#N/A,FALSE,"P"}</definedName>
    <definedName name="kio" localSheetId="17" hidden="1">{"Tab1",#N/A,FALSE,"P";"Tab2",#N/A,FALSE,"P"}</definedName>
    <definedName name="kio" localSheetId="19" hidden="1">{"Tab1",#N/A,FALSE,"P";"Tab2",#N/A,FALSE,"P"}</definedName>
    <definedName name="kio" localSheetId="20" hidden="1">{"Tab1",#N/A,FALSE,"P";"Tab2",#N/A,FALSE,"P"}</definedName>
    <definedName name="kio" localSheetId="22" hidden="1">{"Tab1",#N/A,FALSE,"P";"Tab2",#N/A,FALSE,"P"}</definedName>
    <definedName name="kio" localSheetId="23" hidden="1">{"Tab1",#N/A,FALSE,"P";"Tab2",#N/A,FALSE,"P"}</definedName>
    <definedName name="kio" localSheetId="24" hidden="1">{"Tab1",#N/A,FALSE,"P";"Tab2",#N/A,FALSE,"P"}</definedName>
    <definedName name="kio" localSheetId="25" hidden="1">{"Tab1",#N/A,FALSE,"P";"Tab2",#N/A,FALSE,"P"}</definedName>
    <definedName name="kio" localSheetId="27" hidden="1">{"Tab1",#N/A,FALSE,"P";"Tab2",#N/A,FALSE,"P"}</definedName>
    <definedName name="kio" localSheetId="29" hidden="1">{"Tab1",#N/A,FALSE,"P";"Tab2",#N/A,FALSE,"P"}</definedName>
    <definedName name="kio" localSheetId="1" hidden="1">{"Tab1",#N/A,FALSE,"P";"Tab2",#N/A,FALSE,"P"}</definedName>
    <definedName name="kio" localSheetId="30" hidden="1">{"Tab1",#N/A,FALSE,"P";"Tab2",#N/A,FALSE,"P"}</definedName>
    <definedName name="kio" localSheetId="31" hidden="1">{"Tab1",#N/A,FALSE,"P";"Tab2",#N/A,FALSE,"P"}</definedName>
    <definedName name="kio" localSheetId="2" hidden="1">{"Tab1",#N/A,FALSE,"P";"Tab2",#N/A,FALSE,"P"}</definedName>
    <definedName name="kio" localSheetId="50" hidden="1">{"Tab1",#N/A,FALSE,"P";"Tab2",#N/A,FALSE,"P"}</definedName>
    <definedName name="kio" localSheetId="55" hidden="1">{"Tab1",#N/A,FALSE,"P";"Tab2",#N/A,FALSE,"P"}</definedName>
    <definedName name="kio" localSheetId="57" hidden="1">{"Tab1",#N/A,FALSE,"P";"Tab2",#N/A,FALSE,"P"}</definedName>
    <definedName name="kio" localSheetId="58" hidden="1">{"Tab1",#N/A,FALSE,"P";"Tab2",#N/A,FALSE,"P"}</definedName>
    <definedName name="kio" localSheetId="59" hidden="1">{"Tab1",#N/A,FALSE,"P";"Tab2",#N/A,FALSE,"P"}</definedName>
    <definedName name="kio" localSheetId="4" hidden="1">{"Tab1",#N/A,FALSE,"P";"Tab2",#N/A,FALSE,"P"}</definedName>
    <definedName name="kio" localSheetId="64" hidden="1">{"Tab1",#N/A,FALSE,"P";"Tab2",#N/A,FALSE,"P"}</definedName>
    <definedName name="kio" localSheetId="65" hidden="1">{"Tab1",#N/A,FALSE,"P";"Tab2",#N/A,FALSE,"P"}</definedName>
    <definedName name="kio" localSheetId="66" hidden="1">{"Tab1",#N/A,FALSE,"P";"Tab2",#N/A,FALSE,"P"}</definedName>
    <definedName name="kio" localSheetId="67" hidden="1">{"Tab1",#N/A,FALSE,"P";"Tab2",#N/A,FALSE,"P"}</definedName>
    <definedName name="kio" localSheetId="68" hidden="1">{"Tab1",#N/A,FALSE,"P";"Tab2",#N/A,FALSE,"P"}</definedName>
    <definedName name="kio" localSheetId="69" hidden="1">{"Tab1",#N/A,FALSE,"P";"Tab2",#N/A,FALSE,"P"}</definedName>
    <definedName name="kio" localSheetId="70" hidden="1">{"Tab1",#N/A,FALSE,"P";"Tab2",#N/A,FALSE,"P"}</definedName>
    <definedName name="kio" localSheetId="10" hidden="1">{"Tab1",#N/A,FALSE,"P";"Tab2",#N/A,FALSE,"P"}</definedName>
    <definedName name="kio" localSheetId="71" hidden="1">{"Tab1",#N/A,FALSE,"P";"Tab2",#N/A,FALSE,"P"}</definedName>
    <definedName name="kio" localSheetId="72" hidden="1">{"Tab1",#N/A,FALSE,"P";"Tab2",#N/A,FALSE,"P"}</definedName>
    <definedName name="kio" localSheetId="75" hidden="1">{"Tab1",#N/A,FALSE,"P";"Tab2",#N/A,FALSE,"P"}</definedName>
    <definedName name="kio" localSheetId="76" hidden="1">{"Tab1",#N/A,FALSE,"P";"Tab2",#N/A,FALSE,"P"}</definedName>
    <definedName name="kio" localSheetId="77" hidden="1">{"Tab1",#N/A,FALSE,"P";"Tab2",#N/A,FALSE,"P"}</definedName>
    <definedName name="kio" localSheetId="78" hidden="1">{"Tab1",#N/A,FALSE,"P";"Tab2",#N/A,FALSE,"P"}</definedName>
    <definedName name="kio" localSheetId="79" hidden="1">{"Tab1",#N/A,FALSE,"P";"Tab2",#N/A,FALSE,"P"}</definedName>
    <definedName name="kio" localSheetId="80" hidden="1">{"Tab1",#N/A,FALSE,"P";"Tab2",#N/A,FALSE,"P"}</definedName>
    <definedName name="kio" localSheetId="11" hidden="1">{"Tab1",#N/A,FALSE,"P";"Tab2",#N/A,FALSE,"P"}</definedName>
    <definedName name="kio" localSheetId="83" hidden="1">{"Tab1",#N/A,FALSE,"P";"Tab2",#N/A,FALSE,"P"}</definedName>
    <definedName name="kio" localSheetId="84" hidden="1">{"Tab1",#N/A,FALSE,"P";"Tab2",#N/A,FALSE,"P"}</definedName>
    <definedName name="kio" localSheetId="13" hidden="1">{"Tab1",#N/A,FALSE,"P";"Tab2",#N/A,FALSE,"P"}</definedName>
    <definedName name="kio" localSheetId="14" hidden="1">{"Tab1",#N/A,FALSE,"P";"Tab2",#N/A,FALSE,"P"}</definedName>
    <definedName name="kio" localSheetId="15" hidden="1">{"Tab1",#N/A,FALSE,"P";"Tab2",#N/A,FALSE,"P"}</definedName>
    <definedName name="kio" localSheetId="73" hidden="1">{"Tab1",#N/A,FALSE,"P";"Tab2",#N/A,FALSE,"P"}</definedName>
    <definedName name="kio" localSheetId="74" hidden="1">{"Tab1",#N/A,FALSE,"P";"Tab2",#N/A,FALSE,"P"}</definedName>
    <definedName name="kio" hidden="1">{"Tab1",#N/A,FALSE,"P";"Tab2",#N/A,FALSE,"P"}</definedName>
    <definedName name="kiu" localSheetId="26" hidden="1">{"Riqfin97",#N/A,FALSE,"Tran";"Riqfinpro",#N/A,FALSE,"Tran"}</definedName>
    <definedName name="kiu" localSheetId="54" hidden="1">{"Riqfin97",#N/A,FALSE,"Tran";"Riqfinpro",#N/A,FALSE,"Tran"}</definedName>
    <definedName name="kiu" localSheetId="56" hidden="1">{"Riqfin97",#N/A,FALSE,"Tran";"Riqfinpro",#N/A,FALSE,"Tran"}</definedName>
    <definedName name="kiu" localSheetId="63" hidden="1">{"Riqfin97",#N/A,FALSE,"Tran";"Riqfinpro",#N/A,FALSE,"Tran"}</definedName>
    <definedName name="kiu" localSheetId="81" hidden="1">{"Riqfin97",#N/A,FALSE,"Tran";"Riqfinpro",#N/A,FALSE,"Tran"}</definedName>
    <definedName name="kiu" localSheetId="9" hidden="1">{"Riqfin97",#N/A,FALSE,"Tran";"Riqfinpro",#N/A,FALSE,"Tran"}</definedName>
    <definedName name="kiu" localSheetId="12" hidden="1">{"Riqfin97",#N/A,FALSE,"Tran";"Riqfinpro",#N/A,FALSE,"Tran"}</definedName>
    <definedName name="kiu" localSheetId="16" hidden="1">{"Riqfin97",#N/A,FALSE,"Tran";"Riqfinpro",#N/A,FALSE,"Tran"}</definedName>
    <definedName name="kiu" localSheetId="18" hidden="1">{"Riqfin97",#N/A,FALSE,"Tran";"Riqfinpro",#N/A,FALSE,"Tran"}</definedName>
    <definedName name="kiu" localSheetId="21" hidden="1">{"Riqfin97",#N/A,FALSE,"Tran";"Riqfinpro",#N/A,FALSE,"Tran"}</definedName>
    <definedName name="kiu" localSheetId="53" hidden="1">{"Riqfin97",#N/A,FALSE,"Tran";"Riqfinpro",#N/A,FALSE,"Tran"}</definedName>
    <definedName name="kiu" localSheetId="17" hidden="1">{"Riqfin97",#N/A,FALSE,"Tran";"Riqfinpro",#N/A,FALSE,"Tran"}</definedName>
    <definedName name="kiu" localSheetId="19" hidden="1">{"Riqfin97",#N/A,FALSE,"Tran";"Riqfinpro",#N/A,FALSE,"Tran"}</definedName>
    <definedName name="kiu" localSheetId="20" hidden="1">{"Riqfin97",#N/A,FALSE,"Tran";"Riqfinpro",#N/A,FALSE,"Tran"}</definedName>
    <definedName name="kiu" localSheetId="22" hidden="1">{"Riqfin97",#N/A,FALSE,"Tran";"Riqfinpro",#N/A,FALSE,"Tran"}</definedName>
    <definedName name="kiu" localSheetId="23" hidden="1">{"Riqfin97",#N/A,FALSE,"Tran";"Riqfinpro",#N/A,FALSE,"Tran"}</definedName>
    <definedName name="kiu" localSheetId="24" hidden="1">{"Riqfin97",#N/A,FALSE,"Tran";"Riqfinpro",#N/A,FALSE,"Tran"}</definedName>
    <definedName name="kiu" localSheetId="25" hidden="1">{"Riqfin97",#N/A,FALSE,"Tran";"Riqfinpro",#N/A,FALSE,"Tran"}</definedName>
    <definedName name="kiu" localSheetId="27" hidden="1">{"Riqfin97",#N/A,FALSE,"Tran";"Riqfinpro",#N/A,FALSE,"Tran"}</definedName>
    <definedName name="kiu" localSheetId="29" hidden="1">{"Riqfin97",#N/A,FALSE,"Tran";"Riqfinpro",#N/A,FALSE,"Tran"}</definedName>
    <definedName name="kiu" localSheetId="1" hidden="1">{"Riqfin97",#N/A,FALSE,"Tran";"Riqfinpro",#N/A,FALSE,"Tran"}</definedName>
    <definedName name="kiu" localSheetId="30" hidden="1">{"Riqfin97",#N/A,FALSE,"Tran";"Riqfinpro",#N/A,FALSE,"Tran"}</definedName>
    <definedName name="kiu" localSheetId="31" hidden="1">{"Riqfin97",#N/A,FALSE,"Tran";"Riqfinpro",#N/A,FALSE,"Tran"}</definedName>
    <definedName name="kiu" localSheetId="2" hidden="1">{"Riqfin97",#N/A,FALSE,"Tran";"Riqfinpro",#N/A,FALSE,"Tran"}</definedName>
    <definedName name="kiu" localSheetId="50" hidden="1">{"Riqfin97",#N/A,FALSE,"Tran";"Riqfinpro",#N/A,FALSE,"Tran"}</definedName>
    <definedName name="kiu" localSheetId="55" hidden="1">{"Riqfin97",#N/A,FALSE,"Tran";"Riqfinpro",#N/A,FALSE,"Tran"}</definedName>
    <definedName name="kiu" localSheetId="57" hidden="1">{"Riqfin97",#N/A,FALSE,"Tran";"Riqfinpro",#N/A,FALSE,"Tran"}</definedName>
    <definedName name="kiu" localSheetId="58" hidden="1">{"Riqfin97",#N/A,FALSE,"Tran";"Riqfinpro",#N/A,FALSE,"Tran"}</definedName>
    <definedName name="kiu" localSheetId="59" hidden="1">{"Riqfin97",#N/A,FALSE,"Tran";"Riqfinpro",#N/A,FALSE,"Tran"}</definedName>
    <definedName name="kiu" localSheetId="4" hidden="1">{"Riqfin97",#N/A,FALSE,"Tran";"Riqfinpro",#N/A,FALSE,"Tran"}</definedName>
    <definedName name="kiu" localSheetId="64" hidden="1">{"Riqfin97",#N/A,FALSE,"Tran";"Riqfinpro",#N/A,FALSE,"Tran"}</definedName>
    <definedName name="kiu" localSheetId="65" hidden="1">{"Riqfin97",#N/A,FALSE,"Tran";"Riqfinpro",#N/A,FALSE,"Tran"}</definedName>
    <definedName name="kiu" localSheetId="66" hidden="1">{"Riqfin97",#N/A,FALSE,"Tran";"Riqfinpro",#N/A,FALSE,"Tran"}</definedName>
    <definedName name="kiu" localSheetId="67" hidden="1">{"Riqfin97",#N/A,FALSE,"Tran";"Riqfinpro",#N/A,FALSE,"Tran"}</definedName>
    <definedName name="kiu" localSheetId="68" hidden="1">{"Riqfin97",#N/A,FALSE,"Tran";"Riqfinpro",#N/A,FALSE,"Tran"}</definedName>
    <definedName name="kiu" localSheetId="69" hidden="1">{"Riqfin97",#N/A,FALSE,"Tran";"Riqfinpro",#N/A,FALSE,"Tran"}</definedName>
    <definedName name="kiu" localSheetId="70" hidden="1">{"Riqfin97",#N/A,FALSE,"Tran";"Riqfinpro",#N/A,FALSE,"Tran"}</definedName>
    <definedName name="kiu" localSheetId="10" hidden="1">{"Riqfin97",#N/A,FALSE,"Tran";"Riqfinpro",#N/A,FALSE,"Tran"}</definedName>
    <definedName name="kiu" localSheetId="71" hidden="1">{"Riqfin97",#N/A,FALSE,"Tran";"Riqfinpro",#N/A,FALSE,"Tran"}</definedName>
    <definedName name="kiu" localSheetId="72" hidden="1">{"Riqfin97",#N/A,FALSE,"Tran";"Riqfinpro",#N/A,FALSE,"Tran"}</definedName>
    <definedName name="kiu" localSheetId="75" hidden="1">{"Riqfin97",#N/A,FALSE,"Tran";"Riqfinpro",#N/A,FALSE,"Tran"}</definedName>
    <definedName name="kiu" localSheetId="76" hidden="1">{"Riqfin97",#N/A,FALSE,"Tran";"Riqfinpro",#N/A,FALSE,"Tran"}</definedName>
    <definedName name="kiu" localSheetId="77" hidden="1">{"Riqfin97",#N/A,FALSE,"Tran";"Riqfinpro",#N/A,FALSE,"Tran"}</definedName>
    <definedName name="kiu" localSheetId="78" hidden="1">{"Riqfin97",#N/A,FALSE,"Tran";"Riqfinpro",#N/A,FALSE,"Tran"}</definedName>
    <definedName name="kiu" localSheetId="79" hidden="1">{"Riqfin97",#N/A,FALSE,"Tran";"Riqfinpro",#N/A,FALSE,"Tran"}</definedName>
    <definedName name="kiu" localSheetId="80" hidden="1">{"Riqfin97",#N/A,FALSE,"Tran";"Riqfinpro",#N/A,FALSE,"Tran"}</definedName>
    <definedName name="kiu" localSheetId="11" hidden="1">{"Riqfin97",#N/A,FALSE,"Tran";"Riqfinpro",#N/A,FALSE,"Tran"}</definedName>
    <definedName name="kiu" localSheetId="83" hidden="1">{"Riqfin97",#N/A,FALSE,"Tran";"Riqfinpro",#N/A,FALSE,"Tran"}</definedName>
    <definedName name="kiu" localSheetId="84" hidden="1">{"Riqfin97",#N/A,FALSE,"Tran";"Riqfinpro",#N/A,FALSE,"Tran"}</definedName>
    <definedName name="kiu" localSheetId="13" hidden="1">{"Riqfin97",#N/A,FALSE,"Tran";"Riqfinpro",#N/A,FALSE,"Tran"}</definedName>
    <definedName name="kiu" localSheetId="14" hidden="1">{"Riqfin97",#N/A,FALSE,"Tran";"Riqfinpro",#N/A,FALSE,"Tran"}</definedName>
    <definedName name="kiu" localSheetId="15" hidden="1">{"Riqfin97",#N/A,FALSE,"Tran";"Riqfinpro",#N/A,FALSE,"Tran"}</definedName>
    <definedName name="kiu" localSheetId="73" hidden="1">{"Riqfin97",#N/A,FALSE,"Tran";"Riqfinpro",#N/A,FALSE,"Tran"}</definedName>
    <definedName name="kiu" localSheetId="74" hidden="1">{"Riqfin97",#N/A,FALSE,"Tran";"Riqfinpro",#N/A,FALSE,"Tran"}</definedName>
    <definedName name="kiu" hidden="1">{"Riqfin97",#N/A,FALSE,"Tran";"Riqfinpro",#N/A,FALSE,"Tran"}</definedName>
    <definedName name="kjkj" hidden="1">'[54]Fax a enviar'!#REF!</definedName>
    <definedName name="kk" localSheetId="26" hidden="1">{"Tab1",#N/A,FALSE,"P";"Tab2",#N/A,FALSE,"P"}</definedName>
    <definedName name="kk" localSheetId="54" hidden="1">{"Tab1",#N/A,FALSE,"P";"Tab2",#N/A,FALSE,"P"}</definedName>
    <definedName name="kk" localSheetId="56" hidden="1">{"Tab1",#N/A,FALSE,"P";"Tab2",#N/A,FALSE,"P"}</definedName>
    <definedName name="kk" localSheetId="63" hidden="1">{"Tab1",#N/A,FALSE,"P";"Tab2",#N/A,FALSE,"P"}</definedName>
    <definedName name="kk" localSheetId="81" hidden="1">{"Tab1",#N/A,FALSE,"P";"Tab2",#N/A,FALSE,"P"}</definedName>
    <definedName name="kk" localSheetId="9" hidden="1">{"Tab1",#N/A,FALSE,"P";"Tab2",#N/A,FALSE,"P"}</definedName>
    <definedName name="kk" localSheetId="12" hidden="1">{"Tab1",#N/A,FALSE,"P";"Tab2",#N/A,FALSE,"P"}</definedName>
    <definedName name="kk" localSheetId="16" hidden="1">{"Tab1",#N/A,FALSE,"P";"Tab2",#N/A,FALSE,"P"}</definedName>
    <definedName name="kk" localSheetId="18" hidden="1">{"Tab1",#N/A,FALSE,"P";"Tab2",#N/A,FALSE,"P"}</definedName>
    <definedName name="kk" localSheetId="21" hidden="1">{"Tab1",#N/A,FALSE,"P";"Tab2",#N/A,FALSE,"P"}</definedName>
    <definedName name="kk" localSheetId="53" hidden="1">{"Tab1",#N/A,FALSE,"P";"Tab2",#N/A,FALSE,"P"}</definedName>
    <definedName name="kk" localSheetId="17" hidden="1">{"Tab1",#N/A,FALSE,"P";"Tab2",#N/A,FALSE,"P"}</definedName>
    <definedName name="kk" localSheetId="19" hidden="1">{"Tab1",#N/A,FALSE,"P";"Tab2",#N/A,FALSE,"P"}</definedName>
    <definedName name="kk" localSheetId="20" hidden="1">{"Tab1",#N/A,FALSE,"P";"Tab2",#N/A,FALSE,"P"}</definedName>
    <definedName name="kk" localSheetId="22" hidden="1">{"Tab1",#N/A,FALSE,"P";"Tab2",#N/A,FALSE,"P"}</definedName>
    <definedName name="kk" localSheetId="23" hidden="1">{"Tab1",#N/A,FALSE,"P";"Tab2",#N/A,FALSE,"P"}</definedName>
    <definedName name="kk" localSheetId="24" hidden="1">{"Tab1",#N/A,FALSE,"P";"Tab2",#N/A,FALSE,"P"}</definedName>
    <definedName name="kk" localSheetId="25" hidden="1">{"Tab1",#N/A,FALSE,"P";"Tab2",#N/A,FALSE,"P"}</definedName>
    <definedName name="kk" localSheetId="27" hidden="1">{"Tab1",#N/A,FALSE,"P";"Tab2",#N/A,FALSE,"P"}</definedName>
    <definedName name="kk" localSheetId="29" hidden="1">{"Tab1",#N/A,FALSE,"P";"Tab2",#N/A,FALSE,"P"}</definedName>
    <definedName name="kk" localSheetId="1" hidden="1">{"Tab1",#N/A,FALSE,"P";"Tab2",#N/A,FALSE,"P"}</definedName>
    <definedName name="kk" localSheetId="30" hidden="1">{"Tab1",#N/A,FALSE,"P";"Tab2",#N/A,FALSE,"P"}</definedName>
    <definedName name="kk" localSheetId="31" hidden="1">{"Tab1",#N/A,FALSE,"P";"Tab2",#N/A,FALSE,"P"}</definedName>
    <definedName name="kk" localSheetId="2" hidden="1">{"Tab1",#N/A,FALSE,"P";"Tab2",#N/A,FALSE,"P"}</definedName>
    <definedName name="kk" localSheetId="50" hidden="1">{"Tab1",#N/A,FALSE,"P";"Tab2",#N/A,FALSE,"P"}</definedName>
    <definedName name="kk" localSheetId="55" hidden="1">{"Tab1",#N/A,FALSE,"P";"Tab2",#N/A,FALSE,"P"}</definedName>
    <definedName name="kk" localSheetId="57" hidden="1">{"Tab1",#N/A,FALSE,"P";"Tab2",#N/A,FALSE,"P"}</definedName>
    <definedName name="kk" localSheetId="58" hidden="1">{"Tab1",#N/A,FALSE,"P";"Tab2",#N/A,FALSE,"P"}</definedName>
    <definedName name="kk" localSheetId="59" hidden="1">{"Tab1",#N/A,FALSE,"P";"Tab2",#N/A,FALSE,"P"}</definedName>
    <definedName name="kk" localSheetId="4" hidden="1">{"Tab1",#N/A,FALSE,"P";"Tab2",#N/A,FALSE,"P"}</definedName>
    <definedName name="kk" localSheetId="64" hidden="1">{"Tab1",#N/A,FALSE,"P";"Tab2",#N/A,FALSE,"P"}</definedName>
    <definedName name="kk" localSheetId="65" hidden="1">{"Tab1",#N/A,FALSE,"P";"Tab2",#N/A,FALSE,"P"}</definedName>
    <definedName name="kk" localSheetId="66" hidden="1">{"Tab1",#N/A,FALSE,"P";"Tab2",#N/A,FALSE,"P"}</definedName>
    <definedName name="kk" localSheetId="67" hidden="1">{"Tab1",#N/A,FALSE,"P";"Tab2",#N/A,FALSE,"P"}</definedName>
    <definedName name="kk" localSheetId="68" hidden="1">{"Tab1",#N/A,FALSE,"P";"Tab2",#N/A,FALSE,"P"}</definedName>
    <definedName name="kk" localSheetId="69" hidden="1">{"Tab1",#N/A,FALSE,"P";"Tab2",#N/A,FALSE,"P"}</definedName>
    <definedName name="kk" localSheetId="70" hidden="1">{"Tab1",#N/A,FALSE,"P";"Tab2",#N/A,FALSE,"P"}</definedName>
    <definedName name="kk" localSheetId="10" hidden="1">{"Tab1",#N/A,FALSE,"P";"Tab2",#N/A,FALSE,"P"}</definedName>
    <definedName name="kk" localSheetId="71" hidden="1">{"Tab1",#N/A,FALSE,"P";"Tab2",#N/A,FALSE,"P"}</definedName>
    <definedName name="kk" localSheetId="72" hidden="1">{"Tab1",#N/A,FALSE,"P";"Tab2",#N/A,FALSE,"P"}</definedName>
    <definedName name="kk" localSheetId="75" hidden="1">{"Tab1",#N/A,FALSE,"P";"Tab2",#N/A,FALSE,"P"}</definedName>
    <definedName name="kk" localSheetId="76" hidden="1">{"Tab1",#N/A,FALSE,"P";"Tab2",#N/A,FALSE,"P"}</definedName>
    <definedName name="kk" localSheetId="77" hidden="1">{"Tab1",#N/A,FALSE,"P";"Tab2",#N/A,FALSE,"P"}</definedName>
    <definedName name="kk" localSheetId="78" hidden="1">{"Tab1",#N/A,FALSE,"P";"Tab2",#N/A,FALSE,"P"}</definedName>
    <definedName name="kk" localSheetId="79" hidden="1">{"Tab1",#N/A,FALSE,"P";"Tab2",#N/A,FALSE,"P"}</definedName>
    <definedName name="kk" localSheetId="80" hidden="1">{"Tab1",#N/A,FALSE,"P";"Tab2",#N/A,FALSE,"P"}</definedName>
    <definedName name="kk" localSheetId="11" hidden="1">{"Tab1",#N/A,FALSE,"P";"Tab2",#N/A,FALSE,"P"}</definedName>
    <definedName name="kk" localSheetId="83" hidden="1">{"Tab1",#N/A,FALSE,"P";"Tab2",#N/A,FALSE,"P"}</definedName>
    <definedName name="kk" localSheetId="84" hidden="1">{"Tab1",#N/A,FALSE,"P";"Tab2",#N/A,FALSE,"P"}</definedName>
    <definedName name="kk" localSheetId="13" hidden="1">{"Tab1",#N/A,FALSE,"P";"Tab2",#N/A,FALSE,"P"}</definedName>
    <definedName name="kk" localSheetId="14" hidden="1">{"Tab1",#N/A,FALSE,"P";"Tab2",#N/A,FALSE,"P"}</definedName>
    <definedName name="kk" localSheetId="15" hidden="1">{"Tab1",#N/A,FALSE,"P";"Tab2",#N/A,FALSE,"P"}</definedName>
    <definedName name="kk" localSheetId="73" hidden="1">{"Tab1",#N/A,FALSE,"P";"Tab2",#N/A,FALSE,"P"}</definedName>
    <definedName name="kk" localSheetId="74" hidden="1">{"Tab1",#N/A,FALSE,"P";"Tab2",#N/A,FALSE,"P"}</definedName>
    <definedName name="kk" hidden="1">{"Tab1",#N/A,FALSE,"P";"Tab2",#N/A,FALSE,"P"}</definedName>
    <definedName name="kkk" localSheetId="26" hidden="1">{"Tab1",#N/A,FALSE,"P";"Tab2",#N/A,FALSE,"P"}</definedName>
    <definedName name="kkk" localSheetId="54" hidden="1">{"Tab1",#N/A,FALSE,"P";"Tab2",#N/A,FALSE,"P"}</definedName>
    <definedName name="kkk" localSheetId="56" hidden="1">{"Tab1",#N/A,FALSE,"P";"Tab2",#N/A,FALSE,"P"}</definedName>
    <definedName name="kkk" localSheetId="63" hidden="1">{"Tab1",#N/A,FALSE,"P";"Tab2",#N/A,FALSE,"P"}</definedName>
    <definedName name="kkk" localSheetId="81" hidden="1">{"Tab1",#N/A,FALSE,"P";"Tab2",#N/A,FALSE,"P"}</definedName>
    <definedName name="kkk" localSheetId="9" hidden="1">{"Tab1",#N/A,FALSE,"P";"Tab2",#N/A,FALSE,"P"}</definedName>
    <definedName name="kkk" localSheetId="12" hidden="1">{"Tab1",#N/A,FALSE,"P";"Tab2",#N/A,FALSE,"P"}</definedName>
    <definedName name="kkk" localSheetId="16" hidden="1">{"Tab1",#N/A,FALSE,"P";"Tab2",#N/A,FALSE,"P"}</definedName>
    <definedName name="kkk" localSheetId="18" hidden="1">{"Tab1",#N/A,FALSE,"P";"Tab2",#N/A,FALSE,"P"}</definedName>
    <definedName name="kkk" localSheetId="21" hidden="1">{"Tab1",#N/A,FALSE,"P";"Tab2",#N/A,FALSE,"P"}</definedName>
    <definedName name="kkk" localSheetId="53" hidden="1">{"Tab1",#N/A,FALSE,"P";"Tab2",#N/A,FALSE,"P"}</definedName>
    <definedName name="kkk" localSheetId="17" hidden="1">{"Tab1",#N/A,FALSE,"P";"Tab2",#N/A,FALSE,"P"}</definedName>
    <definedName name="kkk" localSheetId="19" hidden="1">{"Tab1",#N/A,FALSE,"P";"Tab2",#N/A,FALSE,"P"}</definedName>
    <definedName name="kkk" localSheetId="20" hidden="1">{"Tab1",#N/A,FALSE,"P";"Tab2",#N/A,FALSE,"P"}</definedName>
    <definedName name="kkk" localSheetId="22" hidden="1">{"Tab1",#N/A,FALSE,"P";"Tab2",#N/A,FALSE,"P"}</definedName>
    <definedName name="kkk" localSheetId="23" hidden="1">{"Tab1",#N/A,FALSE,"P";"Tab2",#N/A,FALSE,"P"}</definedName>
    <definedName name="kkk" localSheetId="24" hidden="1">{"Tab1",#N/A,FALSE,"P";"Tab2",#N/A,FALSE,"P"}</definedName>
    <definedName name="kkk" localSheetId="25" hidden="1">{"Tab1",#N/A,FALSE,"P";"Tab2",#N/A,FALSE,"P"}</definedName>
    <definedName name="kkk" localSheetId="27" hidden="1">{"Tab1",#N/A,FALSE,"P";"Tab2",#N/A,FALSE,"P"}</definedName>
    <definedName name="kkk" localSheetId="29" hidden="1">{"Tab1",#N/A,FALSE,"P";"Tab2",#N/A,FALSE,"P"}</definedName>
    <definedName name="kkk" localSheetId="1" hidden="1">{"Tab1",#N/A,FALSE,"P";"Tab2",#N/A,FALSE,"P"}</definedName>
    <definedName name="kkk" localSheetId="30" hidden="1">{"Tab1",#N/A,FALSE,"P";"Tab2",#N/A,FALSE,"P"}</definedName>
    <definedName name="kkk" localSheetId="31" hidden="1">{"Tab1",#N/A,FALSE,"P";"Tab2",#N/A,FALSE,"P"}</definedName>
    <definedName name="kkk" localSheetId="2" hidden="1">{"Tab1",#N/A,FALSE,"P";"Tab2",#N/A,FALSE,"P"}</definedName>
    <definedName name="kkk" localSheetId="50" hidden="1">{"Tab1",#N/A,FALSE,"P";"Tab2",#N/A,FALSE,"P"}</definedName>
    <definedName name="kkk" localSheetId="55" hidden="1">{"Tab1",#N/A,FALSE,"P";"Tab2",#N/A,FALSE,"P"}</definedName>
    <definedName name="kkk" localSheetId="57" hidden="1">{"Tab1",#N/A,FALSE,"P";"Tab2",#N/A,FALSE,"P"}</definedName>
    <definedName name="kkk" localSheetId="58" hidden="1">{"Tab1",#N/A,FALSE,"P";"Tab2",#N/A,FALSE,"P"}</definedName>
    <definedName name="kkk" localSheetId="59" hidden="1">{"Tab1",#N/A,FALSE,"P";"Tab2",#N/A,FALSE,"P"}</definedName>
    <definedName name="kkk" localSheetId="4" hidden="1">{"Tab1",#N/A,FALSE,"P";"Tab2",#N/A,FALSE,"P"}</definedName>
    <definedName name="kkk" localSheetId="64" hidden="1">{"Tab1",#N/A,FALSE,"P";"Tab2",#N/A,FALSE,"P"}</definedName>
    <definedName name="kkk" localSheetId="65" hidden="1">{"Tab1",#N/A,FALSE,"P";"Tab2",#N/A,FALSE,"P"}</definedName>
    <definedName name="kkk" localSheetId="66" hidden="1">{"Tab1",#N/A,FALSE,"P";"Tab2",#N/A,FALSE,"P"}</definedName>
    <definedName name="kkk" localSheetId="67" hidden="1">{"Tab1",#N/A,FALSE,"P";"Tab2",#N/A,FALSE,"P"}</definedName>
    <definedName name="kkk" localSheetId="68" hidden="1">{"Tab1",#N/A,FALSE,"P";"Tab2",#N/A,FALSE,"P"}</definedName>
    <definedName name="kkk" localSheetId="69" hidden="1">{"Tab1",#N/A,FALSE,"P";"Tab2",#N/A,FALSE,"P"}</definedName>
    <definedName name="kkk" localSheetId="70" hidden="1">{"Tab1",#N/A,FALSE,"P";"Tab2",#N/A,FALSE,"P"}</definedName>
    <definedName name="kkk" localSheetId="10" hidden="1">{"Tab1",#N/A,FALSE,"P";"Tab2",#N/A,FALSE,"P"}</definedName>
    <definedName name="kkk" localSheetId="71" hidden="1">{"Tab1",#N/A,FALSE,"P";"Tab2",#N/A,FALSE,"P"}</definedName>
    <definedName name="kkk" localSheetId="72" hidden="1">{"Tab1",#N/A,FALSE,"P";"Tab2",#N/A,FALSE,"P"}</definedName>
    <definedName name="kkk" localSheetId="75" hidden="1">{"Tab1",#N/A,FALSE,"P";"Tab2",#N/A,FALSE,"P"}</definedName>
    <definedName name="kkk" localSheetId="76" hidden="1">{"Tab1",#N/A,FALSE,"P";"Tab2",#N/A,FALSE,"P"}</definedName>
    <definedName name="kkk" localSheetId="77" hidden="1">{"Tab1",#N/A,FALSE,"P";"Tab2",#N/A,FALSE,"P"}</definedName>
    <definedName name="kkk" localSheetId="78" hidden="1">{"Tab1",#N/A,FALSE,"P";"Tab2",#N/A,FALSE,"P"}</definedName>
    <definedName name="kkk" localSheetId="79" hidden="1">{"Tab1",#N/A,FALSE,"P";"Tab2",#N/A,FALSE,"P"}</definedName>
    <definedName name="kkk" localSheetId="80" hidden="1">{"Tab1",#N/A,FALSE,"P";"Tab2",#N/A,FALSE,"P"}</definedName>
    <definedName name="kkk" localSheetId="11" hidden="1">{"Tab1",#N/A,FALSE,"P";"Tab2",#N/A,FALSE,"P"}</definedName>
    <definedName name="kkk" localSheetId="83" hidden="1">{"Tab1",#N/A,FALSE,"P";"Tab2",#N/A,FALSE,"P"}</definedName>
    <definedName name="kkk" localSheetId="84" hidden="1">{"Tab1",#N/A,FALSE,"P";"Tab2",#N/A,FALSE,"P"}</definedName>
    <definedName name="kkk" localSheetId="13" hidden="1">{"Tab1",#N/A,FALSE,"P";"Tab2",#N/A,FALSE,"P"}</definedName>
    <definedName name="kkk" localSheetId="14" hidden="1">{"Tab1",#N/A,FALSE,"P";"Tab2",#N/A,FALSE,"P"}</definedName>
    <definedName name="kkk" localSheetId="15" hidden="1">{"Tab1",#N/A,FALSE,"P";"Tab2",#N/A,FALSE,"P"}</definedName>
    <definedName name="kkk" localSheetId="73" hidden="1">{"Tab1",#N/A,FALSE,"P";"Tab2",#N/A,FALSE,"P"}</definedName>
    <definedName name="kkk" localSheetId="74" hidden="1">{"Tab1",#N/A,FALSE,"P";"Tab2",#N/A,FALSE,"P"}</definedName>
    <definedName name="kkk" hidden="1">{"Tab1",#N/A,FALSE,"P";"Tab2",#N/A,FALSE,"P"}</definedName>
    <definedName name="kkkk" hidden="1">[72]M!#REF!</definedName>
    <definedName name="kkkkk" hidden="1">'[73]J(Priv.Cap)'!#REF!</definedName>
    <definedName name="kkkkkkkk" localSheetId="26" hidden="1">{"Riqfin97",#N/A,FALSE,"Tran";"Riqfinpro",#N/A,FALSE,"Tran"}</definedName>
    <definedName name="kkkkkkkk" localSheetId="54" hidden="1">{"Riqfin97",#N/A,FALSE,"Tran";"Riqfinpro",#N/A,FALSE,"Tran"}</definedName>
    <definedName name="kkkkkkkk" localSheetId="56" hidden="1">{"Riqfin97",#N/A,FALSE,"Tran";"Riqfinpro",#N/A,FALSE,"Tran"}</definedName>
    <definedName name="kkkkkkkk" localSheetId="63" hidden="1">{"Riqfin97",#N/A,FALSE,"Tran";"Riqfinpro",#N/A,FALSE,"Tran"}</definedName>
    <definedName name="kkkkkkkk" localSheetId="81" hidden="1">{"Riqfin97",#N/A,FALSE,"Tran";"Riqfinpro",#N/A,FALSE,"Tran"}</definedName>
    <definedName name="kkkkkkkk" localSheetId="9" hidden="1">{"Riqfin97",#N/A,FALSE,"Tran";"Riqfinpro",#N/A,FALSE,"Tran"}</definedName>
    <definedName name="kkkkkkkk" localSheetId="12" hidden="1">{"Riqfin97",#N/A,FALSE,"Tran";"Riqfinpro",#N/A,FALSE,"Tran"}</definedName>
    <definedName name="kkkkkkkk" localSheetId="16" hidden="1">{"Riqfin97",#N/A,FALSE,"Tran";"Riqfinpro",#N/A,FALSE,"Tran"}</definedName>
    <definedName name="kkkkkkkk" localSheetId="18" hidden="1">{"Riqfin97",#N/A,FALSE,"Tran";"Riqfinpro",#N/A,FALSE,"Tran"}</definedName>
    <definedName name="kkkkkkkk" localSheetId="21" hidden="1">{"Riqfin97",#N/A,FALSE,"Tran";"Riqfinpro",#N/A,FALSE,"Tran"}</definedName>
    <definedName name="kkkkkkkk" localSheetId="53" hidden="1">{"Riqfin97",#N/A,FALSE,"Tran";"Riqfinpro",#N/A,FALSE,"Tran"}</definedName>
    <definedName name="kkkkkkkk" localSheetId="17" hidden="1">{"Riqfin97",#N/A,FALSE,"Tran";"Riqfinpro",#N/A,FALSE,"Tran"}</definedName>
    <definedName name="kkkkkkkk" localSheetId="19" hidden="1">{"Riqfin97",#N/A,FALSE,"Tran";"Riqfinpro",#N/A,FALSE,"Tran"}</definedName>
    <definedName name="kkkkkkkk" localSheetId="20" hidden="1">{"Riqfin97",#N/A,FALSE,"Tran";"Riqfinpro",#N/A,FALSE,"Tran"}</definedName>
    <definedName name="kkkkkkkk" localSheetId="22" hidden="1">{"Riqfin97",#N/A,FALSE,"Tran";"Riqfinpro",#N/A,FALSE,"Tran"}</definedName>
    <definedName name="kkkkkkkk" localSheetId="23" hidden="1">{"Riqfin97",#N/A,FALSE,"Tran";"Riqfinpro",#N/A,FALSE,"Tran"}</definedName>
    <definedName name="kkkkkkkk" localSheetId="24" hidden="1">{"Riqfin97",#N/A,FALSE,"Tran";"Riqfinpro",#N/A,FALSE,"Tran"}</definedName>
    <definedName name="kkkkkkkk" localSheetId="25" hidden="1">{"Riqfin97",#N/A,FALSE,"Tran";"Riqfinpro",#N/A,FALSE,"Tran"}</definedName>
    <definedName name="kkkkkkkk" localSheetId="27" hidden="1">{"Riqfin97",#N/A,FALSE,"Tran";"Riqfinpro",#N/A,FALSE,"Tran"}</definedName>
    <definedName name="kkkkkkkk" localSheetId="29" hidden="1">{"Riqfin97",#N/A,FALSE,"Tran";"Riqfinpro",#N/A,FALSE,"Tran"}</definedName>
    <definedName name="kkkkkkkk" localSheetId="1" hidden="1">{"Riqfin97",#N/A,FALSE,"Tran";"Riqfinpro",#N/A,FALSE,"Tran"}</definedName>
    <definedName name="kkkkkkkk" localSheetId="30" hidden="1">{"Riqfin97",#N/A,FALSE,"Tran";"Riqfinpro",#N/A,FALSE,"Tran"}</definedName>
    <definedName name="kkkkkkkk" localSheetId="31" hidden="1">{"Riqfin97",#N/A,FALSE,"Tran";"Riqfinpro",#N/A,FALSE,"Tran"}</definedName>
    <definedName name="kkkkkkkk" localSheetId="2" hidden="1">{"Riqfin97",#N/A,FALSE,"Tran";"Riqfinpro",#N/A,FALSE,"Tran"}</definedName>
    <definedName name="kkkkkkkk" localSheetId="50" hidden="1">{"Riqfin97",#N/A,FALSE,"Tran";"Riqfinpro",#N/A,FALSE,"Tran"}</definedName>
    <definedName name="kkkkkkkk" localSheetId="55" hidden="1">{"Riqfin97",#N/A,FALSE,"Tran";"Riqfinpro",#N/A,FALSE,"Tran"}</definedName>
    <definedName name="kkkkkkkk" localSheetId="57" hidden="1">{"Riqfin97",#N/A,FALSE,"Tran";"Riqfinpro",#N/A,FALSE,"Tran"}</definedName>
    <definedName name="kkkkkkkk" localSheetId="58" hidden="1">{"Riqfin97",#N/A,FALSE,"Tran";"Riqfinpro",#N/A,FALSE,"Tran"}</definedName>
    <definedName name="kkkkkkkk" localSheetId="59" hidden="1">{"Riqfin97",#N/A,FALSE,"Tran";"Riqfinpro",#N/A,FALSE,"Tran"}</definedName>
    <definedName name="kkkkkkkk" localSheetId="4" hidden="1">{"Riqfin97",#N/A,FALSE,"Tran";"Riqfinpro",#N/A,FALSE,"Tran"}</definedName>
    <definedName name="kkkkkkkk" localSheetId="64" hidden="1">{"Riqfin97",#N/A,FALSE,"Tran";"Riqfinpro",#N/A,FALSE,"Tran"}</definedName>
    <definedName name="kkkkkkkk" localSheetId="65" hidden="1">{"Riqfin97",#N/A,FALSE,"Tran";"Riqfinpro",#N/A,FALSE,"Tran"}</definedName>
    <definedName name="kkkkkkkk" localSheetId="66" hidden="1">{"Riqfin97",#N/A,FALSE,"Tran";"Riqfinpro",#N/A,FALSE,"Tran"}</definedName>
    <definedName name="kkkkkkkk" localSheetId="67" hidden="1">{"Riqfin97",#N/A,FALSE,"Tran";"Riqfinpro",#N/A,FALSE,"Tran"}</definedName>
    <definedName name="kkkkkkkk" localSheetId="68" hidden="1">{"Riqfin97",#N/A,FALSE,"Tran";"Riqfinpro",#N/A,FALSE,"Tran"}</definedName>
    <definedName name="kkkkkkkk" localSheetId="69" hidden="1">{"Riqfin97",#N/A,FALSE,"Tran";"Riqfinpro",#N/A,FALSE,"Tran"}</definedName>
    <definedName name="kkkkkkkk" localSheetId="70" hidden="1">{"Riqfin97",#N/A,FALSE,"Tran";"Riqfinpro",#N/A,FALSE,"Tran"}</definedName>
    <definedName name="kkkkkkkk" localSheetId="10" hidden="1">{"Riqfin97",#N/A,FALSE,"Tran";"Riqfinpro",#N/A,FALSE,"Tran"}</definedName>
    <definedName name="kkkkkkkk" localSheetId="71" hidden="1">{"Riqfin97",#N/A,FALSE,"Tran";"Riqfinpro",#N/A,FALSE,"Tran"}</definedName>
    <definedName name="kkkkkkkk" localSheetId="72" hidden="1">{"Riqfin97",#N/A,FALSE,"Tran";"Riqfinpro",#N/A,FALSE,"Tran"}</definedName>
    <definedName name="kkkkkkkk" localSheetId="75" hidden="1">{"Riqfin97",#N/A,FALSE,"Tran";"Riqfinpro",#N/A,FALSE,"Tran"}</definedName>
    <definedName name="kkkkkkkk" localSheetId="76" hidden="1">{"Riqfin97",#N/A,FALSE,"Tran";"Riqfinpro",#N/A,FALSE,"Tran"}</definedName>
    <definedName name="kkkkkkkk" localSheetId="77" hidden="1">{"Riqfin97",#N/A,FALSE,"Tran";"Riqfinpro",#N/A,FALSE,"Tran"}</definedName>
    <definedName name="kkkkkkkk" localSheetId="78" hidden="1">{"Riqfin97",#N/A,FALSE,"Tran";"Riqfinpro",#N/A,FALSE,"Tran"}</definedName>
    <definedName name="kkkkkkkk" localSheetId="79" hidden="1">{"Riqfin97",#N/A,FALSE,"Tran";"Riqfinpro",#N/A,FALSE,"Tran"}</definedName>
    <definedName name="kkkkkkkk" localSheetId="80" hidden="1">{"Riqfin97",#N/A,FALSE,"Tran";"Riqfinpro",#N/A,FALSE,"Tran"}</definedName>
    <definedName name="kkkkkkkk" localSheetId="11" hidden="1">{"Riqfin97",#N/A,FALSE,"Tran";"Riqfinpro",#N/A,FALSE,"Tran"}</definedName>
    <definedName name="kkkkkkkk" localSheetId="83" hidden="1">{"Riqfin97",#N/A,FALSE,"Tran";"Riqfinpro",#N/A,FALSE,"Tran"}</definedName>
    <definedName name="kkkkkkkk" localSheetId="84" hidden="1">{"Riqfin97",#N/A,FALSE,"Tran";"Riqfinpro",#N/A,FALSE,"Tran"}</definedName>
    <definedName name="kkkkkkkk" localSheetId="13" hidden="1">{"Riqfin97",#N/A,FALSE,"Tran";"Riqfinpro",#N/A,FALSE,"Tran"}</definedName>
    <definedName name="kkkkkkkk" localSheetId="14" hidden="1">{"Riqfin97",#N/A,FALSE,"Tran";"Riqfinpro",#N/A,FALSE,"Tran"}</definedName>
    <definedName name="kkkkkkkk" localSheetId="15" hidden="1">{"Riqfin97",#N/A,FALSE,"Tran";"Riqfinpro",#N/A,FALSE,"Tran"}</definedName>
    <definedName name="kkkkkkkk" localSheetId="73" hidden="1">{"Riqfin97",#N/A,FALSE,"Tran";"Riqfinpro",#N/A,FALSE,"Tran"}</definedName>
    <definedName name="kkkkkkkk" localSheetId="74" hidden="1">{"Riqfin97",#N/A,FALSE,"Tran";"Riqfinpro",#N/A,FALSE,"Tran"}</definedName>
    <definedName name="kkkkkkkk" hidden="1">{"Riqfin97",#N/A,FALSE,"Tran";"Riqfinpro",#N/A,FALSE,"Tran"}</definedName>
    <definedName name="kykiyu" hidden="1">'[54]Fax a enviar'!#REF!</definedName>
    <definedName name="LastOpenedWorkSheet" localSheetId="26">#REF!</definedName>
    <definedName name="LastOpenedWorkSheet" localSheetId="54">#REF!</definedName>
    <definedName name="LastOpenedWorkSheet" localSheetId="56">#REF!</definedName>
    <definedName name="LastOpenedWorkSheet" localSheetId="63">#REF!</definedName>
    <definedName name="LastOpenedWorkSheet" localSheetId="81">#REF!</definedName>
    <definedName name="LastOpenedWorkSheet" localSheetId="9">#REF!</definedName>
    <definedName name="LastOpenedWorkSheet" localSheetId="12">#REF!</definedName>
    <definedName name="LastOpenedWorkSheet" localSheetId="16">#REF!</definedName>
    <definedName name="LastOpenedWorkSheet" localSheetId="18">#REF!</definedName>
    <definedName name="LastOpenedWorkSheet" localSheetId="21">#REF!</definedName>
    <definedName name="LastOpenedWorkSheet" localSheetId="53">#REF!</definedName>
    <definedName name="LastOpenedWorkSheet" localSheetId="17">#REF!</definedName>
    <definedName name="LastOpenedWorkSheet" localSheetId="19">#REF!</definedName>
    <definedName name="LastOpenedWorkSheet" localSheetId="20">#REF!</definedName>
    <definedName name="LastOpenedWorkSheet" localSheetId="22">#REF!</definedName>
    <definedName name="LastOpenedWorkSheet" localSheetId="27">#REF!</definedName>
    <definedName name="LastOpenedWorkSheet" localSheetId="29">#REF!</definedName>
    <definedName name="LastOpenedWorkSheet" localSheetId="1">#REF!</definedName>
    <definedName name="LastOpenedWorkSheet" localSheetId="30">#REF!</definedName>
    <definedName name="LastOpenedWorkSheet" localSheetId="2">#REF!</definedName>
    <definedName name="LastOpenedWorkSheet" localSheetId="55">#REF!</definedName>
    <definedName name="LastOpenedWorkSheet" localSheetId="57">#REF!</definedName>
    <definedName name="LastOpenedWorkSheet" localSheetId="58">#REF!</definedName>
    <definedName name="LastOpenedWorkSheet" localSheetId="4">#REF!</definedName>
    <definedName name="LastOpenedWorkSheet" localSheetId="65">#REF!</definedName>
    <definedName name="LastOpenedWorkSheet" localSheetId="67">#REF!</definedName>
    <definedName name="LastOpenedWorkSheet" localSheetId="68">#REF!</definedName>
    <definedName name="LastOpenedWorkSheet" localSheetId="69">#REF!</definedName>
    <definedName name="LastOpenedWorkSheet" localSheetId="70">#REF!</definedName>
    <definedName name="LastOpenedWorkSheet" localSheetId="10">#REF!</definedName>
    <definedName name="LastOpenedWorkSheet" localSheetId="71">#REF!</definedName>
    <definedName name="LastOpenedWorkSheet" localSheetId="75">#REF!</definedName>
    <definedName name="LastOpenedWorkSheet" localSheetId="77">#REF!</definedName>
    <definedName name="LastOpenedWorkSheet" localSheetId="78">#REF!</definedName>
    <definedName name="LastOpenedWorkSheet" localSheetId="79">#REF!</definedName>
    <definedName name="LastOpenedWorkSheet" localSheetId="80">#REF!</definedName>
    <definedName name="LastOpenedWorkSheet" localSheetId="11">#REF!</definedName>
    <definedName name="LastOpenedWorkSheet" localSheetId="83">#REF!</definedName>
    <definedName name="LastOpenedWorkSheet" localSheetId="84">#REF!</definedName>
    <definedName name="LastOpenedWorkSheet" localSheetId="13">#REF!</definedName>
    <definedName name="LastOpenedWorkSheet" localSheetId="14">#REF!</definedName>
    <definedName name="LastOpenedWorkSheet" localSheetId="15">#REF!</definedName>
    <definedName name="LastOpenedWorkSheet">#REF!</definedName>
    <definedName name="LastRefreshed" localSheetId="21">#REF!</definedName>
    <definedName name="LastRefreshed" localSheetId="20">#REF!</definedName>
    <definedName name="LastRefreshed" localSheetId="22">#REF!</definedName>
    <definedName name="LastRefreshed" localSheetId="27">#REF!</definedName>
    <definedName name="LastRefreshed" localSheetId="2">#REF!</definedName>
    <definedName name="LastRefreshed" localSheetId="4">#REF!</definedName>
    <definedName name="LastRefreshed" localSheetId="65">#REF!</definedName>
    <definedName name="LastRefreshed" localSheetId="67">#REF!</definedName>
    <definedName name="LastRefreshed" localSheetId="68">#REF!</definedName>
    <definedName name="LastRefreshed" localSheetId="69">#REF!</definedName>
    <definedName name="LastRefreshed" localSheetId="70">#REF!</definedName>
    <definedName name="LastRefreshed" localSheetId="71">#REF!</definedName>
    <definedName name="LastRefreshed" localSheetId="75">#REF!</definedName>
    <definedName name="LastRefreshed" localSheetId="77">#REF!</definedName>
    <definedName name="LastRefreshed" localSheetId="78">#REF!</definedName>
    <definedName name="LastRefreshed" localSheetId="79">#REF!</definedName>
    <definedName name="LastRefreshed" localSheetId="84">#REF!</definedName>
    <definedName name="LastRefreshed">#REF!</definedName>
    <definedName name="LD" localSheetId="21">#REF!</definedName>
    <definedName name="LD" localSheetId="20">#REF!</definedName>
    <definedName name="LD" localSheetId="22">#REF!</definedName>
    <definedName name="LD" localSheetId="27">#REF!</definedName>
    <definedName name="LD" localSheetId="2">#REF!</definedName>
    <definedName name="LD" localSheetId="4">#REF!</definedName>
    <definedName name="LD" localSheetId="65">#REF!</definedName>
    <definedName name="LD" localSheetId="67">#REF!</definedName>
    <definedName name="LD" localSheetId="68">#REF!</definedName>
    <definedName name="LD" localSheetId="69">#REF!</definedName>
    <definedName name="LD" localSheetId="70">#REF!</definedName>
    <definedName name="LD" localSheetId="71">#REF!</definedName>
    <definedName name="LD" localSheetId="75">#REF!</definedName>
    <definedName name="LD" localSheetId="77">#REF!</definedName>
    <definedName name="LD" localSheetId="78">#REF!</definedName>
    <definedName name="LD" localSheetId="79">#REF!</definedName>
    <definedName name="LD" localSheetId="84">#REF!</definedName>
    <definedName name="LD">#REF!</definedName>
    <definedName name="LD1A" localSheetId="20">#REF!</definedName>
    <definedName name="LD1A" localSheetId="22">#REF!</definedName>
    <definedName name="LD1A" localSheetId="27">#REF!</definedName>
    <definedName name="LD1A" localSheetId="2">#REF!</definedName>
    <definedName name="LD1A" localSheetId="4">#REF!</definedName>
    <definedName name="LD1A" localSheetId="77">#REF!</definedName>
    <definedName name="LD1A" localSheetId="78">#REF!</definedName>
    <definedName name="LD1A" localSheetId="79">#REF!</definedName>
    <definedName name="LD1A">#REF!</definedName>
    <definedName name="LE" localSheetId="20">#REF!</definedName>
    <definedName name="LE" localSheetId="22">#REF!</definedName>
    <definedName name="LE" localSheetId="27">#REF!</definedName>
    <definedName name="LE" localSheetId="2">#REF!</definedName>
    <definedName name="LE" localSheetId="4">#REF!</definedName>
    <definedName name="LE" localSheetId="77">#REF!</definedName>
    <definedName name="LE" localSheetId="78">#REF!</definedName>
    <definedName name="LE" localSheetId="79">#REF!</definedName>
    <definedName name="LE">#REF!</definedName>
    <definedName name="LE1A" localSheetId="20">#REF!</definedName>
    <definedName name="LE1A" localSheetId="22">#REF!</definedName>
    <definedName name="LE1A" localSheetId="27">#REF!</definedName>
    <definedName name="LE1A" localSheetId="2">#REF!</definedName>
    <definedName name="LE1A" localSheetId="4">#REF!</definedName>
    <definedName name="LE1A" localSheetId="77">#REF!</definedName>
    <definedName name="LE1A" localSheetId="78">#REF!</definedName>
    <definedName name="LE1A" localSheetId="79">#REF!</definedName>
    <definedName name="LE1A">#REF!</definedName>
    <definedName name="LEAP" localSheetId="20">#REF!</definedName>
    <definedName name="LEAP" localSheetId="22">#REF!</definedName>
    <definedName name="LEAP" localSheetId="27">#REF!</definedName>
    <definedName name="LEAP" localSheetId="2">#REF!</definedName>
    <definedName name="LEAP" localSheetId="4">#REF!</definedName>
    <definedName name="LEAP" localSheetId="77">#REF!</definedName>
    <definedName name="LEAP" localSheetId="78">#REF!</definedName>
    <definedName name="LEAP" localSheetId="79">#REF!</definedName>
    <definedName name="LEAP">#REF!</definedName>
    <definedName name="LGTNONO1" localSheetId="27">[43]nonopec!#REF!</definedName>
    <definedName name="LGTNONO1" localSheetId="50">[43]nonopec!#REF!</definedName>
    <definedName name="LGTNONO1" localSheetId="59">[43]nonopec!#REF!</definedName>
    <definedName name="LGTNONO1" localSheetId="66">[43]nonopec!#REF!</definedName>
    <definedName name="LGTNONO1" localSheetId="71">[43]nonopec!#REF!</definedName>
    <definedName name="LGTNONO1">[43]nonopec!#REF!</definedName>
    <definedName name="LGTNONO2" localSheetId="27">[43]nonopec!#REF!</definedName>
    <definedName name="LGTNONO2" localSheetId="50">[43]nonopec!#REF!</definedName>
    <definedName name="LGTNONO2" localSheetId="59">[43]nonopec!#REF!</definedName>
    <definedName name="LGTNONO2" localSheetId="66">[43]nonopec!#REF!</definedName>
    <definedName name="LGTNONO2" localSheetId="71">[43]nonopec!#REF!</definedName>
    <definedName name="LGTNONO2">[43]nonopec!#REF!</definedName>
    <definedName name="LGTNONOPEC" localSheetId="27">[43]nonopec!#REF!</definedName>
    <definedName name="LGTNONOPEC" localSheetId="50">[43]nonopec!#REF!</definedName>
    <definedName name="LGTNONOPEC" localSheetId="59">[43]nonopec!#REF!</definedName>
    <definedName name="LGTNONOPEC" localSheetId="66">[43]nonopec!#REF!</definedName>
    <definedName name="LGTNONOPEC" localSheetId="71">[43]nonopec!#REF!</definedName>
    <definedName name="LGTNONOPEC">[43]nonopec!#REF!</definedName>
    <definedName name="LGTNSUMM" localSheetId="27">[43]nonopec!#REF!</definedName>
    <definedName name="LGTNSUMM" localSheetId="50">[43]nonopec!#REF!</definedName>
    <definedName name="LGTNSUMM" localSheetId="59">[43]nonopec!#REF!</definedName>
    <definedName name="LGTNSUMM" localSheetId="66">[43]nonopec!#REF!</definedName>
    <definedName name="LGTNSUMM" localSheetId="71">[43]nonopec!#REF!</definedName>
    <definedName name="LGTNSUMM">[43]nonopec!#REF!</definedName>
    <definedName name="LGTOECD">[43]nonopec!#REF!</definedName>
    <definedName name="LGTOPEC">[43]nonopec!#REF!</definedName>
    <definedName name="LGTPCNT">[43]nonopec!#REF!</definedName>
    <definedName name="LINES" localSheetId="54">#REF!</definedName>
    <definedName name="LINES" localSheetId="56">#REF!</definedName>
    <definedName name="LINES" localSheetId="63">#REF!</definedName>
    <definedName name="LINES" localSheetId="81">#REF!</definedName>
    <definedName name="LINES" localSheetId="9">#REF!</definedName>
    <definedName name="LINES" localSheetId="12">#REF!</definedName>
    <definedName name="LINES" localSheetId="16">#REF!</definedName>
    <definedName name="LINES" localSheetId="18">#REF!</definedName>
    <definedName name="LINES" localSheetId="21">#REF!</definedName>
    <definedName name="LINES" localSheetId="53">#REF!</definedName>
    <definedName name="LINES" localSheetId="17">#REF!</definedName>
    <definedName name="LINES" localSheetId="19">#REF!</definedName>
    <definedName name="LINES" localSheetId="20">#REF!</definedName>
    <definedName name="LINES" localSheetId="22">#REF!</definedName>
    <definedName name="LINES" localSheetId="29">#REF!</definedName>
    <definedName name="LINES" localSheetId="1">#REF!</definedName>
    <definedName name="LINES" localSheetId="30">#REF!</definedName>
    <definedName name="LINES" localSheetId="39">#REF!</definedName>
    <definedName name="LINES" localSheetId="2">#REF!</definedName>
    <definedName name="LINES" localSheetId="44">#REF!</definedName>
    <definedName name="LINES" localSheetId="45">#REF!</definedName>
    <definedName name="LINES" localSheetId="55">#REF!</definedName>
    <definedName name="LINES" localSheetId="57">#REF!</definedName>
    <definedName name="LINES" localSheetId="58">#REF!</definedName>
    <definedName name="LINES" localSheetId="4">#REF!</definedName>
    <definedName name="LINES" localSheetId="65">#REF!</definedName>
    <definedName name="LINES" localSheetId="67">#REF!</definedName>
    <definedName name="LINES" localSheetId="68">#REF!</definedName>
    <definedName name="LINES" localSheetId="69">#REF!</definedName>
    <definedName name="LINES" localSheetId="70">#REF!</definedName>
    <definedName name="LINES" localSheetId="10">#REF!</definedName>
    <definedName name="LINES" localSheetId="75">#REF!</definedName>
    <definedName name="LINES" localSheetId="77">#REF!</definedName>
    <definedName name="LINES" localSheetId="78">#REF!</definedName>
    <definedName name="LINES" localSheetId="79">#REF!</definedName>
    <definedName name="LINES" localSheetId="80">#REF!</definedName>
    <definedName name="LINES" localSheetId="11">#REF!</definedName>
    <definedName name="LINES" localSheetId="83">#REF!</definedName>
    <definedName name="LINES" localSheetId="84">#REF!</definedName>
    <definedName name="LINES" localSheetId="13">#REF!</definedName>
    <definedName name="LINES" localSheetId="14">#REF!</definedName>
    <definedName name="LINES" localSheetId="15">#REF!</definedName>
    <definedName name="LINES">#REF!</definedName>
    <definedName name="LIT" localSheetId="26">#REF!</definedName>
    <definedName name="LIT" localSheetId="21">#REF!</definedName>
    <definedName name="LIT" localSheetId="20">#REF!</definedName>
    <definedName name="LIT" localSheetId="22">#REF!</definedName>
    <definedName name="LIT" localSheetId="27">#REF!</definedName>
    <definedName name="LIT" localSheetId="2">#REF!</definedName>
    <definedName name="LIT" localSheetId="4">#REF!</definedName>
    <definedName name="LIT" localSheetId="65">#REF!</definedName>
    <definedName name="LIT" localSheetId="67">#REF!</definedName>
    <definedName name="LIT" localSheetId="68">#REF!</definedName>
    <definedName name="LIT" localSheetId="69">#REF!</definedName>
    <definedName name="LIT" localSheetId="70">#REF!</definedName>
    <definedName name="LIT" localSheetId="71">#REF!</definedName>
    <definedName name="LIT" localSheetId="75">#REF!</definedName>
    <definedName name="LIT" localSheetId="77">#REF!</definedName>
    <definedName name="LIT" localSheetId="78">#REF!</definedName>
    <definedName name="LIT" localSheetId="79">#REF!</definedName>
    <definedName name="LIT" localSheetId="84">#REF!</definedName>
    <definedName name="LIT">#REF!</definedName>
    <definedName name="LITEURO" localSheetId="21">#REF!</definedName>
    <definedName name="LITEURO" localSheetId="20">#REF!</definedName>
    <definedName name="LITEURO" localSheetId="22">#REF!</definedName>
    <definedName name="LITEURO" localSheetId="27">#REF!</definedName>
    <definedName name="LITEURO" localSheetId="2">#REF!</definedName>
    <definedName name="LITEURO" localSheetId="4">#REF!</definedName>
    <definedName name="LITEURO" localSheetId="65">#REF!</definedName>
    <definedName name="LITEURO" localSheetId="67">#REF!</definedName>
    <definedName name="LITEURO" localSheetId="68">#REF!</definedName>
    <definedName name="LITEURO" localSheetId="69">#REF!</definedName>
    <definedName name="LITEURO" localSheetId="70">#REF!</definedName>
    <definedName name="LITEURO" localSheetId="71">#REF!</definedName>
    <definedName name="LITEURO" localSheetId="75">#REF!</definedName>
    <definedName name="LITEURO" localSheetId="77">#REF!</definedName>
    <definedName name="LITEURO" localSheetId="78">#REF!</definedName>
    <definedName name="LITEURO" localSheetId="79">#REF!</definedName>
    <definedName name="LITEURO" localSheetId="84">#REF!</definedName>
    <definedName name="LITEURO">#REF!</definedName>
    <definedName name="ll" localSheetId="26" hidden="1">{"Tab1",#N/A,FALSE,"P";"Tab2",#N/A,FALSE,"P"}</definedName>
    <definedName name="ll" localSheetId="54" hidden="1">{"Tab1",#N/A,FALSE,"P";"Tab2",#N/A,FALSE,"P"}</definedName>
    <definedName name="ll" localSheetId="56" hidden="1">{"Tab1",#N/A,FALSE,"P";"Tab2",#N/A,FALSE,"P"}</definedName>
    <definedName name="ll" localSheetId="63" hidden="1">{"Tab1",#N/A,FALSE,"P";"Tab2",#N/A,FALSE,"P"}</definedName>
    <definedName name="ll" localSheetId="81" hidden="1">{"Tab1",#N/A,FALSE,"P";"Tab2",#N/A,FALSE,"P"}</definedName>
    <definedName name="ll" localSheetId="9" hidden="1">{"Tab1",#N/A,FALSE,"P";"Tab2",#N/A,FALSE,"P"}</definedName>
    <definedName name="ll" localSheetId="12" hidden="1">{"Tab1",#N/A,FALSE,"P";"Tab2",#N/A,FALSE,"P"}</definedName>
    <definedName name="ll" localSheetId="16" hidden="1">{"Tab1",#N/A,FALSE,"P";"Tab2",#N/A,FALSE,"P"}</definedName>
    <definedName name="ll" localSheetId="18" hidden="1">{"Tab1",#N/A,FALSE,"P";"Tab2",#N/A,FALSE,"P"}</definedName>
    <definedName name="ll" localSheetId="21" hidden="1">{"Tab1",#N/A,FALSE,"P";"Tab2",#N/A,FALSE,"P"}</definedName>
    <definedName name="ll" localSheetId="53" hidden="1">{"Tab1",#N/A,FALSE,"P";"Tab2",#N/A,FALSE,"P"}</definedName>
    <definedName name="ll" localSheetId="17" hidden="1">{"Tab1",#N/A,FALSE,"P";"Tab2",#N/A,FALSE,"P"}</definedName>
    <definedName name="ll" localSheetId="19" hidden="1">{"Tab1",#N/A,FALSE,"P";"Tab2",#N/A,FALSE,"P"}</definedName>
    <definedName name="ll" localSheetId="20" hidden="1">{"Tab1",#N/A,FALSE,"P";"Tab2",#N/A,FALSE,"P"}</definedName>
    <definedName name="ll" localSheetId="22" hidden="1">{"Tab1",#N/A,FALSE,"P";"Tab2",#N/A,FALSE,"P"}</definedName>
    <definedName name="ll" localSheetId="23" hidden="1">{"Tab1",#N/A,FALSE,"P";"Tab2",#N/A,FALSE,"P"}</definedName>
    <definedName name="ll" localSheetId="24" hidden="1">{"Tab1",#N/A,FALSE,"P";"Tab2",#N/A,FALSE,"P"}</definedName>
    <definedName name="ll" localSheetId="25" hidden="1">{"Tab1",#N/A,FALSE,"P";"Tab2",#N/A,FALSE,"P"}</definedName>
    <definedName name="ll" localSheetId="27" hidden="1">{"Tab1",#N/A,FALSE,"P";"Tab2",#N/A,FALSE,"P"}</definedName>
    <definedName name="ll" localSheetId="29" hidden="1">{"Tab1",#N/A,FALSE,"P";"Tab2",#N/A,FALSE,"P"}</definedName>
    <definedName name="ll" localSheetId="1" hidden="1">{"Tab1",#N/A,FALSE,"P";"Tab2",#N/A,FALSE,"P"}</definedName>
    <definedName name="ll" localSheetId="30" hidden="1">{"Tab1",#N/A,FALSE,"P";"Tab2",#N/A,FALSE,"P"}</definedName>
    <definedName name="ll" localSheetId="31" hidden="1">{"Tab1",#N/A,FALSE,"P";"Tab2",#N/A,FALSE,"P"}</definedName>
    <definedName name="ll" localSheetId="2" hidden="1">{"Tab1",#N/A,FALSE,"P";"Tab2",#N/A,FALSE,"P"}</definedName>
    <definedName name="ll" localSheetId="50" hidden="1">{"Tab1",#N/A,FALSE,"P";"Tab2",#N/A,FALSE,"P"}</definedName>
    <definedName name="ll" localSheetId="55" hidden="1">{"Tab1",#N/A,FALSE,"P";"Tab2",#N/A,FALSE,"P"}</definedName>
    <definedName name="ll" localSheetId="57" hidden="1">{"Tab1",#N/A,FALSE,"P";"Tab2",#N/A,FALSE,"P"}</definedName>
    <definedName name="ll" localSheetId="58" hidden="1">{"Tab1",#N/A,FALSE,"P";"Tab2",#N/A,FALSE,"P"}</definedName>
    <definedName name="ll" localSheetId="59" hidden="1">{"Tab1",#N/A,FALSE,"P";"Tab2",#N/A,FALSE,"P"}</definedName>
    <definedName name="ll" localSheetId="4" hidden="1">{"Tab1",#N/A,FALSE,"P";"Tab2",#N/A,FALSE,"P"}</definedName>
    <definedName name="ll" localSheetId="64" hidden="1">{"Tab1",#N/A,FALSE,"P";"Tab2",#N/A,FALSE,"P"}</definedName>
    <definedName name="ll" localSheetId="65" hidden="1">{"Tab1",#N/A,FALSE,"P";"Tab2",#N/A,FALSE,"P"}</definedName>
    <definedName name="ll" localSheetId="66" hidden="1">{"Tab1",#N/A,FALSE,"P";"Tab2",#N/A,FALSE,"P"}</definedName>
    <definedName name="ll" localSheetId="67" hidden="1">{"Tab1",#N/A,FALSE,"P";"Tab2",#N/A,FALSE,"P"}</definedName>
    <definedName name="ll" localSheetId="68" hidden="1">{"Tab1",#N/A,FALSE,"P";"Tab2",#N/A,FALSE,"P"}</definedName>
    <definedName name="ll" localSheetId="69" hidden="1">{"Tab1",#N/A,FALSE,"P";"Tab2",#N/A,FALSE,"P"}</definedName>
    <definedName name="ll" localSheetId="70" hidden="1">{"Tab1",#N/A,FALSE,"P";"Tab2",#N/A,FALSE,"P"}</definedName>
    <definedName name="ll" localSheetId="10" hidden="1">{"Tab1",#N/A,FALSE,"P";"Tab2",#N/A,FALSE,"P"}</definedName>
    <definedName name="ll" localSheetId="71" hidden="1">{"Tab1",#N/A,FALSE,"P";"Tab2",#N/A,FALSE,"P"}</definedName>
    <definedName name="ll" localSheetId="72" hidden="1">{"Tab1",#N/A,FALSE,"P";"Tab2",#N/A,FALSE,"P"}</definedName>
    <definedName name="ll" localSheetId="75" hidden="1">{"Tab1",#N/A,FALSE,"P";"Tab2",#N/A,FALSE,"P"}</definedName>
    <definedName name="ll" localSheetId="76" hidden="1">{"Tab1",#N/A,FALSE,"P";"Tab2",#N/A,FALSE,"P"}</definedName>
    <definedName name="ll" localSheetId="77" hidden="1">{"Tab1",#N/A,FALSE,"P";"Tab2",#N/A,FALSE,"P"}</definedName>
    <definedName name="ll" localSheetId="78" hidden="1">{"Tab1",#N/A,FALSE,"P";"Tab2",#N/A,FALSE,"P"}</definedName>
    <definedName name="ll" localSheetId="79" hidden="1">{"Tab1",#N/A,FALSE,"P";"Tab2",#N/A,FALSE,"P"}</definedName>
    <definedName name="ll" localSheetId="80" hidden="1">{"Tab1",#N/A,FALSE,"P";"Tab2",#N/A,FALSE,"P"}</definedName>
    <definedName name="ll" localSheetId="11" hidden="1">{"Tab1",#N/A,FALSE,"P";"Tab2",#N/A,FALSE,"P"}</definedName>
    <definedName name="ll" localSheetId="83" hidden="1">{"Tab1",#N/A,FALSE,"P";"Tab2",#N/A,FALSE,"P"}</definedName>
    <definedName name="ll" localSheetId="84" hidden="1">{"Tab1",#N/A,FALSE,"P";"Tab2",#N/A,FALSE,"P"}</definedName>
    <definedName name="ll" localSheetId="13" hidden="1">{"Tab1",#N/A,FALSE,"P";"Tab2",#N/A,FALSE,"P"}</definedName>
    <definedName name="ll" localSheetId="14" hidden="1">{"Tab1",#N/A,FALSE,"P";"Tab2",#N/A,FALSE,"P"}</definedName>
    <definedName name="ll" localSheetId="15" hidden="1">{"Tab1",#N/A,FALSE,"P";"Tab2",#N/A,FALSE,"P"}</definedName>
    <definedName name="ll" localSheetId="73" hidden="1">{"Tab1",#N/A,FALSE,"P";"Tab2",#N/A,FALSE,"P"}</definedName>
    <definedName name="ll" localSheetId="74" hidden="1">{"Tab1",#N/A,FALSE,"P";"Tab2",#N/A,FALSE,"P"}</definedName>
    <definedName name="ll" hidden="1">{"Tab1",#N/A,FALSE,"P";"Tab2",#N/A,FALSE,"P"}</definedName>
    <definedName name="lll" localSheetId="26" hidden="1">{"Riqfin97",#N/A,FALSE,"Tran";"Riqfinpro",#N/A,FALSE,"Tran"}</definedName>
    <definedName name="lll" localSheetId="54" hidden="1">{"Riqfin97",#N/A,FALSE,"Tran";"Riqfinpro",#N/A,FALSE,"Tran"}</definedName>
    <definedName name="lll" localSheetId="56" hidden="1">{"Riqfin97",#N/A,FALSE,"Tran";"Riqfinpro",#N/A,FALSE,"Tran"}</definedName>
    <definedName name="lll" localSheetId="63" hidden="1">{"Riqfin97",#N/A,FALSE,"Tran";"Riqfinpro",#N/A,FALSE,"Tran"}</definedName>
    <definedName name="lll" localSheetId="81" hidden="1">{"Riqfin97",#N/A,FALSE,"Tran";"Riqfinpro",#N/A,FALSE,"Tran"}</definedName>
    <definedName name="lll" localSheetId="9" hidden="1">{"Riqfin97",#N/A,FALSE,"Tran";"Riqfinpro",#N/A,FALSE,"Tran"}</definedName>
    <definedName name="lll" localSheetId="12" hidden="1">{"Riqfin97",#N/A,FALSE,"Tran";"Riqfinpro",#N/A,FALSE,"Tran"}</definedName>
    <definedName name="lll" localSheetId="16" hidden="1">{"Riqfin97",#N/A,FALSE,"Tran";"Riqfinpro",#N/A,FALSE,"Tran"}</definedName>
    <definedName name="lll" localSheetId="18" hidden="1">{"Riqfin97",#N/A,FALSE,"Tran";"Riqfinpro",#N/A,FALSE,"Tran"}</definedName>
    <definedName name="lll" localSheetId="21" hidden="1">{"Riqfin97",#N/A,FALSE,"Tran";"Riqfinpro",#N/A,FALSE,"Tran"}</definedName>
    <definedName name="lll" localSheetId="53" hidden="1">{"Riqfin97",#N/A,FALSE,"Tran";"Riqfinpro",#N/A,FALSE,"Tran"}</definedName>
    <definedName name="lll" localSheetId="17" hidden="1">{"Riqfin97",#N/A,FALSE,"Tran";"Riqfinpro",#N/A,FALSE,"Tran"}</definedName>
    <definedName name="lll" localSheetId="19" hidden="1">{"Riqfin97",#N/A,FALSE,"Tran";"Riqfinpro",#N/A,FALSE,"Tran"}</definedName>
    <definedName name="lll" localSheetId="20" hidden="1">{"Riqfin97",#N/A,FALSE,"Tran";"Riqfinpro",#N/A,FALSE,"Tran"}</definedName>
    <definedName name="lll" localSheetId="22" hidden="1">{"Riqfin97",#N/A,FALSE,"Tran";"Riqfinpro",#N/A,FALSE,"Tran"}</definedName>
    <definedName name="lll" localSheetId="23" hidden="1">{"Riqfin97",#N/A,FALSE,"Tran";"Riqfinpro",#N/A,FALSE,"Tran"}</definedName>
    <definedName name="lll" localSheetId="24" hidden="1">{"Riqfin97",#N/A,FALSE,"Tran";"Riqfinpro",#N/A,FALSE,"Tran"}</definedName>
    <definedName name="lll" localSheetId="25" hidden="1">{"Riqfin97",#N/A,FALSE,"Tran";"Riqfinpro",#N/A,FALSE,"Tran"}</definedName>
    <definedName name="lll" localSheetId="27" hidden="1">{"Riqfin97",#N/A,FALSE,"Tran";"Riqfinpro",#N/A,FALSE,"Tran"}</definedName>
    <definedName name="lll" localSheetId="29" hidden="1">{"Riqfin97",#N/A,FALSE,"Tran";"Riqfinpro",#N/A,FALSE,"Tran"}</definedName>
    <definedName name="lll" localSheetId="1" hidden="1">{"Riqfin97",#N/A,FALSE,"Tran";"Riqfinpro",#N/A,FALSE,"Tran"}</definedName>
    <definedName name="lll" localSheetId="30" hidden="1">{"Riqfin97",#N/A,FALSE,"Tran";"Riqfinpro",#N/A,FALSE,"Tran"}</definedName>
    <definedName name="lll" localSheetId="31" hidden="1">{"Riqfin97",#N/A,FALSE,"Tran";"Riqfinpro",#N/A,FALSE,"Tran"}</definedName>
    <definedName name="lll" localSheetId="2" hidden="1">{"Riqfin97",#N/A,FALSE,"Tran";"Riqfinpro",#N/A,FALSE,"Tran"}</definedName>
    <definedName name="lll" localSheetId="50" hidden="1">{"Riqfin97",#N/A,FALSE,"Tran";"Riqfinpro",#N/A,FALSE,"Tran"}</definedName>
    <definedName name="lll" localSheetId="55" hidden="1">{"Riqfin97",#N/A,FALSE,"Tran";"Riqfinpro",#N/A,FALSE,"Tran"}</definedName>
    <definedName name="lll" localSheetId="57" hidden="1">{"Riqfin97",#N/A,FALSE,"Tran";"Riqfinpro",#N/A,FALSE,"Tran"}</definedName>
    <definedName name="lll" localSheetId="58" hidden="1">{"Riqfin97",#N/A,FALSE,"Tran";"Riqfinpro",#N/A,FALSE,"Tran"}</definedName>
    <definedName name="lll" localSheetId="59" hidden="1">{"Riqfin97",#N/A,FALSE,"Tran";"Riqfinpro",#N/A,FALSE,"Tran"}</definedName>
    <definedName name="lll" localSheetId="4" hidden="1">{"Riqfin97",#N/A,FALSE,"Tran";"Riqfinpro",#N/A,FALSE,"Tran"}</definedName>
    <definedName name="lll" localSheetId="64" hidden="1">{"Riqfin97",#N/A,FALSE,"Tran";"Riqfinpro",#N/A,FALSE,"Tran"}</definedName>
    <definedName name="lll" localSheetId="65" hidden="1">{"Riqfin97",#N/A,FALSE,"Tran";"Riqfinpro",#N/A,FALSE,"Tran"}</definedName>
    <definedName name="lll" localSheetId="66" hidden="1">{"Riqfin97",#N/A,FALSE,"Tran";"Riqfinpro",#N/A,FALSE,"Tran"}</definedName>
    <definedName name="lll" localSheetId="67" hidden="1">{"Riqfin97",#N/A,FALSE,"Tran";"Riqfinpro",#N/A,FALSE,"Tran"}</definedName>
    <definedName name="lll" localSheetId="68" hidden="1">{"Riqfin97",#N/A,FALSE,"Tran";"Riqfinpro",#N/A,FALSE,"Tran"}</definedName>
    <definedName name="lll" localSheetId="69" hidden="1">{"Riqfin97",#N/A,FALSE,"Tran";"Riqfinpro",#N/A,FALSE,"Tran"}</definedName>
    <definedName name="lll" localSheetId="70" hidden="1">{"Riqfin97",#N/A,FALSE,"Tran";"Riqfinpro",#N/A,FALSE,"Tran"}</definedName>
    <definedName name="lll" localSheetId="10" hidden="1">{"Riqfin97",#N/A,FALSE,"Tran";"Riqfinpro",#N/A,FALSE,"Tran"}</definedName>
    <definedName name="lll" localSheetId="71" hidden="1">{"Riqfin97",#N/A,FALSE,"Tran";"Riqfinpro",#N/A,FALSE,"Tran"}</definedName>
    <definedName name="lll" localSheetId="72" hidden="1">{"Riqfin97",#N/A,FALSE,"Tran";"Riqfinpro",#N/A,FALSE,"Tran"}</definedName>
    <definedName name="lll" localSheetId="75" hidden="1">{"Riqfin97",#N/A,FALSE,"Tran";"Riqfinpro",#N/A,FALSE,"Tran"}</definedName>
    <definedName name="lll" localSheetId="76" hidden="1">{"Riqfin97",#N/A,FALSE,"Tran";"Riqfinpro",#N/A,FALSE,"Tran"}</definedName>
    <definedName name="lll" localSheetId="77" hidden="1">{"Riqfin97",#N/A,FALSE,"Tran";"Riqfinpro",#N/A,FALSE,"Tran"}</definedName>
    <definedName name="lll" localSheetId="78" hidden="1">{"Riqfin97",#N/A,FALSE,"Tran";"Riqfinpro",#N/A,FALSE,"Tran"}</definedName>
    <definedName name="lll" localSheetId="79" hidden="1">{"Riqfin97",#N/A,FALSE,"Tran";"Riqfinpro",#N/A,FALSE,"Tran"}</definedName>
    <definedName name="lll" localSheetId="80" hidden="1">{"Riqfin97",#N/A,FALSE,"Tran";"Riqfinpro",#N/A,FALSE,"Tran"}</definedName>
    <definedName name="lll" localSheetId="11" hidden="1">{"Riqfin97",#N/A,FALSE,"Tran";"Riqfinpro",#N/A,FALSE,"Tran"}</definedName>
    <definedName name="lll" localSheetId="83" hidden="1">{"Riqfin97",#N/A,FALSE,"Tran";"Riqfinpro",#N/A,FALSE,"Tran"}</definedName>
    <definedName name="lll" localSheetId="84" hidden="1">{"Riqfin97",#N/A,FALSE,"Tran";"Riqfinpro",#N/A,FALSE,"Tran"}</definedName>
    <definedName name="lll" localSheetId="13" hidden="1">{"Riqfin97",#N/A,FALSE,"Tran";"Riqfinpro",#N/A,FALSE,"Tran"}</definedName>
    <definedName name="lll" localSheetId="14" hidden="1">{"Riqfin97",#N/A,FALSE,"Tran";"Riqfinpro",#N/A,FALSE,"Tran"}</definedName>
    <definedName name="lll" localSheetId="15" hidden="1">{"Riqfin97",#N/A,FALSE,"Tran";"Riqfinpro",#N/A,FALSE,"Tran"}</definedName>
    <definedName name="lll" localSheetId="73" hidden="1">{"Riqfin97",#N/A,FALSE,"Tran";"Riqfinpro",#N/A,FALSE,"Tran"}</definedName>
    <definedName name="lll" localSheetId="74" hidden="1">{"Riqfin97",#N/A,FALSE,"Tran";"Riqfinpro",#N/A,FALSE,"Tran"}</definedName>
    <definedName name="lll" hidden="1">{"Riqfin97",#N/A,FALSE,"Tran";"Riqfinpro",#N/A,FALSE,"Tran"}</definedName>
    <definedName name="llll" hidden="1">[74]M!#REF!</definedName>
    <definedName name="lllll" localSheetId="26" hidden="1">{"Tab1",#N/A,FALSE,"P";"Tab2",#N/A,FALSE,"P"}</definedName>
    <definedName name="lllll" localSheetId="54" hidden="1">{"Tab1",#N/A,FALSE,"P";"Tab2",#N/A,FALSE,"P"}</definedName>
    <definedName name="lllll" localSheetId="56" hidden="1">{"Tab1",#N/A,FALSE,"P";"Tab2",#N/A,FALSE,"P"}</definedName>
    <definedName name="lllll" localSheetId="63" hidden="1">{"Tab1",#N/A,FALSE,"P";"Tab2",#N/A,FALSE,"P"}</definedName>
    <definedName name="lllll" localSheetId="81" hidden="1">{"Tab1",#N/A,FALSE,"P";"Tab2",#N/A,FALSE,"P"}</definedName>
    <definedName name="lllll" localSheetId="9" hidden="1">{"Tab1",#N/A,FALSE,"P";"Tab2",#N/A,FALSE,"P"}</definedName>
    <definedName name="lllll" localSheetId="12" hidden="1">{"Tab1",#N/A,FALSE,"P";"Tab2",#N/A,FALSE,"P"}</definedName>
    <definedName name="lllll" localSheetId="16" hidden="1">{"Tab1",#N/A,FALSE,"P";"Tab2",#N/A,FALSE,"P"}</definedName>
    <definedName name="lllll" localSheetId="18" hidden="1">{"Tab1",#N/A,FALSE,"P";"Tab2",#N/A,FALSE,"P"}</definedName>
    <definedName name="lllll" localSheetId="21" hidden="1">{"Tab1",#N/A,FALSE,"P";"Tab2",#N/A,FALSE,"P"}</definedName>
    <definedName name="lllll" localSheetId="53" hidden="1">{"Tab1",#N/A,FALSE,"P";"Tab2",#N/A,FALSE,"P"}</definedName>
    <definedName name="lllll" localSheetId="17" hidden="1">{"Tab1",#N/A,FALSE,"P";"Tab2",#N/A,FALSE,"P"}</definedName>
    <definedName name="lllll" localSheetId="19" hidden="1">{"Tab1",#N/A,FALSE,"P";"Tab2",#N/A,FALSE,"P"}</definedName>
    <definedName name="lllll" localSheetId="20" hidden="1">{"Tab1",#N/A,FALSE,"P";"Tab2",#N/A,FALSE,"P"}</definedName>
    <definedName name="lllll" localSheetId="22" hidden="1">{"Tab1",#N/A,FALSE,"P";"Tab2",#N/A,FALSE,"P"}</definedName>
    <definedName name="lllll" localSheetId="23" hidden="1">{"Tab1",#N/A,FALSE,"P";"Tab2",#N/A,FALSE,"P"}</definedName>
    <definedName name="lllll" localSheetId="24" hidden="1">{"Tab1",#N/A,FALSE,"P";"Tab2",#N/A,FALSE,"P"}</definedName>
    <definedName name="lllll" localSheetId="25" hidden="1">{"Tab1",#N/A,FALSE,"P";"Tab2",#N/A,FALSE,"P"}</definedName>
    <definedName name="lllll" localSheetId="27" hidden="1">{"Tab1",#N/A,FALSE,"P";"Tab2",#N/A,FALSE,"P"}</definedName>
    <definedName name="lllll" localSheetId="29" hidden="1">{"Tab1",#N/A,FALSE,"P";"Tab2",#N/A,FALSE,"P"}</definedName>
    <definedName name="lllll" localSheetId="1" hidden="1">{"Tab1",#N/A,FALSE,"P";"Tab2",#N/A,FALSE,"P"}</definedName>
    <definedName name="lllll" localSheetId="30" hidden="1">{"Tab1",#N/A,FALSE,"P";"Tab2",#N/A,FALSE,"P"}</definedName>
    <definedName name="lllll" localSheetId="31" hidden="1">{"Tab1",#N/A,FALSE,"P";"Tab2",#N/A,FALSE,"P"}</definedName>
    <definedName name="lllll" localSheetId="2" hidden="1">{"Tab1",#N/A,FALSE,"P";"Tab2",#N/A,FALSE,"P"}</definedName>
    <definedName name="lllll" localSheetId="50" hidden="1">{"Tab1",#N/A,FALSE,"P";"Tab2",#N/A,FALSE,"P"}</definedName>
    <definedName name="lllll" localSheetId="55" hidden="1">{"Tab1",#N/A,FALSE,"P";"Tab2",#N/A,FALSE,"P"}</definedName>
    <definedName name="lllll" localSheetId="57" hidden="1">{"Tab1",#N/A,FALSE,"P";"Tab2",#N/A,FALSE,"P"}</definedName>
    <definedName name="lllll" localSheetId="58" hidden="1">{"Tab1",#N/A,FALSE,"P";"Tab2",#N/A,FALSE,"P"}</definedName>
    <definedName name="lllll" localSheetId="59" hidden="1">{"Tab1",#N/A,FALSE,"P";"Tab2",#N/A,FALSE,"P"}</definedName>
    <definedName name="lllll" localSheetId="4" hidden="1">{"Tab1",#N/A,FALSE,"P";"Tab2",#N/A,FALSE,"P"}</definedName>
    <definedName name="lllll" localSheetId="64" hidden="1">{"Tab1",#N/A,FALSE,"P";"Tab2",#N/A,FALSE,"P"}</definedName>
    <definedName name="lllll" localSheetId="65" hidden="1">{"Tab1",#N/A,FALSE,"P";"Tab2",#N/A,FALSE,"P"}</definedName>
    <definedName name="lllll" localSheetId="66" hidden="1">{"Tab1",#N/A,FALSE,"P";"Tab2",#N/A,FALSE,"P"}</definedName>
    <definedName name="lllll" localSheetId="67" hidden="1">{"Tab1",#N/A,FALSE,"P";"Tab2",#N/A,FALSE,"P"}</definedName>
    <definedName name="lllll" localSheetId="68" hidden="1">{"Tab1",#N/A,FALSE,"P";"Tab2",#N/A,FALSE,"P"}</definedName>
    <definedName name="lllll" localSheetId="69" hidden="1">{"Tab1",#N/A,FALSE,"P";"Tab2",#N/A,FALSE,"P"}</definedName>
    <definedName name="lllll" localSheetId="70" hidden="1">{"Tab1",#N/A,FALSE,"P";"Tab2",#N/A,FALSE,"P"}</definedName>
    <definedName name="lllll" localSheetId="10" hidden="1">{"Tab1",#N/A,FALSE,"P";"Tab2",#N/A,FALSE,"P"}</definedName>
    <definedName name="lllll" localSheetId="71" hidden="1">{"Tab1",#N/A,FALSE,"P";"Tab2",#N/A,FALSE,"P"}</definedName>
    <definedName name="lllll" localSheetId="72" hidden="1">{"Tab1",#N/A,FALSE,"P";"Tab2",#N/A,FALSE,"P"}</definedName>
    <definedName name="lllll" localSheetId="75" hidden="1">{"Tab1",#N/A,FALSE,"P";"Tab2",#N/A,FALSE,"P"}</definedName>
    <definedName name="lllll" localSheetId="76" hidden="1">{"Tab1",#N/A,FALSE,"P";"Tab2",#N/A,FALSE,"P"}</definedName>
    <definedName name="lllll" localSheetId="77" hidden="1">{"Tab1",#N/A,FALSE,"P";"Tab2",#N/A,FALSE,"P"}</definedName>
    <definedName name="lllll" localSheetId="78" hidden="1">{"Tab1",#N/A,FALSE,"P";"Tab2",#N/A,FALSE,"P"}</definedName>
    <definedName name="lllll" localSheetId="79" hidden="1">{"Tab1",#N/A,FALSE,"P";"Tab2",#N/A,FALSE,"P"}</definedName>
    <definedName name="lllll" localSheetId="80" hidden="1">{"Tab1",#N/A,FALSE,"P";"Tab2",#N/A,FALSE,"P"}</definedName>
    <definedName name="lllll" localSheetId="11" hidden="1">{"Tab1",#N/A,FALSE,"P";"Tab2",#N/A,FALSE,"P"}</definedName>
    <definedName name="lllll" localSheetId="83" hidden="1">{"Tab1",#N/A,FALSE,"P";"Tab2",#N/A,FALSE,"P"}</definedName>
    <definedName name="lllll" localSheetId="84" hidden="1">{"Tab1",#N/A,FALSE,"P";"Tab2",#N/A,FALSE,"P"}</definedName>
    <definedName name="lllll" localSheetId="13" hidden="1">{"Tab1",#N/A,FALSE,"P";"Tab2",#N/A,FALSE,"P"}</definedName>
    <definedName name="lllll" localSheetId="14" hidden="1">{"Tab1",#N/A,FALSE,"P";"Tab2",#N/A,FALSE,"P"}</definedName>
    <definedName name="lllll" localSheetId="15" hidden="1">{"Tab1",#N/A,FALSE,"P";"Tab2",#N/A,FALSE,"P"}</definedName>
    <definedName name="lllll" localSheetId="73" hidden="1">{"Tab1",#N/A,FALSE,"P";"Tab2",#N/A,FALSE,"P"}</definedName>
    <definedName name="lllll" localSheetId="74" hidden="1">{"Tab1",#N/A,FALSE,"P";"Tab2",#N/A,FALSE,"P"}</definedName>
    <definedName name="lllll" hidden="1">{"Tab1",#N/A,FALSE,"P";"Tab2",#N/A,FALSE,"P"}</definedName>
    <definedName name="llllll" localSheetId="26" hidden="1">{"Minpmon",#N/A,FALSE,"Monthinput"}</definedName>
    <definedName name="llllll" localSheetId="54" hidden="1">{"Minpmon",#N/A,FALSE,"Monthinput"}</definedName>
    <definedName name="llllll" localSheetId="56" hidden="1">{"Minpmon",#N/A,FALSE,"Monthinput"}</definedName>
    <definedName name="llllll" localSheetId="63" hidden="1">{"Minpmon",#N/A,FALSE,"Monthinput"}</definedName>
    <definedName name="llllll" localSheetId="81" hidden="1">{"Minpmon",#N/A,FALSE,"Monthinput"}</definedName>
    <definedName name="llllll" localSheetId="9" hidden="1">{"Minpmon",#N/A,FALSE,"Monthinput"}</definedName>
    <definedName name="llllll" localSheetId="12" hidden="1">{"Minpmon",#N/A,FALSE,"Monthinput"}</definedName>
    <definedName name="llllll" localSheetId="16" hidden="1">{"Minpmon",#N/A,FALSE,"Monthinput"}</definedName>
    <definedName name="llllll" localSheetId="18" hidden="1">{"Minpmon",#N/A,FALSE,"Monthinput"}</definedName>
    <definedName name="llllll" localSheetId="21" hidden="1">{"Minpmon",#N/A,FALSE,"Monthinput"}</definedName>
    <definedName name="llllll" localSheetId="53" hidden="1">{"Minpmon",#N/A,FALSE,"Monthinput"}</definedName>
    <definedName name="llllll" localSheetId="17" hidden="1">{"Minpmon",#N/A,FALSE,"Monthinput"}</definedName>
    <definedName name="llllll" localSheetId="19" hidden="1">{"Minpmon",#N/A,FALSE,"Monthinput"}</definedName>
    <definedName name="llllll" localSheetId="20" hidden="1">{"Minpmon",#N/A,FALSE,"Monthinput"}</definedName>
    <definedName name="llllll" localSheetId="22" hidden="1">{"Minpmon",#N/A,FALSE,"Monthinput"}</definedName>
    <definedName name="llllll" localSheetId="23" hidden="1">{"Minpmon",#N/A,FALSE,"Monthinput"}</definedName>
    <definedName name="llllll" localSheetId="24" hidden="1">{"Minpmon",#N/A,FALSE,"Monthinput"}</definedName>
    <definedName name="llllll" localSheetId="25" hidden="1">{"Minpmon",#N/A,FALSE,"Monthinput"}</definedName>
    <definedName name="llllll" localSheetId="27" hidden="1">{"Minpmon",#N/A,FALSE,"Monthinput"}</definedName>
    <definedName name="llllll" localSheetId="29" hidden="1">{"Minpmon",#N/A,FALSE,"Monthinput"}</definedName>
    <definedName name="llllll" localSheetId="1" hidden="1">{"Minpmon",#N/A,FALSE,"Monthinput"}</definedName>
    <definedName name="llllll" localSheetId="30" hidden="1">{"Minpmon",#N/A,FALSE,"Monthinput"}</definedName>
    <definedName name="llllll" localSheetId="31" hidden="1">{"Minpmon",#N/A,FALSE,"Monthinput"}</definedName>
    <definedName name="llllll" localSheetId="2" hidden="1">{"Minpmon",#N/A,FALSE,"Monthinput"}</definedName>
    <definedName name="llllll" localSheetId="50" hidden="1">{"Minpmon",#N/A,FALSE,"Monthinput"}</definedName>
    <definedName name="llllll" localSheetId="55" hidden="1">{"Minpmon",#N/A,FALSE,"Monthinput"}</definedName>
    <definedName name="llllll" localSheetId="57" hidden="1">{"Minpmon",#N/A,FALSE,"Monthinput"}</definedName>
    <definedName name="llllll" localSheetId="58" hidden="1">{"Minpmon",#N/A,FALSE,"Monthinput"}</definedName>
    <definedName name="llllll" localSheetId="59" hidden="1">{"Minpmon",#N/A,FALSE,"Monthinput"}</definedName>
    <definedName name="llllll" localSheetId="4" hidden="1">{"Minpmon",#N/A,FALSE,"Monthinput"}</definedName>
    <definedName name="llllll" localSheetId="64" hidden="1">{"Minpmon",#N/A,FALSE,"Monthinput"}</definedName>
    <definedName name="llllll" localSheetId="65" hidden="1">{"Minpmon",#N/A,FALSE,"Monthinput"}</definedName>
    <definedName name="llllll" localSheetId="66" hidden="1">{"Minpmon",#N/A,FALSE,"Monthinput"}</definedName>
    <definedName name="llllll" localSheetId="67" hidden="1">{"Minpmon",#N/A,FALSE,"Monthinput"}</definedName>
    <definedName name="llllll" localSheetId="68" hidden="1">{"Minpmon",#N/A,FALSE,"Monthinput"}</definedName>
    <definedName name="llllll" localSheetId="69" hidden="1">{"Minpmon",#N/A,FALSE,"Monthinput"}</definedName>
    <definedName name="llllll" localSheetId="70" hidden="1">{"Minpmon",#N/A,FALSE,"Monthinput"}</definedName>
    <definedName name="llllll" localSheetId="10" hidden="1">{"Minpmon",#N/A,FALSE,"Monthinput"}</definedName>
    <definedName name="llllll" localSheetId="71" hidden="1">{"Minpmon",#N/A,FALSE,"Monthinput"}</definedName>
    <definedName name="llllll" localSheetId="72" hidden="1">{"Minpmon",#N/A,FALSE,"Monthinput"}</definedName>
    <definedName name="llllll" localSheetId="75" hidden="1">{"Minpmon",#N/A,FALSE,"Monthinput"}</definedName>
    <definedName name="llllll" localSheetId="76" hidden="1">{"Minpmon",#N/A,FALSE,"Monthinput"}</definedName>
    <definedName name="llllll" localSheetId="77" hidden="1">{"Minpmon",#N/A,FALSE,"Monthinput"}</definedName>
    <definedName name="llllll" localSheetId="78" hidden="1">{"Minpmon",#N/A,FALSE,"Monthinput"}</definedName>
    <definedName name="llllll" localSheetId="79" hidden="1">{"Minpmon",#N/A,FALSE,"Monthinput"}</definedName>
    <definedName name="llllll" localSheetId="80" hidden="1">{"Minpmon",#N/A,FALSE,"Monthinput"}</definedName>
    <definedName name="llllll" localSheetId="11" hidden="1">{"Minpmon",#N/A,FALSE,"Monthinput"}</definedName>
    <definedName name="llllll" localSheetId="83" hidden="1">{"Minpmon",#N/A,FALSE,"Monthinput"}</definedName>
    <definedName name="llllll" localSheetId="84" hidden="1">{"Minpmon",#N/A,FALSE,"Monthinput"}</definedName>
    <definedName name="llllll" localSheetId="13" hidden="1">{"Minpmon",#N/A,FALSE,"Monthinput"}</definedName>
    <definedName name="llllll" localSheetId="14" hidden="1">{"Minpmon",#N/A,FALSE,"Monthinput"}</definedName>
    <definedName name="llllll" localSheetId="15" hidden="1">{"Minpmon",#N/A,FALSE,"Monthinput"}</definedName>
    <definedName name="llllll" localSheetId="73" hidden="1">{"Minpmon",#N/A,FALSE,"Monthinput"}</definedName>
    <definedName name="llllll" localSheetId="74" hidden="1">{"Minpmon",#N/A,FALSE,"Monthinput"}</definedName>
    <definedName name="llllll" hidden="1">{"Minpmon",#N/A,FALSE,"Monthinput"}</definedName>
    <definedName name="lllllll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26" hidden="1">{"Minpmon",#N/A,FALSE,"Monthinput"}</definedName>
    <definedName name="lllllllllllllllll" localSheetId="54" hidden="1">{"Minpmon",#N/A,FALSE,"Monthinput"}</definedName>
    <definedName name="lllllllllllllllll" localSheetId="56" hidden="1">{"Minpmon",#N/A,FALSE,"Monthinput"}</definedName>
    <definedName name="lllllllllllllllll" localSheetId="63" hidden="1">{"Minpmon",#N/A,FALSE,"Monthinput"}</definedName>
    <definedName name="lllllllllllllllll" localSheetId="81" hidden="1">{"Minpmon",#N/A,FALSE,"Monthinput"}</definedName>
    <definedName name="lllllllllllllllll" localSheetId="9" hidden="1">{"Minpmon",#N/A,FALSE,"Monthinput"}</definedName>
    <definedName name="lllllllllllllllll" localSheetId="12" hidden="1">{"Minpmon",#N/A,FALSE,"Monthinput"}</definedName>
    <definedName name="lllllllllllllllll" localSheetId="16" hidden="1">{"Minpmon",#N/A,FALSE,"Monthinput"}</definedName>
    <definedName name="lllllllllllllllll" localSheetId="18" hidden="1">{"Minpmon",#N/A,FALSE,"Monthinput"}</definedName>
    <definedName name="lllllllllllllllll" localSheetId="21" hidden="1">{"Minpmon",#N/A,FALSE,"Monthinput"}</definedName>
    <definedName name="lllllllllllllllll" localSheetId="53" hidden="1">{"Minpmon",#N/A,FALSE,"Monthinput"}</definedName>
    <definedName name="lllllllllllllllll" localSheetId="17" hidden="1">{"Minpmon",#N/A,FALSE,"Monthinput"}</definedName>
    <definedName name="lllllllllllllllll" localSheetId="19" hidden="1">{"Minpmon",#N/A,FALSE,"Monthinput"}</definedName>
    <definedName name="lllllllllllllllll" localSheetId="20" hidden="1">{"Minpmon",#N/A,FALSE,"Monthinput"}</definedName>
    <definedName name="lllllllllllllllll" localSheetId="22" hidden="1">{"Minpmon",#N/A,FALSE,"Monthinput"}</definedName>
    <definedName name="lllllllllllllllll" localSheetId="23" hidden="1">{"Minpmon",#N/A,FALSE,"Monthinput"}</definedName>
    <definedName name="lllllllllllllllll" localSheetId="24" hidden="1">{"Minpmon",#N/A,FALSE,"Monthinput"}</definedName>
    <definedName name="lllllllllllllllll" localSheetId="25" hidden="1">{"Minpmon",#N/A,FALSE,"Monthinput"}</definedName>
    <definedName name="lllllllllllllllll" localSheetId="27" hidden="1">{"Minpmon",#N/A,FALSE,"Monthinput"}</definedName>
    <definedName name="lllllllllllllllll" localSheetId="29" hidden="1">{"Minpmon",#N/A,FALSE,"Monthinput"}</definedName>
    <definedName name="lllllllllllllllll" localSheetId="1" hidden="1">{"Minpmon",#N/A,FALSE,"Monthinput"}</definedName>
    <definedName name="lllllllllllllllll" localSheetId="30" hidden="1">{"Minpmon",#N/A,FALSE,"Monthinput"}</definedName>
    <definedName name="lllllllllllllllll" localSheetId="31" hidden="1">{"Minpmon",#N/A,FALSE,"Monthinput"}</definedName>
    <definedName name="lllllllllllllllll" localSheetId="2" hidden="1">{"Minpmon",#N/A,FALSE,"Monthinput"}</definedName>
    <definedName name="lllllllllllllllll" localSheetId="50" hidden="1">{"Minpmon",#N/A,FALSE,"Monthinput"}</definedName>
    <definedName name="lllllllllllllllll" localSheetId="55" hidden="1">{"Minpmon",#N/A,FALSE,"Monthinput"}</definedName>
    <definedName name="lllllllllllllllll" localSheetId="57" hidden="1">{"Minpmon",#N/A,FALSE,"Monthinput"}</definedName>
    <definedName name="lllllllllllllllll" localSheetId="58" hidden="1">{"Minpmon",#N/A,FALSE,"Monthinput"}</definedName>
    <definedName name="lllllllllllllllll" localSheetId="59" hidden="1">{"Minpmon",#N/A,FALSE,"Monthinput"}</definedName>
    <definedName name="lllllllllllllllll" localSheetId="4" hidden="1">{"Minpmon",#N/A,FALSE,"Monthinput"}</definedName>
    <definedName name="lllllllllllllllll" localSheetId="64" hidden="1">{"Minpmon",#N/A,FALSE,"Monthinput"}</definedName>
    <definedName name="lllllllllllllllll" localSheetId="65" hidden="1">{"Minpmon",#N/A,FALSE,"Monthinput"}</definedName>
    <definedName name="lllllllllllllllll" localSheetId="66" hidden="1">{"Minpmon",#N/A,FALSE,"Monthinput"}</definedName>
    <definedName name="lllllllllllllllll" localSheetId="67" hidden="1">{"Minpmon",#N/A,FALSE,"Monthinput"}</definedName>
    <definedName name="lllllllllllllllll" localSheetId="68" hidden="1">{"Minpmon",#N/A,FALSE,"Monthinput"}</definedName>
    <definedName name="lllllllllllllllll" localSheetId="69" hidden="1">{"Minpmon",#N/A,FALSE,"Monthinput"}</definedName>
    <definedName name="lllllllllllllllll" localSheetId="70" hidden="1">{"Minpmon",#N/A,FALSE,"Monthinput"}</definedName>
    <definedName name="lllllllllllllllll" localSheetId="10" hidden="1">{"Minpmon",#N/A,FALSE,"Monthinput"}</definedName>
    <definedName name="lllllllllllllllll" localSheetId="71" hidden="1">{"Minpmon",#N/A,FALSE,"Monthinput"}</definedName>
    <definedName name="lllllllllllllllll" localSheetId="72" hidden="1">{"Minpmon",#N/A,FALSE,"Monthinput"}</definedName>
    <definedName name="lllllllllllllllll" localSheetId="75" hidden="1">{"Minpmon",#N/A,FALSE,"Monthinput"}</definedName>
    <definedName name="lllllllllllllllll" localSheetId="76" hidden="1">{"Minpmon",#N/A,FALSE,"Monthinput"}</definedName>
    <definedName name="lllllllllllllllll" localSheetId="77" hidden="1">{"Minpmon",#N/A,FALSE,"Monthinput"}</definedName>
    <definedName name="lllllllllllllllll" localSheetId="78" hidden="1">{"Minpmon",#N/A,FALSE,"Monthinput"}</definedName>
    <definedName name="lllllllllllllllll" localSheetId="79" hidden="1">{"Minpmon",#N/A,FALSE,"Monthinput"}</definedName>
    <definedName name="lllllllllllllllll" localSheetId="80" hidden="1">{"Minpmon",#N/A,FALSE,"Monthinput"}</definedName>
    <definedName name="lllllllllllllllll" localSheetId="11" hidden="1">{"Minpmon",#N/A,FALSE,"Monthinput"}</definedName>
    <definedName name="lllllllllllllllll" localSheetId="83" hidden="1">{"Minpmon",#N/A,FALSE,"Monthinput"}</definedName>
    <definedName name="lllllllllllllllll" localSheetId="84" hidden="1">{"Minpmon",#N/A,FALSE,"Monthinput"}</definedName>
    <definedName name="lllllllllllllllll" localSheetId="13" hidden="1">{"Minpmon",#N/A,FALSE,"Monthinput"}</definedName>
    <definedName name="lllllllllllllllll" localSheetId="14" hidden="1">{"Minpmon",#N/A,FALSE,"Monthinput"}</definedName>
    <definedName name="lllllllllllllllll" localSheetId="15" hidden="1">{"Minpmon",#N/A,FALSE,"Monthinput"}</definedName>
    <definedName name="lllllllllllllllll" localSheetId="73" hidden="1">{"Minpmon",#N/A,FALSE,"Monthinput"}</definedName>
    <definedName name="lllllllllllllllll" localSheetId="74" hidden="1">{"Minpmon",#N/A,FALSE,"Monthinput"}</definedName>
    <definedName name="lllllllllllllllll" hidden="1">{"Minpmon",#N/A,FALSE,"Monthinput"}</definedName>
    <definedName name="lloo" localSheetId="26" hidden="1">#REF!</definedName>
    <definedName name="lloo" localSheetId="54" hidden="1">#REF!</definedName>
    <definedName name="lloo" localSheetId="56" hidden="1">#REF!</definedName>
    <definedName name="lloo" localSheetId="63" hidden="1">#REF!</definedName>
    <definedName name="lloo" localSheetId="81" hidden="1">#REF!</definedName>
    <definedName name="lloo" localSheetId="9" hidden="1">#REF!</definedName>
    <definedName name="lloo" localSheetId="12" hidden="1">#REF!</definedName>
    <definedName name="lloo" localSheetId="16" hidden="1">#REF!</definedName>
    <definedName name="lloo" localSheetId="18" hidden="1">#REF!</definedName>
    <definedName name="lloo" localSheetId="21" hidden="1">#REF!</definedName>
    <definedName name="lloo" localSheetId="53" hidden="1">#REF!</definedName>
    <definedName name="lloo" localSheetId="17" hidden="1">#REF!</definedName>
    <definedName name="lloo" localSheetId="19" hidden="1">#REF!</definedName>
    <definedName name="lloo" localSheetId="20" hidden="1">#REF!</definedName>
    <definedName name="lloo" localSheetId="22" hidden="1">#REF!</definedName>
    <definedName name="lloo" localSheetId="27" hidden="1">#REF!</definedName>
    <definedName name="lloo" localSheetId="29" hidden="1">#REF!</definedName>
    <definedName name="lloo" localSheetId="1" hidden="1">#REF!</definedName>
    <definedName name="lloo" localSheetId="30" hidden="1">#REF!</definedName>
    <definedName name="lloo" localSheetId="2" hidden="1">#REF!</definedName>
    <definedName name="lloo" localSheetId="55" hidden="1">#REF!</definedName>
    <definedName name="lloo" localSheetId="57" hidden="1">#REF!</definedName>
    <definedName name="lloo" localSheetId="58" hidden="1">#REF!</definedName>
    <definedName name="lloo" localSheetId="4" hidden="1">#REF!</definedName>
    <definedName name="lloo" localSheetId="65" hidden="1">#REF!</definedName>
    <definedName name="lloo" localSheetId="67" hidden="1">#REF!</definedName>
    <definedName name="lloo" localSheetId="68" hidden="1">#REF!</definedName>
    <definedName name="lloo" localSheetId="69" hidden="1">#REF!</definedName>
    <definedName name="lloo" localSheetId="70" hidden="1">#REF!</definedName>
    <definedName name="lloo" localSheetId="10" hidden="1">#REF!</definedName>
    <definedName name="lloo" localSheetId="71" hidden="1">#REF!</definedName>
    <definedName name="lloo" localSheetId="75" hidden="1">#REF!</definedName>
    <definedName name="lloo" localSheetId="77" hidden="1">#REF!</definedName>
    <definedName name="lloo" localSheetId="78" hidden="1">#REF!</definedName>
    <definedName name="lloo" localSheetId="79" hidden="1">#REF!</definedName>
    <definedName name="lloo" localSheetId="80" hidden="1">#REF!</definedName>
    <definedName name="lloo" localSheetId="11" hidden="1">#REF!</definedName>
    <definedName name="lloo" localSheetId="83" hidden="1">#REF!</definedName>
    <definedName name="lloo" localSheetId="84" hidden="1">#REF!</definedName>
    <definedName name="lloo" localSheetId="13" hidden="1">#REF!</definedName>
    <definedName name="lloo" localSheetId="14" hidden="1">#REF!</definedName>
    <definedName name="lloo" localSheetId="15" hidden="1">#REF!</definedName>
    <definedName name="lloo" hidden="1">#REF!</definedName>
    <definedName name="lodnjkhdnbdv" localSheetId="56">#REF!</definedName>
    <definedName name="lodnjkhdnbdv" localSheetId="21">#REF!</definedName>
    <definedName name="lodnjkhdnbdv" localSheetId="20">#REF!</definedName>
    <definedName name="lodnjkhdnbdv" localSheetId="22">#REF!</definedName>
    <definedName name="lodnjkhdnbdv" localSheetId="27">#REF!</definedName>
    <definedName name="lodnjkhdnbdv" localSheetId="29">#REF!</definedName>
    <definedName name="lodnjkhdnbdv" localSheetId="1">#REF!</definedName>
    <definedName name="lodnjkhdnbdv" localSheetId="30">#REF!</definedName>
    <definedName name="lodnjkhdnbdv" localSheetId="2">#REF!</definedName>
    <definedName name="lodnjkhdnbdv" localSheetId="55">#REF!</definedName>
    <definedName name="lodnjkhdnbdv" localSheetId="57">#REF!</definedName>
    <definedName name="lodnjkhdnbdv" localSheetId="58">#REF!</definedName>
    <definedName name="lodnjkhdnbdv" localSheetId="4">#REF!</definedName>
    <definedName name="lodnjkhdnbdv" localSheetId="65">#REF!</definedName>
    <definedName name="lodnjkhdnbdv" localSheetId="67">#REF!</definedName>
    <definedName name="lodnjkhdnbdv" localSheetId="68">#REF!</definedName>
    <definedName name="lodnjkhdnbdv" localSheetId="69">#REF!</definedName>
    <definedName name="lodnjkhdnbdv" localSheetId="70">#REF!</definedName>
    <definedName name="lodnjkhdnbdv" localSheetId="71">#REF!</definedName>
    <definedName name="lodnjkhdnbdv" localSheetId="75">#REF!</definedName>
    <definedName name="lodnjkhdnbdv" localSheetId="77">#REF!</definedName>
    <definedName name="lodnjkhdnbdv" localSheetId="78">#REF!</definedName>
    <definedName name="lodnjkhdnbdv" localSheetId="79">#REF!</definedName>
    <definedName name="lodnjkhdnbdv" localSheetId="83">#REF!</definedName>
    <definedName name="lodnjkhdnbdv" localSheetId="84">#REF!</definedName>
    <definedName name="lodnjkhdnbdv">#REF!</definedName>
    <definedName name="lolololo" localSheetId="56">#REF!</definedName>
    <definedName name="lolololo" localSheetId="21">#REF!</definedName>
    <definedName name="lolololo" localSheetId="20">#REF!</definedName>
    <definedName name="lolololo" localSheetId="22">#REF!</definedName>
    <definedName name="lolololo" localSheetId="27">#REF!</definedName>
    <definedName name="lolololo" localSheetId="29">#REF!</definedName>
    <definedName name="lolololo" localSheetId="1">#REF!</definedName>
    <definedName name="lolololo" localSheetId="30">#REF!</definedName>
    <definedName name="lolololo" localSheetId="2">#REF!</definedName>
    <definedName name="lolololo" localSheetId="55">#REF!</definedName>
    <definedName name="lolololo" localSheetId="57">#REF!</definedName>
    <definedName name="lolololo" localSheetId="58">#REF!</definedName>
    <definedName name="lolololo" localSheetId="4">#REF!</definedName>
    <definedName name="lolololo" localSheetId="65">#REF!</definedName>
    <definedName name="lolololo" localSheetId="67">#REF!</definedName>
    <definedName name="lolololo" localSheetId="68">#REF!</definedName>
    <definedName name="lolololo" localSheetId="69">#REF!</definedName>
    <definedName name="lolololo" localSheetId="70">#REF!</definedName>
    <definedName name="lolololo" localSheetId="71">#REF!</definedName>
    <definedName name="lolololo" localSheetId="75">#REF!</definedName>
    <definedName name="lolololo" localSheetId="77">#REF!</definedName>
    <definedName name="lolololo" localSheetId="78">#REF!</definedName>
    <definedName name="lolololo" localSheetId="79">#REF!</definedName>
    <definedName name="lolololo" localSheetId="83">#REF!</definedName>
    <definedName name="lolololo" localSheetId="84">#REF!</definedName>
    <definedName name="lolololo">#REF!</definedName>
    <definedName name="LOOKUPMTH">#REF!</definedName>
    <definedName name="Lowest_Inter_Bank_Rate">'[44]Inter-Bank'!$M$5</definedName>
    <definedName name="LP" localSheetId="26">#REF!</definedName>
    <definedName name="LP" localSheetId="54">#REF!</definedName>
    <definedName name="LP" localSheetId="56">#REF!</definedName>
    <definedName name="LP" localSheetId="63">#REF!</definedName>
    <definedName name="LP" localSheetId="81">#REF!</definedName>
    <definedName name="LP" localSheetId="9">#REF!</definedName>
    <definedName name="LP" localSheetId="12">#REF!</definedName>
    <definedName name="LP" localSheetId="16">#REF!</definedName>
    <definedName name="LP" localSheetId="18">#REF!</definedName>
    <definedName name="LP" localSheetId="21">#REF!</definedName>
    <definedName name="LP" localSheetId="53">#REF!</definedName>
    <definedName name="LP" localSheetId="17">#REF!</definedName>
    <definedName name="LP" localSheetId="19">#REF!</definedName>
    <definedName name="LP" localSheetId="20">#REF!</definedName>
    <definedName name="LP" localSheetId="22">#REF!</definedName>
    <definedName name="LP" localSheetId="27">#REF!</definedName>
    <definedName name="LP" localSheetId="29">#REF!</definedName>
    <definedName name="LP" localSheetId="1">#REF!</definedName>
    <definedName name="LP" localSheetId="30">#REF!</definedName>
    <definedName name="LP" localSheetId="2">#REF!</definedName>
    <definedName name="LP" localSheetId="55">#REF!</definedName>
    <definedName name="LP" localSheetId="57">#REF!</definedName>
    <definedName name="LP" localSheetId="58">#REF!</definedName>
    <definedName name="LP" localSheetId="4">#REF!</definedName>
    <definedName name="LP" localSheetId="65">#REF!</definedName>
    <definedName name="LP" localSheetId="67">#REF!</definedName>
    <definedName name="LP" localSheetId="68">#REF!</definedName>
    <definedName name="LP" localSheetId="69">#REF!</definedName>
    <definedName name="LP" localSheetId="70">#REF!</definedName>
    <definedName name="LP" localSheetId="10">#REF!</definedName>
    <definedName name="LP" localSheetId="71">#REF!</definedName>
    <definedName name="LP" localSheetId="75">#REF!</definedName>
    <definedName name="LP" localSheetId="77">#REF!</definedName>
    <definedName name="LP" localSheetId="78">#REF!</definedName>
    <definedName name="LP" localSheetId="79">#REF!</definedName>
    <definedName name="LP" localSheetId="80">#REF!</definedName>
    <definedName name="LP" localSheetId="11">#REF!</definedName>
    <definedName name="LP" localSheetId="83">#REF!</definedName>
    <definedName name="LP" localSheetId="84">#REF!</definedName>
    <definedName name="LP" localSheetId="13">#REF!</definedName>
    <definedName name="LP" localSheetId="14">#REF!</definedName>
    <definedName name="LP" localSheetId="15">#REF!</definedName>
    <definedName name="LP">#REF!</definedName>
    <definedName name="LP1A" localSheetId="21">#REF!</definedName>
    <definedName name="LP1A" localSheetId="20">#REF!</definedName>
    <definedName name="LP1A" localSheetId="22">#REF!</definedName>
    <definedName name="LP1A" localSheetId="27">#REF!</definedName>
    <definedName name="LP1A" localSheetId="2">#REF!</definedName>
    <definedName name="LP1A" localSheetId="4">#REF!</definedName>
    <definedName name="LP1A" localSheetId="65">#REF!</definedName>
    <definedName name="LP1A" localSheetId="67">#REF!</definedName>
    <definedName name="LP1A" localSheetId="68">#REF!</definedName>
    <definedName name="LP1A" localSheetId="69">#REF!</definedName>
    <definedName name="LP1A" localSheetId="70">#REF!</definedName>
    <definedName name="LP1A" localSheetId="71">#REF!</definedName>
    <definedName name="LP1A" localSheetId="75">#REF!</definedName>
    <definedName name="LP1A" localSheetId="77">#REF!</definedName>
    <definedName name="LP1A" localSheetId="78">#REF!</definedName>
    <definedName name="LP1A" localSheetId="79">#REF!</definedName>
    <definedName name="LP1A" localSheetId="84">#REF!</definedName>
    <definedName name="LP1A">#REF!</definedName>
    <definedName name="LTcirr" localSheetId="21">#REF!</definedName>
    <definedName name="LTcirr" localSheetId="22">#REF!</definedName>
    <definedName name="LTcirr" localSheetId="39">#REF!</definedName>
    <definedName name="LTcirr" localSheetId="2">#REF!</definedName>
    <definedName name="LTcirr" localSheetId="44">#REF!</definedName>
    <definedName name="LTcirr" localSheetId="45">#REF!</definedName>
    <definedName name="LTcirr" localSheetId="4">#REF!</definedName>
    <definedName name="LTcirr" localSheetId="65">#REF!</definedName>
    <definedName name="LTcirr" localSheetId="67">#REF!</definedName>
    <definedName name="LTcirr" localSheetId="68">#REF!</definedName>
    <definedName name="LTcirr" localSheetId="69">#REF!</definedName>
    <definedName name="LTcirr" localSheetId="70">#REF!</definedName>
    <definedName name="LTcirr" localSheetId="75">#REF!</definedName>
    <definedName name="LTcirr" localSheetId="77">#REF!</definedName>
    <definedName name="LTcirr" localSheetId="78">#REF!</definedName>
    <definedName name="LTcirr" localSheetId="79">#REF!</definedName>
    <definedName name="LTcirr" localSheetId="84">#REF!</definedName>
    <definedName name="LTcirr">#REF!</definedName>
    <definedName name="LTr" localSheetId="22">#REF!</definedName>
    <definedName name="LTr" localSheetId="39">#REF!</definedName>
    <definedName name="LTr" localSheetId="2">#REF!</definedName>
    <definedName name="LTr" localSheetId="44">#REF!</definedName>
    <definedName name="LTr" localSheetId="45">#REF!</definedName>
    <definedName name="LTr" localSheetId="4">#REF!</definedName>
    <definedName name="LTr" localSheetId="77">#REF!</definedName>
    <definedName name="LTr" localSheetId="78">#REF!</definedName>
    <definedName name="LTr" localSheetId="79">#REF!</definedName>
    <definedName name="LTr">#REF!</definedName>
    <definedName name="LUR">#N/A</definedName>
    <definedName name="LUXF" localSheetId="54">#REF!</definedName>
    <definedName name="LUXF" localSheetId="56">#REF!</definedName>
    <definedName name="LUXF" localSheetId="63">#REF!</definedName>
    <definedName name="LUXF" localSheetId="81">#REF!</definedName>
    <definedName name="LUXF" localSheetId="9">#REF!</definedName>
    <definedName name="LUXF" localSheetId="12">#REF!</definedName>
    <definedName name="LUXF" localSheetId="16">#REF!</definedName>
    <definedName name="LUXF" localSheetId="18">#REF!</definedName>
    <definedName name="LUXF" localSheetId="21">#REF!</definedName>
    <definedName name="LUXF" localSheetId="53">#REF!</definedName>
    <definedName name="LUXF" localSheetId="17">#REF!</definedName>
    <definedName name="LUXF" localSheetId="19">#REF!</definedName>
    <definedName name="LUXF" localSheetId="20">#REF!</definedName>
    <definedName name="LUXF" localSheetId="22">#REF!</definedName>
    <definedName name="LUXF" localSheetId="27">#REF!</definedName>
    <definedName name="LUXF" localSheetId="29">#REF!</definedName>
    <definedName name="LUXF" localSheetId="1">#REF!</definedName>
    <definedName name="LUXF" localSheetId="30">#REF!</definedName>
    <definedName name="LUXF" localSheetId="2">#REF!</definedName>
    <definedName name="LUXF" localSheetId="55">#REF!</definedName>
    <definedName name="LUXF" localSheetId="57">#REF!</definedName>
    <definedName name="LUXF" localSheetId="58">#REF!</definedName>
    <definedName name="LUXF" localSheetId="4">#REF!</definedName>
    <definedName name="LUXF" localSheetId="65">#REF!</definedName>
    <definedName name="LUXF" localSheetId="67">#REF!</definedName>
    <definedName name="LUXF" localSheetId="68">#REF!</definedName>
    <definedName name="LUXF" localSheetId="69">#REF!</definedName>
    <definedName name="LUXF" localSheetId="70">#REF!</definedName>
    <definedName name="LUXF" localSheetId="10">#REF!</definedName>
    <definedName name="LUXF" localSheetId="71">#REF!</definedName>
    <definedName name="LUXF" localSheetId="75">#REF!</definedName>
    <definedName name="LUXF" localSheetId="77">#REF!</definedName>
    <definedName name="LUXF" localSheetId="78">#REF!</definedName>
    <definedName name="LUXF" localSheetId="79">#REF!</definedName>
    <definedName name="LUXF" localSheetId="80">#REF!</definedName>
    <definedName name="LUXF" localSheetId="11">#REF!</definedName>
    <definedName name="LUXF" localSheetId="83">#REF!</definedName>
    <definedName name="LUXF" localSheetId="84">#REF!</definedName>
    <definedName name="LUXF" localSheetId="13">#REF!</definedName>
    <definedName name="LUXF" localSheetId="14">#REF!</definedName>
    <definedName name="LUXF" localSheetId="15">#REF!</definedName>
    <definedName name="LUXF">#REF!</definedName>
    <definedName name="LUXF1" localSheetId="56">#REF!</definedName>
    <definedName name="LUXF1" localSheetId="21">#REF!</definedName>
    <definedName name="LUXF1" localSheetId="20">#REF!</definedName>
    <definedName name="LUXF1" localSheetId="22">#REF!</definedName>
    <definedName name="LUXF1" localSheetId="27">#REF!</definedName>
    <definedName name="LUXF1" localSheetId="29">#REF!</definedName>
    <definedName name="LUXF1" localSheetId="1">#REF!</definedName>
    <definedName name="LUXF1" localSheetId="30">#REF!</definedName>
    <definedName name="LUXF1" localSheetId="2">#REF!</definedName>
    <definedName name="LUXF1" localSheetId="55">#REF!</definedName>
    <definedName name="LUXF1" localSheetId="57">#REF!</definedName>
    <definedName name="LUXF1" localSheetId="58">#REF!</definedName>
    <definedName name="LUXF1" localSheetId="4">#REF!</definedName>
    <definedName name="LUXF1" localSheetId="65">#REF!</definedName>
    <definedName name="LUXF1" localSheetId="67">#REF!</definedName>
    <definedName name="LUXF1" localSheetId="68">#REF!</definedName>
    <definedName name="LUXF1" localSheetId="69">#REF!</definedName>
    <definedName name="LUXF1" localSheetId="70">#REF!</definedName>
    <definedName name="LUXF1" localSheetId="75">#REF!</definedName>
    <definedName name="LUXF1" localSheetId="77">#REF!</definedName>
    <definedName name="LUXF1" localSheetId="78">#REF!</definedName>
    <definedName name="LUXF1" localSheetId="79">#REF!</definedName>
    <definedName name="LUXF1" localSheetId="83">#REF!</definedName>
    <definedName name="LUXF1" localSheetId="84">#REF!</definedName>
    <definedName name="LUXF1">#REF!</definedName>
    <definedName name="m">#N/A</definedName>
    <definedName name="MACRO" localSheetId="54">#REF!</definedName>
    <definedName name="MACRO" localSheetId="56">#REF!</definedName>
    <definedName name="MACRO" localSheetId="63">#REF!</definedName>
    <definedName name="MACRO" localSheetId="81">#REF!</definedName>
    <definedName name="MACRO" localSheetId="9">#REF!</definedName>
    <definedName name="MACRO" localSheetId="12">#REF!</definedName>
    <definedName name="MACRO" localSheetId="16">#REF!</definedName>
    <definedName name="MACRO" localSheetId="18">#REF!</definedName>
    <definedName name="MACRO" localSheetId="21">#REF!</definedName>
    <definedName name="MACRO" localSheetId="53">#REF!</definedName>
    <definedName name="MACRO" localSheetId="17">#REF!</definedName>
    <definedName name="MACRO" localSheetId="19">#REF!</definedName>
    <definedName name="MACRO" localSheetId="20">#REF!</definedName>
    <definedName name="MACRO" localSheetId="22">#REF!</definedName>
    <definedName name="MACRO" localSheetId="29">#REF!</definedName>
    <definedName name="MACRO" localSheetId="1">#REF!</definedName>
    <definedName name="MACRO" localSheetId="30">#REF!</definedName>
    <definedName name="MACRO" localSheetId="39">#REF!</definedName>
    <definedName name="MACRO" localSheetId="2">#REF!</definedName>
    <definedName name="MACRO" localSheetId="44">#REF!</definedName>
    <definedName name="MACRO" localSheetId="45">#REF!</definedName>
    <definedName name="MACRO" localSheetId="55">#REF!</definedName>
    <definedName name="MACRO" localSheetId="57">#REF!</definedName>
    <definedName name="MACRO" localSheetId="58">#REF!</definedName>
    <definedName name="MACRO" localSheetId="4">#REF!</definedName>
    <definedName name="MACRO" localSheetId="65">#REF!</definedName>
    <definedName name="MACRO" localSheetId="67">#REF!</definedName>
    <definedName name="MACRO" localSheetId="68">#REF!</definedName>
    <definedName name="MACRO" localSheetId="69">#REF!</definedName>
    <definedName name="MACRO" localSheetId="70">#REF!</definedName>
    <definedName name="MACRO" localSheetId="10">#REF!</definedName>
    <definedName name="MACRO" localSheetId="75">#REF!</definedName>
    <definedName name="MACRO" localSheetId="77">#REF!</definedName>
    <definedName name="MACRO" localSheetId="78">#REF!</definedName>
    <definedName name="MACRO" localSheetId="79">#REF!</definedName>
    <definedName name="MACRO" localSheetId="80">#REF!</definedName>
    <definedName name="MACRO" localSheetId="11">#REF!</definedName>
    <definedName name="MACRO" localSheetId="83">#REF!</definedName>
    <definedName name="MACRO" localSheetId="84">#REF!</definedName>
    <definedName name="MACRO" localSheetId="13">#REF!</definedName>
    <definedName name="MACRO" localSheetId="14">#REF!</definedName>
    <definedName name="MACRO" localSheetId="15">#REF!</definedName>
    <definedName name="MACRO">#REF!</definedName>
    <definedName name="MACRO_ASSUMP_2006" localSheetId="56">#REF!</definedName>
    <definedName name="MACRO_ASSUMP_2006" localSheetId="21">#REF!</definedName>
    <definedName name="MACRO_ASSUMP_2006" localSheetId="20">#REF!</definedName>
    <definedName name="MACRO_ASSUMP_2006" localSheetId="22">#REF!</definedName>
    <definedName name="MACRO_ASSUMP_2006" localSheetId="29">#REF!</definedName>
    <definedName name="MACRO_ASSUMP_2006" localSheetId="1">#REF!</definedName>
    <definedName name="MACRO_ASSUMP_2006" localSheetId="30">#REF!</definedName>
    <definedName name="MACRO_ASSUMP_2006" localSheetId="39">#REF!</definedName>
    <definedName name="MACRO_ASSUMP_2006" localSheetId="2">#REF!</definedName>
    <definedName name="MACRO_ASSUMP_2006" localSheetId="44">#REF!</definedName>
    <definedName name="MACRO_ASSUMP_2006" localSheetId="45">#REF!</definedName>
    <definedName name="MACRO_ASSUMP_2006" localSheetId="55">#REF!</definedName>
    <definedName name="MACRO_ASSUMP_2006" localSheetId="57">#REF!</definedName>
    <definedName name="MACRO_ASSUMP_2006" localSheetId="58">#REF!</definedName>
    <definedName name="MACRO_ASSUMP_2006" localSheetId="4">#REF!</definedName>
    <definedName name="MACRO_ASSUMP_2006" localSheetId="65">#REF!</definedName>
    <definedName name="MACRO_ASSUMP_2006" localSheetId="67">#REF!</definedName>
    <definedName name="MACRO_ASSUMP_2006" localSheetId="68">#REF!</definedName>
    <definedName name="MACRO_ASSUMP_2006" localSheetId="69">#REF!</definedName>
    <definedName name="MACRO_ASSUMP_2006" localSheetId="70">#REF!</definedName>
    <definedName name="MACRO_ASSUMP_2006" localSheetId="75">#REF!</definedName>
    <definedName name="MACRO_ASSUMP_2006" localSheetId="77">#REF!</definedName>
    <definedName name="MACRO_ASSUMP_2006" localSheetId="78">#REF!</definedName>
    <definedName name="MACRO_ASSUMP_2006" localSheetId="79">#REF!</definedName>
    <definedName name="MACRO_ASSUMP_2006" localSheetId="83">#REF!</definedName>
    <definedName name="MACRO_ASSUMP_2006" localSheetId="84">#REF!</definedName>
    <definedName name="MACRO_ASSUMP_2006">#REF!</definedName>
    <definedName name="maintabs">[27]QNEWLOR!$B$3:$G$17,[27]QNEWLOR!$B$20:$G$87,[27]QNEWLOR!$B$90:$G$159</definedName>
    <definedName name="MALAX" localSheetId="26">#REF!</definedName>
    <definedName name="MALAX" localSheetId="54">#REF!</definedName>
    <definedName name="MALAX" localSheetId="56">#REF!</definedName>
    <definedName name="MALAX" localSheetId="63">#REF!</definedName>
    <definedName name="MALAX" localSheetId="81">#REF!</definedName>
    <definedName name="MALAX" localSheetId="9">#REF!</definedName>
    <definedName name="MALAX" localSheetId="12">#REF!</definedName>
    <definedName name="MALAX" localSheetId="16">#REF!</definedName>
    <definedName name="MALAX" localSheetId="18">#REF!</definedName>
    <definedName name="MALAX" localSheetId="21">#REF!</definedName>
    <definedName name="MALAX" localSheetId="53">#REF!</definedName>
    <definedName name="MALAX" localSheetId="17">#REF!</definedName>
    <definedName name="MALAX" localSheetId="19">#REF!</definedName>
    <definedName name="MALAX" localSheetId="20">#REF!</definedName>
    <definedName name="MALAX" localSheetId="22">#REF!</definedName>
    <definedName name="MALAX" localSheetId="27">#REF!</definedName>
    <definedName name="MALAX" localSheetId="29">#REF!</definedName>
    <definedName name="MALAX" localSheetId="1">#REF!</definedName>
    <definedName name="MALAX" localSheetId="30">#REF!</definedName>
    <definedName name="MALAX" localSheetId="2">#REF!</definedName>
    <definedName name="MALAX" localSheetId="55">#REF!</definedName>
    <definedName name="MALAX" localSheetId="57">#REF!</definedName>
    <definedName name="MALAX" localSheetId="58">#REF!</definedName>
    <definedName name="MALAX" localSheetId="4">#REF!</definedName>
    <definedName name="MALAX" localSheetId="65">#REF!</definedName>
    <definedName name="MALAX" localSheetId="67">#REF!</definedName>
    <definedName name="MALAX" localSheetId="68">#REF!</definedName>
    <definedName name="MALAX" localSheetId="69">#REF!</definedName>
    <definedName name="MALAX" localSheetId="70">#REF!</definedName>
    <definedName name="MALAX" localSheetId="10">#REF!</definedName>
    <definedName name="MALAX" localSheetId="71">#REF!</definedName>
    <definedName name="MALAX" localSheetId="75">#REF!</definedName>
    <definedName name="MALAX" localSheetId="77">#REF!</definedName>
    <definedName name="MALAX" localSheetId="78">#REF!</definedName>
    <definedName name="MALAX" localSheetId="79">#REF!</definedName>
    <definedName name="MALAX" localSheetId="80">#REF!</definedName>
    <definedName name="MALAX" localSheetId="11">#REF!</definedName>
    <definedName name="MALAX" localSheetId="83">#REF!</definedName>
    <definedName name="MALAX" localSheetId="84">#REF!</definedName>
    <definedName name="MALAX" localSheetId="13">#REF!</definedName>
    <definedName name="MALAX" localSheetId="14">#REF!</definedName>
    <definedName name="MALAX" localSheetId="15">#REF!</definedName>
    <definedName name="MALAX">#REF!</definedName>
    <definedName name="MALAX1" localSheetId="56">#REF!</definedName>
    <definedName name="MALAX1" localSheetId="21">#REF!</definedName>
    <definedName name="MALAX1" localSheetId="20">#REF!</definedName>
    <definedName name="MALAX1" localSheetId="22">#REF!</definedName>
    <definedName name="MALAX1" localSheetId="27">#REF!</definedName>
    <definedName name="MALAX1" localSheetId="29">#REF!</definedName>
    <definedName name="MALAX1" localSheetId="1">#REF!</definedName>
    <definedName name="MALAX1" localSheetId="30">#REF!</definedName>
    <definedName name="MALAX1" localSheetId="2">#REF!</definedName>
    <definedName name="MALAX1" localSheetId="55">#REF!</definedName>
    <definedName name="MALAX1" localSheetId="57">#REF!</definedName>
    <definedName name="MALAX1" localSheetId="58">#REF!</definedName>
    <definedName name="MALAX1" localSheetId="4">#REF!</definedName>
    <definedName name="MALAX1" localSheetId="65">#REF!</definedName>
    <definedName name="MALAX1" localSheetId="67">#REF!</definedName>
    <definedName name="MALAX1" localSheetId="68">#REF!</definedName>
    <definedName name="MALAX1" localSheetId="69">#REF!</definedName>
    <definedName name="MALAX1" localSheetId="70">#REF!</definedName>
    <definedName name="MALAX1" localSheetId="71">#REF!</definedName>
    <definedName name="MALAX1" localSheetId="75">#REF!</definedName>
    <definedName name="MALAX1" localSheetId="77">#REF!</definedName>
    <definedName name="MALAX1" localSheetId="78">#REF!</definedName>
    <definedName name="MALAX1" localSheetId="79">#REF!</definedName>
    <definedName name="MALAX1" localSheetId="83">#REF!</definedName>
    <definedName name="MALAX1" localSheetId="84">#REF!</definedName>
    <definedName name="MALAX1">#REF!</definedName>
    <definedName name="Maturity_IDA">[60]NPV!$B$26</definedName>
    <definedName name="Maturity_NC" localSheetId="54">[60]NPV!#REF!</definedName>
    <definedName name="Maturity_NC" localSheetId="56">[60]NPV!#REF!</definedName>
    <definedName name="Maturity_NC" localSheetId="63">[60]NPV!#REF!</definedName>
    <definedName name="Maturity_NC" localSheetId="81">[60]NPV!#REF!</definedName>
    <definedName name="Maturity_NC" localSheetId="9">[60]NPV!#REF!</definedName>
    <definedName name="Maturity_NC" localSheetId="12">[60]NPV!#REF!</definedName>
    <definedName name="Maturity_NC" localSheetId="16">[60]NPV!#REF!</definedName>
    <definedName name="Maturity_NC" localSheetId="18">[60]NPV!#REF!</definedName>
    <definedName name="Maturity_NC" localSheetId="53">[60]NPV!#REF!</definedName>
    <definedName name="Maturity_NC" localSheetId="17">[60]NPV!#REF!</definedName>
    <definedName name="Maturity_NC" localSheetId="19">[60]NPV!#REF!</definedName>
    <definedName name="Maturity_NC" localSheetId="22">[60]NPV!#REF!</definedName>
    <definedName name="Maturity_NC" localSheetId="29">[60]NPV!#REF!</definedName>
    <definedName name="Maturity_NC" localSheetId="1">[60]NPV!#REF!</definedName>
    <definedName name="Maturity_NC" localSheetId="30">[60]NPV!#REF!</definedName>
    <definedName name="Maturity_NC" localSheetId="39">[60]NPV!#REF!</definedName>
    <definedName name="Maturity_NC" localSheetId="2">[60]NPV!#REF!</definedName>
    <definedName name="Maturity_NC" localSheetId="44">[60]NPV!#REF!</definedName>
    <definedName name="Maturity_NC" localSheetId="45">[60]NPV!#REF!</definedName>
    <definedName name="Maturity_NC" localSheetId="50">[60]NPV!#REF!</definedName>
    <definedName name="Maturity_NC" localSheetId="55">[60]NPV!#REF!</definedName>
    <definedName name="Maturity_NC" localSheetId="57">[60]NPV!#REF!</definedName>
    <definedName name="Maturity_NC" localSheetId="58">[60]NPV!#REF!</definedName>
    <definedName name="Maturity_NC" localSheetId="59">[60]NPV!#REF!</definedName>
    <definedName name="Maturity_NC" localSheetId="4">[60]NPV!#REF!</definedName>
    <definedName name="Maturity_NC" localSheetId="65">[60]NPV!#REF!</definedName>
    <definedName name="Maturity_NC" localSheetId="66">[60]NPV!#REF!</definedName>
    <definedName name="Maturity_NC" localSheetId="67">[60]NPV!#REF!</definedName>
    <definedName name="Maturity_NC" localSheetId="68">[60]NPV!#REF!</definedName>
    <definedName name="Maturity_NC" localSheetId="69">[60]NPV!#REF!</definedName>
    <definedName name="Maturity_NC" localSheetId="70">[60]NPV!#REF!</definedName>
    <definedName name="Maturity_NC" localSheetId="10">[60]NPV!#REF!</definedName>
    <definedName name="Maturity_NC" localSheetId="71">[60]NPV!#REF!</definedName>
    <definedName name="Maturity_NC" localSheetId="75">[60]NPV!#REF!</definedName>
    <definedName name="Maturity_NC" localSheetId="76">[60]NPV!#REF!</definedName>
    <definedName name="Maturity_NC" localSheetId="77">[60]NPV!#REF!</definedName>
    <definedName name="Maturity_NC" localSheetId="78">[60]NPV!#REF!</definedName>
    <definedName name="Maturity_NC" localSheetId="79">[60]NPV!#REF!</definedName>
    <definedName name="Maturity_NC" localSheetId="80">[60]NPV!#REF!</definedName>
    <definedName name="Maturity_NC" localSheetId="11">[60]NPV!#REF!</definedName>
    <definedName name="Maturity_NC" localSheetId="83">[60]NPV!#REF!</definedName>
    <definedName name="Maturity_NC" localSheetId="84">[60]NPV!#REF!</definedName>
    <definedName name="Maturity_NC" localSheetId="13">[60]NPV!#REF!</definedName>
    <definedName name="Maturity_NC" localSheetId="14">[60]NPV!#REF!</definedName>
    <definedName name="Maturity_NC" localSheetId="15">[60]NPV!#REF!</definedName>
    <definedName name="Maturity_NC">[60]NPV!#REF!</definedName>
    <definedName name="MCV">#N/A</definedName>
    <definedName name="MCV_B">#N/A</definedName>
    <definedName name="MCV_B1" localSheetId="54">#REF!</definedName>
    <definedName name="MCV_B1" localSheetId="56">#REF!</definedName>
    <definedName name="MCV_B1" localSheetId="63">#REF!</definedName>
    <definedName name="MCV_B1" localSheetId="81">#REF!</definedName>
    <definedName name="MCV_B1" localSheetId="9">#REF!</definedName>
    <definedName name="MCV_B1" localSheetId="12">#REF!</definedName>
    <definedName name="MCV_B1" localSheetId="16">#REF!</definedName>
    <definedName name="MCV_B1" localSheetId="18">#REF!</definedName>
    <definedName name="MCV_B1" localSheetId="53">#REF!</definedName>
    <definedName name="MCV_B1" localSheetId="17">#REF!</definedName>
    <definedName name="MCV_B1" localSheetId="19">#REF!</definedName>
    <definedName name="MCV_B1" localSheetId="22">#REF!</definedName>
    <definedName name="MCV_B1" localSheetId="29">#REF!</definedName>
    <definedName name="MCV_B1" localSheetId="1">#REF!</definedName>
    <definedName name="MCV_B1" localSheetId="30">#REF!</definedName>
    <definedName name="MCV_B1" localSheetId="39">#REF!</definedName>
    <definedName name="MCV_B1" localSheetId="2">#REF!</definedName>
    <definedName name="MCV_B1" localSheetId="44">#REF!</definedName>
    <definedName name="MCV_B1" localSheetId="45">#REF!</definedName>
    <definedName name="MCV_B1" localSheetId="50">#REF!</definedName>
    <definedName name="MCV_B1" localSheetId="55">#REF!</definedName>
    <definedName name="MCV_B1" localSheetId="57">#REF!</definedName>
    <definedName name="MCV_B1" localSheetId="58">#REF!</definedName>
    <definedName name="MCV_B1" localSheetId="59">#REF!</definedName>
    <definedName name="MCV_B1" localSheetId="4">#REF!</definedName>
    <definedName name="MCV_B1" localSheetId="65">#REF!</definedName>
    <definedName name="MCV_B1" localSheetId="67">#REF!</definedName>
    <definedName name="MCV_B1" localSheetId="68">#REF!</definedName>
    <definedName name="MCV_B1" localSheetId="69">#REF!</definedName>
    <definedName name="MCV_B1" localSheetId="70">#REF!</definedName>
    <definedName name="MCV_B1" localSheetId="10">#REF!</definedName>
    <definedName name="MCV_B1" localSheetId="75">#REF!</definedName>
    <definedName name="MCV_B1" localSheetId="77">#REF!</definedName>
    <definedName name="MCV_B1" localSheetId="78">#REF!</definedName>
    <definedName name="MCV_B1" localSheetId="79">#REF!</definedName>
    <definedName name="MCV_B1" localSheetId="80">#REF!</definedName>
    <definedName name="MCV_B1" localSheetId="11">#REF!</definedName>
    <definedName name="MCV_B1" localSheetId="83">#REF!</definedName>
    <definedName name="MCV_B1" localSheetId="84">#REF!</definedName>
    <definedName name="MCV_B1" localSheetId="13">#REF!</definedName>
    <definedName name="MCV_B1" localSheetId="14">#REF!</definedName>
    <definedName name="MCV_B1" localSheetId="15">#REF!</definedName>
    <definedName name="MCV_B1">#REF!</definedName>
    <definedName name="MCV_D">#N/A</definedName>
    <definedName name="MCV_D1" localSheetId="54">#REF!</definedName>
    <definedName name="MCV_D1" localSheetId="56">#REF!</definedName>
    <definedName name="MCV_D1" localSheetId="63">#REF!</definedName>
    <definedName name="MCV_D1" localSheetId="81">#REF!</definedName>
    <definedName name="MCV_D1" localSheetId="9">#REF!</definedName>
    <definedName name="MCV_D1" localSheetId="12">#REF!</definedName>
    <definedName name="MCV_D1" localSheetId="16">#REF!</definedName>
    <definedName name="MCV_D1" localSheetId="18">#REF!</definedName>
    <definedName name="MCV_D1" localSheetId="53">#REF!</definedName>
    <definedName name="MCV_D1" localSheetId="17">#REF!</definedName>
    <definedName name="MCV_D1" localSheetId="19">#REF!</definedName>
    <definedName name="MCV_D1" localSheetId="22">#REF!</definedName>
    <definedName name="MCV_D1" localSheetId="29">#REF!</definedName>
    <definedName name="MCV_D1" localSheetId="1">#REF!</definedName>
    <definedName name="MCV_D1" localSheetId="30">#REF!</definedName>
    <definedName name="MCV_D1" localSheetId="39">#REF!</definedName>
    <definedName name="MCV_D1" localSheetId="2">#REF!</definedName>
    <definedName name="MCV_D1" localSheetId="44">#REF!</definedName>
    <definedName name="MCV_D1" localSheetId="45">#REF!</definedName>
    <definedName name="MCV_D1" localSheetId="50">#REF!</definedName>
    <definedName name="MCV_D1" localSheetId="55">#REF!</definedName>
    <definedName name="MCV_D1" localSheetId="57">#REF!</definedName>
    <definedName name="MCV_D1" localSheetId="58">#REF!</definedName>
    <definedName name="MCV_D1" localSheetId="59">#REF!</definedName>
    <definedName name="MCV_D1" localSheetId="4">#REF!</definedName>
    <definedName name="MCV_D1" localSheetId="65">#REF!</definedName>
    <definedName name="MCV_D1" localSheetId="67">#REF!</definedName>
    <definedName name="MCV_D1" localSheetId="68">#REF!</definedName>
    <definedName name="MCV_D1" localSheetId="69">#REF!</definedName>
    <definedName name="MCV_D1" localSheetId="70">#REF!</definedName>
    <definedName name="MCV_D1" localSheetId="10">#REF!</definedName>
    <definedName name="MCV_D1" localSheetId="75">#REF!</definedName>
    <definedName name="MCV_D1" localSheetId="77">#REF!</definedName>
    <definedName name="MCV_D1" localSheetId="78">#REF!</definedName>
    <definedName name="MCV_D1" localSheetId="79">#REF!</definedName>
    <definedName name="MCV_D1" localSheetId="80">#REF!</definedName>
    <definedName name="MCV_D1" localSheetId="11">#REF!</definedName>
    <definedName name="MCV_D1" localSheetId="83">#REF!</definedName>
    <definedName name="MCV_D1" localSheetId="84">#REF!</definedName>
    <definedName name="MCV_D1" localSheetId="13">#REF!</definedName>
    <definedName name="MCV_D1" localSheetId="14">#REF!</definedName>
    <definedName name="MCV_D1" localSheetId="15">#REF!</definedName>
    <definedName name="MCV_D1">#REF!</definedName>
    <definedName name="MCV_N">#N/A</definedName>
    <definedName name="MCV_T">#N/A</definedName>
    <definedName name="MCV_T1" localSheetId="54">#REF!</definedName>
    <definedName name="MCV_T1" localSheetId="56">#REF!</definedName>
    <definedName name="MCV_T1" localSheetId="63">#REF!</definedName>
    <definedName name="MCV_T1" localSheetId="81">#REF!</definedName>
    <definedName name="MCV_T1" localSheetId="9">#REF!</definedName>
    <definedName name="MCV_T1" localSheetId="12">#REF!</definedName>
    <definedName name="MCV_T1" localSheetId="16">#REF!</definedName>
    <definedName name="MCV_T1" localSheetId="18">#REF!</definedName>
    <definedName name="MCV_T1" localSheetId="53">#REF!</definedName>
    <definedName name="MCV_T1" localSheetId="17">#REF!</definedName>
    <definedName name="MCV_T1" localSheetId="19">#REF!</definedName>
    <definedName name="MCV_T1" localSheetId="22">#REF!</definedName>
    <definedName name="MCV_T1" localSheetId="29">#REF!</definedName>
    <definedName name="MCV_T1" localSheetId="1">#REF!</definedName>
    <definedName name="MCV_T1" localSheetId="30">#REF!</definedName>
    <definedName name="MCV_T1" localSheetId="39">#REF!</definedName>
    <definedName name="MCV_T1" localSheetId="2">#REF!</definedName>
    <definedName name="MCV_T1" localSheetId="44">#REF!</definedName>
    <definedName name="MCV_T1" localSheetId="45">#REF!</definedName>
    <definedName name="MCV_T1" localSheetId="50">#REF!</definedName>
    <definedName name="MCV_T1" localSheetId="55">#REF!</definedName>
    <definedName name="MCV_T1" localSheetId="57">#REF!</definedName>
    <definedName name="MCV_T1" localSheetId="58">#REF!</definedName>
    <definedName name="MCV_T1" localSheetId="59">#REF!</definedName>
    <definedName name="MCV_T1" localSheetId="4">#REF!</definedName>
    <definedName name="MCV_T1" localSheetId="65">#REF!</definedName>
    <definedName name="MCV_T1" localSheetId="67">#REF!</definedName>
    <definedName name="MCV_T1" localSheetId="68">#REF!</definedName>
    <definedName name="MCV_T1" localSheetId="69">#REF!</definedName>
    <definedName name="MCV_T1" localSheetId="70">#REF!</definedName>
    <definedName name="MCV_T1" localSheetId="10">#REF!</definedName>
    <definedName name="MCV_T1" localSheetId="75">#REF!</definedName>
    <definedName name="MCV_T1" localSheetId="77">#REF!</definedName>
    <definedName name="MCV_T1" localSheetId="78">#REF!</definedName>
    <definedName name="MCV_T1" localSheetId="79">#REF!</definedName>
    <definedName name="MCV_T1" localSheetId="80">#REF!</definedName>
    <definedName name="MCV_T1" localSheetId="11">#REF!</definedName>
    <definedName name="MCV_T1" localSheetId="83">#REF!</definedName>
    <definedName name="MCV_T1" localSheetId="84">#REF!</definedName>
    <definedName name="MCV_T1" localSheetId="13">#REF!</definedName>
    <definedName name="MCV_T1" localSheetId="14">#REF!</definedName>
    <definedName name="MCV_T1" localSheetId="15">#REF!</definedName>
    <definedName name="MCV_T1">#REF!</definedName>
    <definedName name="MEDTERM" localSheetId="56">#REF!</definedName>
    <definedName name="MEDTERM" localSheetId="21">#REF!</definedName>
    <definedName name="MEDTERM" localSheetId="20">#REF!</definedName>
    <definedName name="MEDTERM" localSheetId="22">#REF!</definedName>
    <definedName name="MEDTERM" localSheetId="27">#REF!</definedName>
    <definedName name="MEDTERM" localSheetId="29">#REF!</definedName>
    <definedName name="MEDTERM" localSheetId="1">#REF!</definedName>
    <definedName name="MEDTERM" localSheetId="30">#REF!</definedName>
    <definedName name="MEDTERM" localSheetId="2">#REF!</definedName>
    <definedName name="MEDTERM" localSheetId="55">#REF!</definedName>
    <definedName name="MEDTERM" localSheetId="57">#REF!</definedName>
    <definedName name="MEDTERM" localSheetId="58">#REF!</definedName>
    <definedName name="MEDTERM" localSheetId="4">#REF!</definedName>
    <definedName name="MEDTERM" localSheetId="65">#REF!</definedName>
    <definedName name="MEDTERM" localSheetId="67">#REF!</definedName>
    <definedName name="MEDTERM" localSheetId="68">#REF!</definedName>
    <definedName name="MEDTERM" localSheetId="69">#REF!</definedName>
    <definedName name="MEDTERM" localSheetId="70">#REF!</definedName>
    <definedName name="MEDTERM" localSheetId="71">#REF!</definedName>
    <definedName name="MEDTERM" localSheetId="75">#REF!</definedName>
    <definedName name="MEDTERM" localSheetId="77">#REF!</definedName>
    <definedName name="MEDTERM" localSheetId="78">#REF!</definedName>
    <definedName name="MEDTERM" localSheetId="79">#REF!</definedName>
    <definedName name="MEDTERM" localSheetId="83">#REF!</definedName>
    <definedName name="MEDTERM" localSheetId="84">#REF!</definedName>
    <definedName name="MEDTERM">#REF!</definedName>
    <definedName name="Meses">[75]Codigos!$A$14:$B$25</definedName>
    <definedName name="MEX" localSheetId="26">#REF!</definedName>
    <definedName name="MEX" localSheetId="54">#REF!</definedName>
    <definedName name="MEX" localSheetId="56">#REF!</definedName>
    <definedName name="MEX" localSheetId="63">#REF!</definedName>
    <definedName name="MEX" localSheetId="81">#REF!</definedName>
    <definedName name="MEX" localSheetId="9">#REF!</definedName>
    <definedName name="MEX" localSheetId="12">#REF!</definedName>
    <definedName name="MEX" localSheetId="16">#REF!</definedName>
    <definedName name="MEX" localSheetId="18">#REF!</definedName>
    <definedName name="MEX" localSheetId="21">#REF!</definedName>
    <definedName name="MEX" localSheetId="53">#REF!</definedName>
    <definedName name="MEX" localSheetId="17">#REF!</definedName>
    <definedName name="MEX" localSheetId="19">#REF!</definedName>
    <definedName name="MEX" localSheetId="20">#REF!</definedName>
    <definedName name="MEX" localSheetId="22">#REF!</definedName>
    <definedName name="MEX" localSheetId="27">#REF!</definedName>
    <definedName name="MEX" localSheetId="29">#REF!</definedName>
    <definedName name="MEX" localSheetId="1">#REF!</definedName>
    <definedName name="MEX" localSheetId="30">#REF!</definedName>
    <definedName name="MEX" localSheetId="2">#REF!</definedName>
    <definedName name="MEX" localSheetId="55">#REF!</definedName>
    <definedName name="MEX" localSheetId="57">#REF!</definedName>
    <definedName name="MEX" localSheetId="58">#REF!</definedName>
    <definedName name="MEX" localSheetId="4">#REF!</definedName>
    <definedName name="MEX" localSheetId="65">#REF!</definedName>
    <definedName name="MEX" localSheetId="67">#REF!</definedName>
    <definedName name="MEX" localSheetId="68">#REF!</definedName>
    <definedName name="MEX" localSheetId="69">#REF!</definedName>
    <definedName name="MEX" localSheetId="70">#REF!</definedName>
    <definedName name="MEX" localSheetId="10">#REF!</definedName>
    <definedName name="MEX" localSheetId="71">#REF!</definedName>
    <definedName name="MEX" localSheetId="75">#REF!</definedName>
    <definedName name="MEX" localSheetId="77">#REF!</definedName>
    <definedName name="MEX" localSheetId="78">#REF!</definedName>
    <definedName name="MEX" localSheetId="79">#REF!</definedName>
    <definedName name="MEX" localSheetId="80">#REF!</definedName>
    <definedName name="MEX" localSheetId="11">#REF!</definedName>
    <definedName name="MEX" localSheetId="83">#REF!</definedName>
    <definedName name="MEX" localSheetId="84">#REF!</definedName>
    <definedName name="MEX" localSheetId="13">#REF!</definedName>
    <definedName name="MEX" localSheetId="14">#REF!</definedName>
    <definedName name="MEX" localSheetId="15">#REF!</definedName>
    <definedName name="MEX">#REF!</definedName>
    <definedName name="mflowsa" localSheetId="26">[17]!mflowsa</definedName>
    <definedName name="mflowsa" localSheetId="54">[17]!mflowsa</definedName>
    <definedName name="mflowsa" localSheetId="63">[17]!mflowsa</definedName>
    <definedName name="mflowsa" localSheetId="33">[17]!mflowsa</definedName>
    <definedName name="mflowsa" localSheetId="46">[17]!mflowsa</definedName>
    <definedName name="mflowsa" localSheetId="47">[17]!mflowsa</definedName>
    <definedName name="mflowsa" localSheetId="48">[17]!mflowsa</definedName>
    <definedName name="mflowsa" localSheetId="53">[17]!mflowsa</definedName>
    <definedName name="mflowsa" localSheetId="31">[17]!mflowsa</definedName>
    <definedName name="mflowsa" localSheetId="38">[17]!mflowsa</definedName>
    <definedName name="mflowsa" localSheetId="39">[17]!mflowsa</definedName>
    <definedName name="mflowsa" localSheetId="42">[17]!mflowsa</definedName>
    <definedName name="mflowsa" localSheetId="44">[17]!mflowsa</definedName>
    <definedName name="mflowsa" localSheetId="45">[17]!mflowsa</definedName>
    <definedName name="mflowsa" localSheetId="64">[17]!mflowsa</definedName>
    <definedName name="mflowsa" localSheetId="73">[17]!mflowsa</definedName>
    <definedName name="mflowsa" localSheetId="74">[17]!mflowsa</definedName>
    <definedName name="mflowsa">[17]!mflowsa</definedName>
    <definedName name="mflowsq" localSheetId="26">[17]!mflowsq</definedName>
    <definedName name="mflowsq" localSheetId="54">[17]!mflowsq</definedName>
    <definedName name="mflowsq" localSheetId="63">[17]!mflowsq</definedName>
    <definedName name="mflowsq" localSheetId="33">[17]!mflowsq</definedName>
    <definedName name="mflowsq" localSheetId="46">[17]!mflowsq</definedName>
    <definedName name="mflowsq" localSheetId="47">[17]!mflowsq</definedName>
    <definedName name="mflowsq" localSheetId="48">[17]!mflowsq</definedName>
    <definedName name="mflowsq" localSheetId="53">[17]!mflowsq</definedName>
    <definedName name="mflowsq" localSheetId="31">[17]!mflowsq</definedName>
    <definedName name="mflowsq" localSheetId="38">[17]!mflowsq</definedName>
    <definedName name="mflowsq" localSheetId="39">[17]!mflowsq</definedName>
    <definedName name="mflowsq" localSheetId="42">[17]!mflowsq</definedName>
    <definedName name="mflowsq" localSheetId="44">[17]!mflowsq</definedName>
    <definedName name="mflowsq" localSheetId="45">[17]!mflowsq</definedName>
    <definedName name="mflowsq" localSheetId="64">[17]!mflowsq</definedName>
    <definedName name="mflowsq" localSheetId="73">[17]!mflowsq</definedName>
    <definedName name="mflowsq" localSheetId="74">[17]!mflowsq</definedName>
    <definedName name="mflowsq">[17]!mflowsq</definedName>
    <definedName name="MIDDLE" localSheetId="54">#REF!</definedName>
    <definedName name="MIDDLE" localSheetId="56">#REF!</definedName>
    <definedName name="MIDDLE" localSheetId="63">#REF!</definedName>
    <definedName name="MIDDLE" localSheetId="81">#REF!</definedName>
    <definedName name="MIDDLE" localSheetId="9">#REF!</definedName>
    <definedName name="MIDDLE" localSheetId="12">#REF!</definedName>
    <definedName name="MIDDLE" localSheetId="16">#REF!</definedName>
    <definedName name="MIDDLE" localSheetId="18">#REF!</definedName>
    <definedName name="MIDDLE" localSheetId="21">#REF!</definedName>
    <definedName name="MIDDLE" localSheetId="53">#REF!</definedName>
    <definedName name="MIDDLE" localSheetId="17">#REF!</definedName>
    <definedName name="MIDDLE" localSheetId="19">#REF!</definedName>
    <definedName name="MIDDLE" localSheetId="20">#REF!</definedName>
    <definedName name="MIDDLE" localSheetId="22">#REF!</definedName>
    <definedName name="MIDDLE" localSheetId="29">#REF!</definedName>
    <definedName name="MIDDLE" localSheetId="1">#REF!</definedName>
    <definedName name="MIDDLE" localSheetId="30">#REF!</definedName>
    <definedName name="MIDDLE" localSheetId="39">#REF!</definedName>
    <definedName name="MIDDLE" localSheetId="2">#REF!</definedName>
    <definedName name="MIDDLE" localSheetId="44">#REF!</definedName>
    <definedName name="MIDDLE" localSheetId="45">#REF!</definedName>
    <definedName name="MIDDLE" localSheetId="55">#REF!</definedName>
    <definedName name="MIDDLE" localSheetId="57">#REF!</definedName>
    <definedName name="MIDDLE" localSheetId="58">#REF!</definedName>
    <definedName name="MIDDLE" localSheetId="4">#REF!</definedName>
    <definedName name="MIDDLE" localSheetId="65">#REF!</definedName>
    <definedName name="MIDDLE" localSheetId="67">#REF!</definedName>
    <definedName name="MIDDLE" localSheetId="68">#REF!</definedName>
    <definedName name="MIDDLE" localSheetId="69">#REF!</definedName>
    <definedName name="MIDDLE" localSheetId="70">#REF!</definedName>
    <definedName name="MIDDLE" localSheetId="10">#REF!</definedName>
    <definedName name="MIDDLE" localSheetId="75">#REF!</definedName>
    <definedName name="MIDDLE" localSheetId="77">#REF!</definedName>
    <definedName name="MIDDLE" localSheetId="78">#REF!</definedName>
    <definedName name="MIDDLE" localSheetId="79">#REF!</definedName>
    <definedName name="MIDDLE" localSheetId="80">#REF!</definedName>
    <definedName name="MIDDLE" localSheetId="11">#REF!</definedName>
    <definedName name="MIDDLE" localSheetId="83">#REF!</definedName>
    <definedName name="MIDDLE" localSheetId="84">#REF!</definedName>
    <definedName name="MIDDLE" localSheetId="13">#REF!</definedName>
    <definedName name="MIDDLE" localSheetId="14">#REF!</definedName>
    <definedName name="MIDDLE" localSheetId="15">#REF!</definedName>
    <definedName name="MIDDLE">#REF!</definedName>
    <definedName name="Million_b_d">[43]nonopec!$D$426:$D$426</definedName>
    <definedName name="MISC4" localSheetId="54">[19]OUTPUT!#REF!</definedName>
    <definedName name="MISC4" localSheetId="56">[19]OUTPUT!#REF!</definedName>
    <definedName name="MISC4" localSheetId="63">[19]OUTPUT!#REF!</definedName>
    <definedName name="MISC4" localSheetId="81">[19]OUTPUT!#REF!</definedName>
    <definedName name="MISC4" localSheetId="9">[19]OUTPUT!#REF!</definedName>
    <definedName name="MISC4" localSheetId="12">[19]OUTPUT!#REF!</definedName>
    <definedName name="MISC4" localSheetId="16">[19]OUTPUT!#REF!</definedName>
    <definedName name="MISC4" localSheetId="18">[19]OUTPUT!#REF!</definedName>
    <definedName name="MISC4" localSheetId="53">[19]OUTPUT!#REF!</definedName>
    <definedName name="MISC4" localSheetId="17">[19]OUTPUT!#REF!</definedName>
    <definedName name="MISC4" localSheetId="19">[19]OUTPUT!#REF!</definedName>
    <definedName name="MISC4" localSheetId="22">[19]OUTPUT!#REF!</definedName>
    <definedName name="MISC4" localSheetId="29">[19]OUTPUT!#REF!</definedName>
    <definedName name="MISC4" localSheetId="1">[19]OUTPUT!#REF!</definedName>
    <definedName name="MISC4" localSheetId="30">[19]OUTPUT!#REF!</definedName>
    <definedName name="MISC4" localSheetId="39">[19]OUTPUT!#REF!</definedName>
    <definedName name="MISC4" localSheetId="2">[19]OUTPUT!#REF!</definedName>
    <definedName name="MISC4" localSheetId="44">[19]OUTPUT!#REF!</definedName>
    <definedName name="MISC4" localSheetId="45">[19]OUTPUT!#REF!</definedName>
    <definedName name="MISC4" localSheetId="50">[19]OUTPUT!#REF!</definedName>
    <definedName name="MISC4" localSheetId="55">[19]OUTPUT!#REF!</definedName>
    <definedName name="MISC4" localSheetId="57">[19]OUTPUT!#REF!</definedName>
    <definedName name="MISC4" localSheetId="58">[19]OUTPUT!#REF!</definedName>
    <definedName name="MISC4" localSheetId="59">[19]OUTPUT!#REF!</definedName>
    <definedName name="MISC4" localSheetId="4">[19]OUTPUT!#REF!</definedName>
    <definedName name="MISC4" localSheetId="65">[19]OUTPUT!#REF!</definedName>
    <definedName name="MISC4" localSheetId="66">[19]OUTPUT!#REF!</definedName>
    <definedName name="MISC4" localSheetId="67">[19]OUTPUT!#REF!</definedName>
    <definedName name="MISC4" localSheetId="68">[19]OUTPUT!#REF!</definedName>
    <definedName name="MISC4" localSheetId="69">[19]OUTPUT!#REF!</definedName>
    <definedName name="MISC4" localSheetId="70">[19]OUTPUT!#REF!</definedName>
    <definedName name="MISC4" localSheetId="10">[19]OUTPUT!#REF!</definedName>
    <definedName name="MISC4" localSheetId="71">[19]OUTPUT!#REF!</definedName>
    <definedName name="MISC4" localSheetId="75">[19]OUTPUT!#REF!</definedName>
    <definedName name="MISC4" localSheetId="76">[19]OUTPUT!#REF!</definedName>
    <definedName name="MISC4" localSheetId="77">[19]OUTPUT!#REF!</definedName>
    <definedName name="MISC4" localSheetId="78">[19]OUTPUT!#REF!</definedName>
    <definedName name="MISC4" localSheetId="79">[19]OUTPUT!#REF!</definedName>
    <definedName name="MISC4" localSheetId="80">[19]OUTPUT!#REF!</definedName>
    <definedName name="MISC4" localSheetId="11">[19]OUTPUT!#REF!</definedName>
    <definedName name="MISC4" localSheetId="83">[19]OUTPUT!#REF!</definedName>
    <definedName name="MISC4" localSheetId="84">[19]OUTPUT!#REF!</definedName>
    <definedName name="MISC4" localSheetId="13">[19]OUTPUT!#REF!</definedName>
    <definedName name="MISC4" localSheetId="14">[19]OUTPUT!#REF!</definedName>
    <definedName name="MISC4" localSheetId="15">[19]OUTPUT!#REF!</definedName>
    <definedName name="MISC4">[19]OUTPUT!#REF!</definedName>
    <definedName name="mmm" localSheetId="26" hidden="1">{"Riqfin97",#N/A,FALSE,"Tran";"Riqfinpro",#N/A,FALSE,"Tran"}</definedName>
    <definedName name="mmm" localSheetId="54" hidden="1">{"Riqfin97",#N/A,FALSE,"Tran";"Riqfinpro",#N/A,FALSE,"Tran"}</definedName>
    <definedName name="mmm" localSheetId="56" hidden="1">{"Riqfin97",#N/A,FALSE,"Tran";"Riqfinpro",#N/A,FALSE,"Tran"}</definedName>
    <definedName name="mmm" localSheetId="63" hidden="1">{"Riqfin97",#N/A,FALSE,"Tran";"Riqfinpro",#N/A,FALSE,"Tran"}</definedName>
    <definedName name="mmm" localSheetId="81" hidden="1">{"Riqfin97",#N/A,FALSE,"Tran";"Riqfinpro",#N/A,FALSE,"Tran"}</definedName>
    <definedName name="mmm" localSheetId="9" hidden="1">{"Riqfin97",#N/A,FALSE,"Tran";"Riqfinpro",#N/A,FALSE,"Tran"}</definedName>
    <definedName name="mmm" localSheetId="12" hidden="1">{"Riqfin97",#N/A,FALSE,"Tran";"Riqfinpro",#N/A,FALSE,"Tran"}</definedName>
    <definedName name="mmm" localSheetId="16" hidden="1">{"Riqfin97",#N/A,FALSE,"Tran";"Riqfinpro",#N/A,FALSE,"Tran"}</definedName>
    <definedName name="mmm" localSheetId="18" hidden="1">{"Riqfin97",#N/A,FALSE,"Tran";"Riqfinpro",#N/A,FALSE,"Tran"}</definedName>
    <definedName name="mmm" localSheetId="21" hidden="1">{"Riqfin97",#N/A,FALSE,"Tran";"Riqfinpro",#N/A,FALSE,"Tran"}</definedName>
    <definedName name="mmm" localSheetId="53" hidden="1">{"Riqfin97",#N/A,FALSE,"Tran";"Riqfinpro",#N/A,FALSE,"Tran"}</definedName>
    <definedName name="mmm" localSheetId="17" hidden="1">{"Riqfin97",#N/A,FALSE,"Tran";"Riqfinpro",#N/A,FALSE,"Tran"}</definedName>
    <definedName name="mmm" localSheetId="19" hidden="1">{"Riqfin97",#N/A,FALSE,"Tran";"Riqfinpro",#N/A,FALSE,"Tran"}</definedName>
    <definedName name="mmm" localSheetId="20" hidden="1">{"Riqfin97",#N/A,FALSE,"Tran";"Riqfinpro",#N/A,FALSE,"Tran"}</definedName>
    <definedName name="mmm" localSheetId="22" hidden="1">{"Riqfin97",#N/A,FALSE,"Tran";"Riqfinpro",#N/A,FALSE,"Tran"}</definedName>
    <definedName name="mmm" localSheetId="23" hidden="1">{"Riqfin97",#N/A,FALSE,"Tran";"Riqfinpro",#N/A,FALSE,"Tran"}</definedName>
    <definedName name="mmm" localSheetId="24" hidden="1">{"Riqfin97",#N/A,FALSE,"Tran";"Riqfinpro",#N/A,FALSE,"Tran"}</definedName>
    <definedName name="mmm" localSheetId="25" hidden="1">{"Riqfin97",#N/A,FALSE,"Tran";"Riqfinpro",#N/A,FALSE,"Tran"}</definedName>
    <definedName name="mmm" localSheetId="27" hidden="1">{"Riqfin97",#N/A,FALSE,"Tran";"Riqfinpro",#N/A,FALSE,"Tran"}</definedName>
    <definedName name="mmm" localSheetId="29" hidden="1">{"Riqfin97",#N/A,FALSE,"Tran";"Riqfinpro",#N/A,FALSE,"Tran"}</definedName>
    <definedName name="mmm" localSheetId="1" hidden="1">{"Riqfin97",#N/A,FALSE,"Tran";"Riqfinpro",#N/A,FALSE,"Tran"}</definedName>
    <definedName name="mmm" localSheetId="30" hidden="1">{"Riqfin97",#N/A,FALSE,"Tran";"Riqfinpro",#N/A,FALSE,"Tran"}</definedName>
    <definedName name="mmm" localSheetId="31" hidden="1">{"Riqfin97",#N/A,FALSE,"Tran";"Riqfinpro",#N/A,FALSE,"Tran"}</definedName>
    <definedName name="mmm" localSheetId="2" hidden="1">{"Riqfin97",#N/A,FALSE,"Tran";"Riqfinpro",#N/A,FALSE,"Tran"}</definedName>
    <definedName name="mmm" localSheetId="50" hidden="1">{"Riqfin97",#N/A,FALSE,"Tran";"Riqfinpro",#N/A,FALSE,"Tran"}</definedName>
    <definedName name="mmm" localSheetId="55" hidden="1">{"Riqfin97",#N/A,FALSE,"Tran";"Riqfinpro",#N/A,FALSE,"Tran"}</definedName>
    <definedName name="mmm" localSheetId="57" hidden="1">{"Riqfin97",#N/A,FALSE,"Tran";"Riqfinpro",#N/A,FALSE,"Tran"}</definedName>
    <definedName name="mmm" localSheetId="58" hidden="1">{"Riqfin97",#N/A,FALSE,"Tran";"Riqfinpro",#N/A,FALSE,"Tran"}</definedName>
    <definedName name="mmm" localSheetId="59" hidden="1">{"Riqfin97",#N/A,FALSE,"Tran";"Riqfinpro",#N/A,FALSE,"Tran"}</definedName>
    <definedName name="mmm" localSheetId="4" hidden="1">{"Riqfin97",#N/A,FALSE,"Tran";"Riqfinpro",#N/A,FALSE,"Tran"}</definedName>
    <definedName name="mmm" localSheetId="64" hidden="1">{"Riqfin97",#N/A,FALSE,"Tran";"Riqfinpro",#N/A,FALSE,"Tran"}</definedName>
    <definedName name="mmm" localSheetId="65" hidden="1">{"Riqfin97",#N/A,FALSE,"Tran";"Riqfinpro",#N/A,FALSE,"Tran"}</definedName>
    <definedName name="mmm" localSheetId="66" hidden="1">{"Riqfin97",#N/A,FALSE,"Tran";"Riqfinpro",#N/A,FALSE,"Tran"}</definedName>
    <definedName name="mmm" localSheetId="67" hidden="1">{"Riqfin97",#N/A,FALSE,"Tran";"Riqfinpro",#N/A,FALSE,"Tran"}</definedName>
    <definedName name="mmm" localSheetId="68" hidden="1">{"Riqfin97",#N/A,FALSE,"Tran";"Riqfinpro",#N/A,FALSE,"Tran"}</definedName>
    <definedName name="mmm" localSheetId="69" hidden="1">{"Riqfin97",#N/A,FALSE,"Tran";"Riqfinpro",#N/A,FALSE,"Tran"}</definedName>
    <definedName name="mmm" localSheetId="70" hidden="1">{"Riqfin97",#N/A,FALSE,"Tran";"Riqfinpro",#N/A,FALSE,"Tran"}</definedName>
    <definedName name="mmm" localSheetId="10" hidden="1">{"Riqfin97",#N/A,FALSE,"Tran";"Riqfinpro",#N/A,FALSE,"Tran"}</definedName>
    <definedName name="mmm" localSheetId="71" hidden="1">{"Riqfin97",#N/A,FALSE,"Tran";"Riqfinpro",#N/A,FALSE,"Tran"}</definedName>
    <definedName name="mmm" localSheetId="72" hidden="1">{"Riqfin97",#N/A,FALSE,"Tran";"Riqfinpro",#N/A,FALSE,"Tran"}</definedName>
    <definedName name="mmm" localSheetId="75" hidden="1">{"Riqfin97",#N/A,FALSE,"Tran";"Riqfinpro",#N/A,FALSE,"Tran"}</definedName>
    <definedName name="mmm" localSheetId="76" hidden="1">{"Riqfin97",#N/A,FALSE,"Tran";"Riqfinpro",#N/A,FALSE,"Tran"}</definedName>
    <definedName name="mmm" localSheetId="77" hidden="1">{"Riqfin97",#N/A,FALSE,"Tran";"Riqfinpro",#N/A,FALSE,"Tran"}</definedName>
    <definedName name="mmm" localSheetId="78" hidden="1">{"Riqfin97",#N/A,FALSE,"Tran";"Riqfinpro",#N/A,FALSE,"Tran"}</definedName>
    <definedName name="mmm" localSheetId="79" hidden="1">{"Riqfin97",#N/A,FALSE,"Tran";"Riqfinpro",#N/A,FALSE,"Tran"}</definedName>
    <definedName name="mmm" localSheetId="80" hidden="1">{"Riqfin97",#N/A,FALSE,"Tran";"Riqfinpro",#N/A,FALSE,"Tran"}</definedName>
    <definedName name="mmm" localSheetId="11" hidden="1">{"Riqfin97",#N/A,FALSE,"Tran";"Riqfinpro",#N/A,FALSE,"Tran"}</definedName>
    <definedName name="mmm" localSheetId="83" hidden="1">{"Riqfin97",#N/A,FALSE,"Tran";"Riqfinpro",#N/A,FALSE,"Tran"}</definedName>
    <definedName name="mmm" localSheetId="84" hidden="1">{"Riqfin97",#N/A,FALSE,"Tran";"Riqfinpro",#N/A,FALSE,"Tran"}</definedName>
    <definedName name="mmm" localSheetId="13" hidden="1">{"Riqfin97",#N/A,FALSE,"Tran";"Riqfinpro",#N/A,FALSE,"Tran"}</definedName>
    <definedName name="mmm" localSheetId="14" hidden="1">{"Riqfin97",#N/A,FALSE,"Tran";"Riqfinpro",#N/A,FALSE,"Tran"}</definedName>
    <definedName name="mmm" localSheetId="15" hidden="1">{"Riqfin97",#N/A,FALSE,"Tran";"Riqfinpro",#N/A,FALSE,"Tran"}</definedName>
    <definedName name="mmm" localSheetId="73" hidden="1">{"Riqfin97",#N/A,FALSE,"Tran";"Riqfinpro",#N/A,FALSE,"Tran"}</definedName>
    <definedName name="mmm" localSheetId="74" hidden="1">{"Riqfin97",#N/A,FALSE,"Tran";"Riqfinpro",#N/A,FALSE,"Tran"}</definedName>
    <definedName name="mmm" hidden="1">{"Riqfin97",#N/A,FALSE,"Tran";"Riqfinpro",#N/A,FALSE,"Tran"}</definedName>
    <definedName name="mmmm" localSheetId="26" hidden="1">{"Tab1",#N/A,FALSE,"P";"Tab2",#N/A,FALSE,"P"}</definedName>
    <definedName name="mmmm" localSheetId="54" hidden="1">{"Tab1",#N/A,FALSE,"P";"Tab2",#N/A,FALSE,"P"}</definedName>
    <definedName name="mmmm" localSheetId="56" hidden="1">{"Tab1",#N/A,FALSE,"P";"Tab2",#N/A,FALSE,"P"}</definedName>
    <definedName name="mmmm" localSheetId="63" hidden="1">{"Tab1",#N/A,FALSE,"P";"Tab2",#N/A,FALSE,"P"}</definedName>
    <definedName name="mmmm" localSheetId="81" hidden="1">{"Tab1",#N/A,FALSE,"P";"Tab2",#N/A,FALSE,"P"}</definedName>
    <definedName name="mmmm" localSheetId="9" hidden="1">{"Tab1",#N/A,FALSE,"P";"Tab2",#N/A,FALSE,"P"}</definedName>
    <definedName name="mmmm" localSheetId="12" hidden="1">{"Tab1",#N/A,FALSE,"P";"Tab2",#N/A,FALSE,"P"}</definedName>
    <definedName name="mmmm" localSheetId="16" hidden="1">{"Tab1",#N/A,FALSE,"P";"Tab2",#N/A,FALSE,"P"}</definedName>
    <definedName name="mmmm" localSheetId="18" hidden="1">{"Tab1",#N/A,FALSE,"P";"Tab2",#N/A,FALSE,"P"}</definedName>
    <definedName name="mmmm" localSheetId="21" hidden="1">{"Tab1",#N/A,FALSE,"P";"Tab2",#N/A,FALSE,"P"}</definedName>
    <definedName name="mmmm" localSheetId="53" hidden="1">{"Tab1",#N/A,FALSE,"P";"Tab2",#N/A,FALSE,"P"}</definedName>
    <definedName name="mmmm" localSheetId="17" hidden="1">{"Tab1",#N/A,FALSE,"P";"Tab2",#N/A,FALSE,"P"}</definedName>
    <definedName name="mmmm" localSheetId="19" hidden="1">{"Tab1",#N/A,FALSE,"P";"Tab2",#N/A,FALSE,"P"}</definedName>
    <definedName name="mmmm" localSheetId="20" hidden="1">{"Tab1",#N/A,FALSE,"P";"Tab2",#N/A,FALSE,"P"}</definedName>
    <definedName name="mmmm" localSheetId="22" hidden="1">{"Tab1",#N/A,FALSE,"P";"Tab2",#N/A,FALSE,"P"}</definedName>
    <definedName name="mmmm" localSheetId="23" hidden="1">{"Tab1",#N/A,FALSE,"P";"Tab2",#N/A,FALSE,"P"}</definedName>
    <definedName name="mmmm" localSheetId="24" hidden="1">{"Tab1",#N/A,FALSE,"P";"Tab2",#N/A,FALSE,"P"}</definedName>
    <definedName name="mmmm" localSheetId="25" hidden="1">{"Tab1",#N/A,FALSE,"P";"Tab2",#N/A,FALSE,"P"}</definedName>
    <definedName name="mmmm" localSheetId="27" hidden="1">{"Tab1",#N/A,FALSE,"P";"Tab2",#N/A,FALSE,"P"}</definedName>
    <definedName name="mmmm" localSheetId="29" hidden="1">{"Tab1",#N/A,FALSE,"P";"Tab2",#N/A,FALSE,"P"}</definedName>
    <definedName name="mmmm" localSheetId="1" hidden="1">{"Tab1",#N/A,FALSE,"P";"Tab2",#N/A,FALSE,"P"}</definedName>
    <definedName name="mmmm" localSheetId="30" hidden="1">{"Tab1",#N/A,FALSE,"P";"Tab2",#N/A,FALSE,"P"}</definedName>
    <definedName name="mmmm" localSheetId="31" hidden="1">{"Tab1",#N/A,FALSE,"P";"Tab2",#N/A,FALSE,"P"}</definedName>
    <definedName name="mmmm" localSheetId="2" hidden="1">{"Tab1",#N/A,FALSE,"P";"Tab2",#N/A,FALSE,"P"}</definedName>
    <definedName name="mmmm" localSheetId="50" hidden="1">{"Tab1",#N/A,FALSE,"P";"Tab2",#N/A,FALSE,"P"}</definedName>
    <definedName name="mmmm" localSheetId="55" hidden="1">{"Tab1",#N/A,FALSE,"P";"Tab2",#N/A,FALSE,"P"}</definedName>
    <definedName name="mmmm" localSheetId="57" hidden="1">{"Tab1",#N/A,FALSE,"P";"Tab2",#N/A,FALSE,"P"}</definedName>
    <definedName name="mmmm" localSheetId="58" hidden="1">{"Tab1",#N/A,FALSE,"P";"Tab2",#N/A,FALSE,"P"}</definedName>
    <definedName name="mmmm" localSheetId="59" hidden="1">{"Tab1",#N/A,FALSE,"P";"Tab2",#N/A,FALSE,"P"}</definedName>
    <definedName name="mmmm" localSheetId="4" hidden="1">{"Tab1",#N/A,FALSE,"P";"Tab2",#N/A,FALSE,"P"}</definedName>
    <definedName name="mmmm" localSheetId="64" hidden="1">{"Tab1",#N/A,FALSE,"P";"Tab2",#N/A,FALSE,"P"}</definedName>
    <definedName name="mmmm" localSheetId="65" hidden="1">{"Tab1",#N/A,FALSE,"P";"Tab2",#N/A,FALSE,"P"}</definedName>
    <definedName name="mmmm" localSheetId="66" hidden="1">{"Tab1",#N/A,FALSE,"P";"Tab2",#N/A,FALSE,"P"}</definedName>
    <definedName name="mmmm" localSheetId="67" hidden="1">{"Tab1",#N/A,FALSE,"P";"Tab2",#N/A,FALSE,"P"}</definedName>
    <definedName name="mmmm" localSheetId="68" hidden="1">{"Tab1",#N/A,FALSE,"P";"Tab2",#N/A,FALSE,"P"}</definedName>
    <definedName name="mmmm" localSheetId="69" hidden="1">{"Tab1",#N/A,FALSE,"P";"Tab2",#N/A,FALSE,"P"}</definedName>
    <definedName name="mmmm" localSheetId="70" hidden="1">{"Tab1",#N/A,FALSE,"P";"Tab2",#N/A,FALSE,"P"}</definedName>
    <definedName name="mmmm" localSheetId="10" hidden="1">{"Tab1",#N/A,FALSE,"P";"Tab2",#N/A,FALSE,"P"}</definedName>
    <definedName name="mmmm" localSheetId="71" hidden="1">{"Tab1",#N/A,FALSE,"P";"Tab2",#N/A,FALSE,"P"}</definedName>
    <definedName name="mmmm" localSheetId="72" hidden="1">{"Tab1",#N/A,FALSE,"P";"Tab2",#N/A,FALSE,"P"}</definedName>
    <definedName name="mmmm" localSheetId="75" hidden="1">{"Tab1",#N/A,FALSE,"P";"Tab2",#N/A,FALSE,"P"}</definedName>
    <definedName name="mmmm" localSheetId="76" hidden="1">{"Tab1",#N/A,FALSE,"P";"Tab2",#N/A,FALSE,"P"}</definedName>
    <definedName name="mmmm" localSheetId="77" hidden="1">{"Tab1",#N/A,FALSE,"P";"Tab2",#N/A,FALSE,"P"}</definedName>
    <definedName name="mmmm" localSheetId="78" hidden="1">{"Tab1",#N/A,FALSE,"P";"Tab2",#N/A,FALSE,"P"}</definedName>
    <definedName name="mmmm" localSheetId="79" hidden="1">{"Tab1",#N/A,FALSE,"P";"Tab2",#N/A,FALSE,"P"}</definedName>
    <definedName name="mmmm" localSheetId="80" hidden="1">{"Tab1",#N/A,FALSE,"P";"Tab2",#N/A,FALSE,"P"}</definedName>
    <definedName name="mmmm" localSheetId="11" hidden="1">{"Tab1",#N/A,FALSE,"P";"Tab2",#N/A,FALSE,"P"}</definedName>
    <definedName name="mmmm" localSheetId="83" hidden="1">{"Tab1",#N/A,FALSE,"P";"Tab2",#N/A,FALSE,"P"}</definedName>
    <definedName name="mmmm" localSheetId="84" hidden="1">{"Tab1",#N/A,FALSE,"P";"Tab2",#N/A,FALSE,"P"}</definedName>
    <definedName name="mmmm" localSheetId="13" hidden="1">{"Tab1",#N/A,FALSE,"P";"Tab2",#N/A,FALSE,"P"}</definedName>
    <definedName name="mmmm" localSheetId="14" hidden="1">{"Tab1",#N/A,FALSE,"P";"Tab2",#N/A,FALSE,"P"}</definedName>
    <definedName name="mmmm" localSheetId="15" hidden="1">{"Tab1",#N/A,FALSE,"P";"Tab2",#N/A,FALSE,"P"}</definedName>
    <definedName name="mmmm" localSheetId="73" hidden="1">{"Tab1",#N/A,FALSE,"P";"Tab2",#N/A,FALSE,"P"}</definedName>
    <definedName name="mmmm" localSheetId="74" hidden="1">{"Tab1",#N/A,FALSE,"P";"Tab2",#N/A,FALSE,"P"}</definedName>
    <definedName name="mmmm" hidden="1">{"Tab1",#N/A,FALSE,"P";"Tab2",#N/A,FALSE,"P"}</definedName>
    <definedName name="mmmmm" localSheetId="26" hidden="1">{"Riqfin97",#N/A,FALSE,"Tran";"Riqfinpro",#N/A,FALSE,"Tran"}</definedName>
    <definedName name="mmmmm" localSheetId="54" hidden="1">{"Riqfin97",#N/A,FALSE,"Tran";"Riqfinpro",#N/A,FALSE,"Tran"}</definedName>
    <definedName name="mmmmm" localSheetId="56" hidden="1">{"Riqfin97",#N/A,FALSE,"Tran";"Riqfinpro",#N/A,FALSE,"Tran"}</definedName>
    <definedName name="mmmmm" localSheetId="63" hidden="1">{"Riqfin97",#N/A,FALSE,"Tran";"Riqfinpro",#N/A,FALSE,"Tran"}</definedName>
    <definedName name="mmmmm" localSheetId="81" hidden="1">{"Riqfin97",#N/A,FALSE,"Tran";"Riqfinpro",#N/A,FALSE,"Tran"}</definedName>
    <definedName name="mmmmm" localSheetId="9" hidden="1">{"Riqfin97",#N/A,FALSE,"Tran";"Riqfinpro",#N/A,FALSE,"Tran"}</definedName>
    <definedName name="mmmmm" localSheetId="12" hidden="1">{"Riqfin97",#N/A,FALSE,"Tran";"Riqfinpro",#N/A,FALSE,"Tran"}</definedName>
    <definedName name="mmmmm" localSheetId="16" hidden="1">{"Riqfin97",#N/A,FALSE,"Tran";"Riqfinpro",#N/A,FALSE,"Tran"}</definedName>
    <definedName name="mmmmm" localSheetId="18" hidden="1">{"Riqfin97",#N/A,FALSE,"Tran";"Riqfinpro",#N/A,FALSE,"Tran"}</definedName>
    <definedName name="mmmmm" localSheetId="21" hidden="1">{"Riqfin97",#N/A,FALSE,"Tran";"Riqfinpro",#N/A,FALSE,"Tran"}</definedName>
    <definedName name="mmmmm" localSheetId="53" hidden="1">{"Riqfin97",#N/A,FALSE,"Tran";"Riqfinpro",#N/A,FALSE,"Tran"}</definedName>
    <definedName name="mmmmm" localSheetId="17" hidden="1">{"Riqfin97",#N/A,FALSE,"Tran";"Riqfinpro",#N/A,FALSE,"Tran"}</definedName>
    <definedName name="mmmmm" localSheetId="19" hidden="1">{"Riqfin97",#N/A,FALSE,"Tran";"Riqfinpro",#N/A,FALSE,"Tran"}</definedName>
    <definedName name="mmmmm" localSheetId="20" hidden="1">{"Riqfin97",#N/A,FALSE,"Tran";"Riqfinpro",#N/A,FALSE,"Tran"}</definedName>
    <definedName name="mmmmm" localSheetId="22" hidden="1">{"Riqfin97",#N/A,FALSE,"Tran";"Riqfinpro",#N/A,FALSE,"Tran"}</definedName>
    <definedName name="mmmmm" localSheetId="23" hidden="1">{"Riqfin97",#N/A,FALSE,"Tran";"Riqfinpro",#N/A,FALSE,"Tran"}</definedName>
    <definedName name="mmmmm" localSheetId="24" hidden="1">{"Riqfin97",#N/A,FALSE,"Tran";"Riqfinpro",#N/A,FALSE,"Tran"}</definedName>
    <definedName name="mmmmm" localSheetId="25" hidden="1">{"Riqfin97",#N/A,FALSE,"Tran";"Riqfinpro",#N/A,FALSE,"Tran"}</definedName>
    <definedName name="mmmmm" localSheetId="27" hidden="1">{"Riqfin97",#N/A,FALSE,"Tran";"Riqfinpro",#N/A,FALSE,"Tran"}</definedName>
    <definedName name="mmmmm" localSheetId="29" hidden="1">{"Riqfin97",#N/A,FALSE,"Tran";"Riqfinpro",#N/A,FALSE,"Tran"}</definedName>
    <definedName name="mmmmm" localSheetId="1" hidden="1">{"Riqfin97",#N/A,FALSE,"Tran";"Riqfinpro",#N/A,FALSE,"Tran"}</definedName>
    <definedName name="mmmmm" localSheetId="30" hidden="1">{"Riqfin97",#N/A,FALSE,"Tran";"Riqfinpro",#N/A,FALSE,"Tran"}</definedName>
    <definedName name="mmmmm" localSheetId="31" hidden="1">{"Riqfin97",#N/A,FALSE,"Tran";"Riqfinpro",#N/A,FALSE,"Tran"}</definedName>
    <definedName name="mmmmm" localSheetId="2" hidden="1">{"Riqfin97",#N/A,FALSE,"Tran";"Riqfinpro",#N/A,FALSE,"Tran"}</definedName>
    <definedName name="mmmmm" localSheetId="50" hidden="1">{"Riqfin97",#N/A,FALSE,"Tran";"Riqfinpro",#N/A,FALSE,"Tran"}</definedName>
    <definedName name="mmmmm" localSheetId="55" hidden="1">{"Riqfin97",#N/A,FALSE,"Tran";"Riqfinpro",#N/A,FALSE,"Tran"}</definedName>
    <definedName name="mmmmm" localSheetId="57" hidden="1">{"Riqfin97",#N/A,FALSE,"Tran";"Riqfinpro",#N/A,FALSE,"Tran"}</definedName>
    <definedName name="mmmmm" localSheetId="58" hidden="1">{"Riqfin97",#N/A,FALSE,"Tran";"Riqfinpro",#N/A,FALSE,"Tran"}</definedName>
    <definedName name="mmmmm" localSheetId="59" hidden="1">{"Riqfin97",#N/A,FALSE,"Tran";"Riqfinpro",#N/A,FALSE,"Tran"}</definedName>
    <definedName name="mmmmm" localSheetId="4" hidden="1">{"Riqfin97",#N/A,FALSE,"Tran";"Riqfinpro",#N/A,FALSE,"Tran"}</definedName>
    <definedName name="mmmmm" localSheetId="64" hidden="1">{"Riqfin97",#N/A,FALSE,"Tran";"Riqfinpro",#N/A,FALSE,"Tran"}</definedName>
    <definedName name="mmmmm" localSheetId="65" hidden="1">{"Riqfin97",#N/A,FALSE,"Tran";"Riqfinpro",#N/A,FALSE,"Tran"}</definedName>
    <definedName name="mmmmm" localSheetId="66" hidden="1">{"Riqfin97",#N/A,FALSE,"Tran";"Riqfinpro",#N/A,FALSE,"Tran"}</definedName>
    <definedName name="mmmmm" localSheetId="67" hidden="1">{"Riqfin97",#N/A,FALSE,"Tran";"Riqfinpro",#N/A,FALSE,"Tran"}</definedName>
    <definedName name="mmmmm" localSheetId="68" hidden="1">{"Riqfin97",#N/A,FALSE,"Tran";"Riqfinpro",#N/A,FALSE,"Tran"}</definedName>
    <definedName name="mmmmm" localSheetId="69" hidden="1">{"Riqfin97",#N/A,FALSE,"Tran";"Riqfinpro",#N/A,FALSE,"Tran"}</definedName>
    <definedName name="mmmmm" localSheetId="70" hidden="1">{"Riqfin97",#N/A,FALSE,"Tran";"Riqfinpro",#N/A,FALSE,"Tran"}</definedName>
    <definedName name="mmmmm" localSheetId="10" hidden="1">{"Riqfin97",#N/A,FALSE,"Tran";"Riqfinpro",#N/A,FALSE,"Tran"}</definedName>
    <definedName name="mmmmm" localSheetId="71" hidden="1">{"Riqfin97",#N/A,FALSE,"Tran";"Riqfinpro",#N/A,FALSE,"Tran"}</definedName>
    <definedName name="mmmmm" localSheetId="72" hidden="1">{"Riqfin97",#N/A,FALSE,"Tran";"Riqfinpro",#N/A,FALSE,"Tran"}</definedName>
    <definedName name="mmmmm" localSheetId="75" hidden="1">{"Riqfin97",#N/A,FALSE,"Tran";"Riqfinpro",#N/A,FALSE,"Tran"}</definedName>
    <definedName name="mmmmm" localSheetId="76" hidden="1">{"Riqfin97",#N/A,FALSE,"Tran";"Riqfinpro",#N/A,FALSE,"Tran"}</definedName>
    <definedName name="mmmmm" localSheetId="77" hidden="1">{"Riqfin97",#N/A,FALSE,"Tran";"Riqfinpro",#N/A,FALSE,"Tran"}</definedName>
    <definedName name="mmmmm" localSheetId="78" hidden="1">{"Riqfin97",#N/A,FALSE,"Tran";"Riqfinpro",#N/A,FALSE,"Tran"}</definedName>
    <definedName name="mmmmm" localSheetId="79" hidden="1">{"Riqfin97",#N/A,FALSE,"Tran";"Riqfinpro",#N/A,FALSE,"Tran"}</definedName>
    <definedName name="mmmmm" localSheetId="80" hidden="1">{"Riqfin97",#N/A,FALSE,"Tran";"Riqfinpro",#N/A,FALSE,"Tran"}</definedName>
    <definedName name="mmmmm" localSheetId="11" hidden="1">{"Riqfin97",#N/A,FALSE,"Tran";"Riqfinpro",#N/A,FALSE,"Tran"}</definedName>
    <definedName name="mmmmm" localSheetId="83" hidden="1">{"Riqfin97",#N/A,FALSE,"Tran";"Riqfinpro",#N/A,FALSE,"Tran"}</definedName>
    <definedName name="mmmmm" localSheetId="84" hidden="1">{"Riqfin97",#N/A,FALSE,"Tran";"Riqfinpro",#N/A,FALSE,"Tran"}</definedName>
    <definedName name="mmmmm" localSheetId="13" hidden="1">{"Riqfin97",#N/A,FALSE,"Tran";"Riqfinpro",#N/A,FALSE,"Tran"}</definedName>
    <definedName name="mmmmm" localSheetId="14" hidden="1">{"Riqfin97",#N/A,FALSE,"Tran";"Riqfinpro",#N/A,FALSE,"Tran"}</definedName>
    <definedName name="mmmmm" localSheetId="15" hidden="1">{"Riqfin97",#N/A,FALSE,"Tran";"Riqfinpro",#N/A,FALSE,"Tran"}</definedName>
    <definedName name="mmmmm" localSheetId="73" hidden="1">{"Riqfin97",#N/A,FALSE,"Tran";"Riqfinpro",#N/A,FALSE,"Tran"}</definedName>
    <definedName name="mmmmm" localSheetId="74" hidden="1">{"Riqfin97",#N/A,FALSE,"Tran";"Riqfinpro",#N/A,FALSE,"Tran"}</definedName>
    <definedName name="mmmmm" hidden="1">{"Riqfin97",#N/A,FALSE,"Tran";"Riqfinpro",#N/A,FALSE,"Tran"}</definedName>
    <definedName name="mmmmmmmmm" localSheetId="26" hidden="1">{"Riqfin97",#N/A,FALSE,"Tran";"Riqfinpro",#N/A,FALSE,"Tran"}</definedName>
    <definedName name="mmmmmmmmm" localSheetId="54" hidden="1">{"Riqfin97",#N/A,FALSE,"Tran";"Riqfinpro",#N/A,FALSE,"Tran"}</definedName>
    <definedName name="mmmmmmmmm" localSheetId="56" hidden="1">{"Riqfin97",#N/A,FALSE,"Tran";"Riqfinpro",#N/A,FALSE,"Tran"}</definedName>
    <definedName name="mmmmmmmmm" localSheetId="63" hidden="1">{"Riqfin97",#N/A,FALSE,"Tran";"Riqfinpro",#N/A,FALSE,"Tran"}</definedName>
    <definedName name="mmmmmmmmm" localSheetId="81" hidden="1">{"Riqfin97",#N/A,FALSE,"Tran";"Riqfinpro",#N/A,FALSE,"Tran"}</definedName>
    <definedName name="mmmmmmmmm" localSheetId="9" hidden="1">{"Riqfin97",#N/A,FALSE,"Tran";"Riqfinpro",#N/A,FALSE,"Tran"}</definedName>
    <definedName name="mmmmmmmmm" localSheetId="12" hidden="1">{"Riqfin97",#N/A,FALSE,"Tran";"Riqfinpro",#N/A,FALSE,"Tran"}</definedName>
    <definedName name="mmmmmmmmm" localSheetId="16" hidden="1">{"Riqfin97",#N/A,FALSE,"Tran";"Riqfinpro",#N/A,FALSE,"Tran"}</definedName>
    <definedName name="mmmmmmmmm" localSheetId="18" hidden="1">{"Riqfin97",#N/A,FALSE,"Tran";"Riqfinpro",#N/A,FALSE,"Tran"}</definedName>
    <definedName name="mmmmmmmmm" localSheetId="21" hidden="1">{"Riqfin97",#N/A,FALSE,"Tran";"Riqfinpro",#N/A,FALSE,"Tran"}</definedName>
    <definedName name="mmmmmmmmm" localSheetId="53" hidden="1">{"Riqfin97",#N/A,FALSE,"Tran";"Riqfinpro",#N/A,FALSE,"Tran"}</definedName>
    <definedName name="mmmmmmmmm" localSheetId="17" hidden="1">{"Riqfin97",#N/A,FALSE,"Tran";"Riqfinpro",#N/A,FALSE,"Tran"}</definedName>
    <definedName name="mmmmmmmmm" localSheetId="19" hidden="1">{"Riqfin97",#N/A,FALSE,"Tran";"Riqfinpro",#N/A,FALSE,"Tran"}</definedName>
    <definedName name="mmmmmmmmm" localSheetId="20" hidden="1">{"Riqfin97",#N/A,FALSE,"Tran";"Riqfinpro",#N/A,FALSE,"Tran"}</definedName>
    <definedName name="mmmmmmmmm" localSheetId="22" hidden="1">{"Riqfin97",#N/A,FALSE,"Tran";"Riqfinpro",#N/A,FALSE,"Tran"}</definedName>
    <definedName name="mmmmmmmmm" localSheetId="23" hidden="1">{"Riqfin97",#N/A,FALSE,"Tran";"Riqfinpro",#N/A,FALSE,"Tran"}</definedName>
    <definedName name="mmmmmmmmm" localSheetId="24" hidden="1">{"Riqfin97",#N/A,FALSE,"Tran";"Riqfinpro",#N/A,FALSE,"Tran"}</definedName>
    <definedName name="mmmmmmmmm" localSheetId="25" hidden="1">{"Riqfin97",#N/A,FALSE,"Tran";"Riqfinpro",#N/A,FALSE,"Tran"}</definedName>
    <definedName name="mmmmmmmmm" localSheetId="27" hidden="1">{"Riqfin97",#N/A,FALSE,"Tran";"Riqfinpro",#N/A,FALSE,"Tran"}</definedName>
    <definedName name="mmmmmmmmm" localSheetId="29" hidden="1">{"Riqfin97",#N/A,FALSE,"Tran";"Riqfinpro",#N/A,FALSE,"Tran"}</definedName>
    <definedName name="mmmmmmmmm" localSheetId="1" hidden="1">{"Riqfin97",#N/A,FALSE,"Tran";"Riqfinpro",#N/A,FALSE,"Tran"}</definedName>
    <definedName name="mmmmmmmmm" localSheetId="30" hidden="1">{"Riqfin97",#N/A,FALSE,"Tran";"Riqfinpro",#N/A,FALSE,"Tran"}</definedName>
    <definedName name="mmmmmmmmm" localSheetId="31" hidden="1">{"Riqfin97",#N/A,FALSE,"Tran";"Riqfinpro",#N/A,FALSE,"Tran"}</definedName>
    <definedName name="mmmmmmmmm" localSheetId="2" hidden="1">{"Riqfin97",#N/A,FALSE,"Tran";"Riqfinpro",#N/A,FALSE,"Tran"}</definedName>
    <definedName name="mmmmmmmmm" localSheetId="50" hidden="1">{"Riqfin97",#N/A,FALSE,"Tran";"Riqfinpro",#N/A,FALSE,"Tran"}</definedName>
    <definedName name="mmmmmmmmm" localSheetId="55" hidden="1">{"Riqfin97",#N/A,FALSE,"Tran";"Riqfinpro",#N/A,FALSE,"Tran"}</definedName>
    <definedName name="mmmmmmmmm" localSheetId="57" hidden="1">{"Riqfin97",#N/A,FALSE,"Tran";"Riqfinpro",#N/A,FALSE,"Tran"}</definedName>
    <definedName name="mmmmmmmmm" localSheetId="58" hidden="1">{"Riqfin97",#N/A,FALSE,"Tran";"Riqfinpro",#N/A,FALSE,"Tran"}</definedName>
    <definedName name="mmmmmmmmm" localSheetId="59" hidden="1">{"Riqfin97",#N/A,FALSE,"Tran";"Riqfinpro",#N/A,FALSE,"Tran"}</definedName>
    <definedName name="mmmmmmmmm" localSheetId="4" hidden="1">{"Riqfin97",#N/A,FALSE,"Tran";"Riqfinpro",#N/A,FALSE,"Tran"}</definedName>
    <definedName name="mmmmmmmmm" localSheetId="64" hidden="1">{"Riqfin97",#N/A,FALSE,"Tran";"Riqfinpro",#N/A,FALSE,"Tran"}</definedName>
    <definedName name="mmmmmmmmm" localSheetId="65" hidden="1">{"Riqfin97",#N/A,FALSE,"Tran";"Riqfinpro",#N/A,FALSE,"Tran"}</definedName>
    <definedName name="mmmmmmmmm" localSheetId="66" hidden="1">{"Riqfin97",#N/A,FALSE,"Tran";"Riqfinpro",#N/A,FALSE,"Tran"}</definedName>
    <definedName name="mmmmmmmmm" localSheetId="67" hidden="1">{"Riqfin97",#N/A,FALSE,"Tran";"Riqfinpro",#N/A,FALSE,"Tran"}</definedName>
    <definedName name="mmmmmmmmm" localSheetId="68" hidden="1">{"Riqfin97",#N/A,FALSE,"Tran";"Riqfinpro",#N/A,FALSE,"Tran"}</definedName>
    <definedName name="mmmmmmmmm" localSheetId="69" hidden="1">{"Riqfin97",#N/A,FALSE,"Tran";"Riqfinpro",#N/A,FALSE,"Tran"}</definedName>
    <definedName name="mmmmmmmmm" localSheetId="70" hidden="1">{"Riqfin97",#N/A,FALSE,"Tran";"Riqfinpro",#N/A,FALSE,"Tran"}</definedName>
    <definedName name="mmmmmmmmm" localSheetId="10" hidden="1">{"Riqfin97",#N/A,FALSE,"Tran";"Riqfinpro",#N/A,FALSE,"Tran"}</definedName>
    <definedName name="mmmmmmmmm" localSheetId="71" hidden="1">{"Riqfin97",#N/A,FALSE,"Tran";"Riqfinpro",#N/A,FALSE,"Tran"}</definedName>
    <definedName name="mmmmmmmmm" localSheetId="72" hidden="1">{"Riqfin97",#N/A,FALSE,"Tran";"Riqfinpro",#N/A,FALSE,"Tran"}</definedName>
    <definedName name="mmmmmmmmm" localSheetId="75" hidden="1">{"Riqfin97",#N/A,FALSE,"Tran";"Riqfinpro",#N/A,FALSE,"Tran"}</definedName>
    <definedName name="mmmmmmmmm" localSheetId="76" hidden="1">{"Riqfin97",#N/A,FALSE,"Tran";"Riqfinpro",#N/A,FALSE,"Tran"}</definedName>
    <definedName name="mmmmmmmmm" localSheetId="77" hidden="1">{"Riqfin97",#N/A,FALSE,"Tran";"Riqfinpro",#N/A,FALSE,"Tran"}</definedName>
    <definedName name="mmmmmmmmm" localSheetId="78" hidden="1">{"Riqfin97",#N/A,FALSE,"Tran";"Riqfinpro",#N/A,FALSE,"Tran"}</definedName>
    <definedName name="mmmmmmmmm" localSheetId="79" hidden="1">{"Riqfin97",#N/A,FALSE,"Tran";"Riqfinpro",#N/A,FALSE,"Tran"}</definedName>
    <definedName name="mmmmmmmmm" localSheetId="80" hidden="1">{"Riqfin97",#N/A,FALSE,"Tran";"Riqfinpro",#N/A,FALSE,"Tran"}</definedName>
    <definedName name="mmmmmmmmm" localSheetId="11" hidden="1">{"Riqfin97",#N/A,FALSE,"Tran";"Riqfinpro",#N/A,FALSE,"Tran"}</definedName>
    <definedName name="mmmmmmmmm" localSheetId="83" hidden="1">{"Riqfin97",#N/A,FALSE,"Tran";"Riqfinpro",#N/A,FALSE,"Tran"}</definedName>
    <definedName name="mmmmmmmmm" localSheetId="84" hidden="1">{"Riqfin97",#N/A,FALSE,"Tran";"Riqfinpro",#N/A,FALSE,"Tran"}</definedName>
    <definedName name="mmmmmmmmm" localSheetId="13" hidden="1">{"Riqfin97",#N/A,FALSE,"Tran";"Riqfinpro",#N/A,FALSE,"Tran"}</definedName>
    <definedName name="mmmmmmmmm" localSheetId="14" hidden="1">{"Riqfin97",#N/A,FALSE,"Tran";"Riqfinpro",#N/A,FALSE,"Tran"}</definedName>
    <definedName name="mmmmmmmmm" localSheetId="15" hidden="1">{"Riqfin97",#N/A,FALSE,"Tran";"Riqfinpro",#N/A,FALSE,"Tran"}</definedName>
    <definedName name="mmmmmmmmm" localSheetId="73" hidden="1">{"Riqfin97",#N/A,FALSE,"Tran";"Riqfinpro",#N/A,FALSE,"Tran"}</definedName>
    <definedName name="mmmmmmmmm" localSheetId="74" hidden="1">{"Riqfin97",#N/A,FALSE,"Tran";"Riqfinpro",#N/A,FALSE,"Tran"}</definedName>
    <definedName name="mmmmmmmmm" hidden="1">{"Riqfin97",#N/A,FALSE,"Tran";"Riqfinpro",#N/A,FALSE,"Tran"}</definedName>
    <definedName name="MN" localSheetId="39">[39]BCP!#REF!</definedName>
    <definedName name="MN" localSheetId="44">[39]BCP!#REF!</definedName>
    <definedName name="MN" localSheetId="45">[39]BCP!#REF!</definedName>
    <definedName name="MN">[39]BCP!#REF!</definedName>
    <definedName name="MNP" localSheetId="39">[39]BCP!#REF!</definedName>
    <definedName name="MNP" localSheetId="44">[39]BCP!#REF!</definedName>
    <definedName name="MNP" localSheetId="45">[39]BCP!#REF!</definedName>
    <definedName name="MNP">[39]BCP!#REF!</definedName>
    <definedName name="Month" localSheetId="7">#REF!</definedName>
    <definedName name="Month" localSheetId="26">#REF!</definedName>
    <definedName name="Month" localSheetId="54">#REF!</definedName>
    <definedName name="Month" localSheetId="56">#REF!</definedName>
    <definedName name="Month" localSheetId="63">#REF!</definedName>
    <definedName name="Month" localSheetId="81">#REF!</definedName>
    <definedName name="Month" localSheetId="6">#REF!</definedName>
    <definedName name="Month" localSheetId="9">#REF!</definedName>
    <definedName name="Month" localSheetId="12">#REF!</definedName>
    <definedName name="Month" localSheetId="16">#REF!</definedName>
    <definedName name="Month" localSheetId="18">#REF!</definedName>
    <definedName name="Month" localSheetId="21">#REF!</definedName>
    <definedName name="Month" localSheetId="53">#REF!</definedName>
    <definedName name="Month" localSheetId="17">#REF!</definedName>
    <definedName name="Month" localSheetId="19">#REF!</definedName>
    <definedName name="Month" localSheetId="20">#REF!</definedName>
    <definedName name="Month" localSheetId="22">#REF!</definedName>
    <definedName name="Month" localSheetId="27">#REF!</definedName>
    <definedName name="Month" localSheetId="29">#REF!</definedName>
    <definedName name="Month" localSheetId="1">#REF!</definedName>
    <definedName name="Month" localSheetId="30">#REF!</definedName>
    <definedName name="Month" localSheetId="2">#REF!</definedName>
    <definedName name="Month" localSheetId="55">#REF!</definedName>
    <definedName name="Month" localSheetId="57">#REF!</definedName>
    <definedName name="Month" localSheetId="58">#REF!</definedName>
    <definedName name="Month" localSheetId="4">#REF!</definedName>
    <definedName name="Month" localSheetId="65">#REF!</definedName>
    <definedName name="Month" localSheetId="67">#REF!</definedName>
    <definedName name="Month" localSheetId="68">#REF!</definedName>
    <definedName name="Month" localSheetId="69">#REF!</definedName>
    <definedName name="Month" localSheetId="70">#REF!</definedName>
    <definedName name="Month" localSheetId="10">#REF!</definedName>
    <definedName name="Month" localSheetId="71">#REF!</definedName>
    <definedName name="Month" localSheetId="75">#REF!</definedName>
    <definedName name="Month" localSheetId="77">#REF!</definedName>
    <definedName name="Month" localSheetId="78">#REF!</definedName>
    <definedName name="Month" localSheetId="79">#REF!</definedName>
    <definedName name="Month" localSheetId="80">#REF!</definedName>
    <definedName name="Month" localSheetId="11">#REF!</definedName>
    <definedName name="Month" localSheetId="83">#REF!</definedName>
    <definedName name="Month" localSheetId="84">#REF!</definedName>
    <definedName name="Month" localSheetId="13">#REF!</definedName>
    <definedName name="Month" localSheetId="14">#REF!</definedName>
    <definedName name="Month" localSheetId="15">#REF!</definedName>
    <definedName name="Month">#REF!</definedName>
    <definedName name="MonthIndex" localSheetId="21">#REF!</definedName>
    <definedName name="MonthIndex" localSheetId="20">#REF!</definedName>
    <definedName name="MonthIndex" localSheetId="22">#REF!</definedName>
    <definedName name="MonthIndex" localSheetId="27">#REF!</definedName>
    <definedName name="MonthIndex" localSheetId="2">#REF!</definedName>
    <definedName name="MonthIndex" localSheetId="4">#REF!</definedName>
    <definedName name="MonthIndex" localSheetId="65">#REF!</definedName>
    <definedName name="MonthIndex" localSheetId="67">#REF!</definedName>
    <definedName name="MonthIndex" localSheetId="68">#REF!</definedName>
    <definedName name="MonthIndex" localSheetId="69">#REF!</definedName>
    <definedName name="MonthIndex" localSheetId="70">#REF!</definedName>
    <definedName name="MonthIndex" localSheetId="71">#REF!</definedName>
    <definedName name="MonthIndex" localSheetId="75">#REF!</definedName>
    <definedName name="MonthIndex" localSheetId="77">#REF!</definedName>
    <definedName name="MonthIndex" localSheetId="78">#REF!</definedName>
    <definedName name="MonthIndex" localSheetId="79">#REF!</definedName>
    <definedName name="MonthIndex" localSheetId="84">#REF!</definedName>
    <definedName name="MonthIndex">#REF!</definedName>
    <definedName name="MONTHS">[48]MONTHLY!$BV$3:$CG$3</definedName>
    <definedName name="moodys" localSheetId="26">'[76]Credit ratings on 1st issues'!#REF!</definedName>
    <definedName name="moodys" localSheetId="54">'[76]Credit ratings on 1st issues'!#REF!</definedName>
    <definedName name="moodys" localSheetId="56">'[76]Credit ratings on 1st issues'!#REF!</definedName>
    <definedName name="moodys" localSheetId="63">'[76]Credit ratings on 1st issues'!#REF!</definedName>
    <definedName name="moodys" localSheetId="81">'[76]Credit ratings on 1st issues'!#REF!</definedName>
    <definedName name="moodys" localSheetId="9">'[76]Credit ratings on 1st issues'!#REF!</definedName>
    <definedName name="moodys" localSheetId="12">'[76]Credit ratings on 1st issues'!#REF!</definedName>
    <definedName name="moodys" localSheetId="16">'[76]Credit ratings on 1st issues'!#REF!</definedName>
    <definedName name="moodys" localSheetId="18">'[76]Credit ratings on 1st issues'!#REF!</definedName>
    <definedName name="moodys" localSheetId="21">'[76]Credit ratings on 1st issues'!#REF!</definedName>
    <definedName name="moodys" localSheetId="53">'[76]Credit ratings on 1st issues'!#REF!</definedName>
    <definedName name="moodys" localSheetId="17">'[76]Credit ratings on 1st issues'!#REF!</definedName>
    <definedName name="moodys" localSheetId="19">'[76]Credit ratings on 1st issues'!#REF!</definedName>
    <definedName name="moodys" localSheetId="20">'[76]Credit ratings on 1st issues'!#REF!</definedName>
    <definedName name="moodys" localSheetId="29">'[76]Credit ratings on 1st issues'!#REF!</definedName>
    <definedName name="moodys" localSheetId="1">'[76]Credit ratings on 1st issues'!#REF!</definedName>
    <definedName name="moodys" localSheetId="30">'[76]Credit ratings on 1st issues'!#REF!</definedName>
    <definedName name="moodys" localSheetId="31">'[76]Credit ratings on 1st issues'!#REF!</definedName>
    <definedName name="moodys" localSheetId="50">'[76]Credit ratings on 1st issues'!#REF!</definedName>
    <definedName name="moodys" localSheetId="55">'[76]Credit ratings on 1st issues'!#REF!</definedName>
    <definedName name="moodys" localSheetId="57">'[76]Credit ratings on 1st issues'!#REF!</definedName>
    <definedName name="moodys" localSheetId="58">'[76]Credit ratings on 1st issues'!#REF!</definedName>
    <definedName name="moodys" localSheetId="59">'[76]Credit ratings on 1st issues'!#REF!</definedName>
    <definedName name="moodys" localSheetId="64">'[76]Credit ratings on 1st issues'!#REF!</definedName>
    <definedName name="moodys" localSheetId="65">'[76]Credit ratings on 1st issues'!#REF!</definedName>
    <definedName name="moodys" localSheetId="67">'[76]Credit ratings on 1st issues'!#REF!</definedName>
    <definedName name="moodys" localSheetId="68">'[76]Credit ratings on 1st issues'!#REF!</definedName>
    <definedName name="moodys" localSheetId="69">'[76]Credit ratings on 1st issues'!#REF!</definedName>
    <definedName name="moodys" localSheetId="70">'[76]Credit ratings on 1st issues'!#REF!</definedName>
    <definedName name="moodys" localSheetId="10">'[76]Credit ratings on 1st issues'!#REF!</definedName>
    <definedName name="moodys" localSheetId="71">'[76]Credit ratings on 1st issues'!#REF!</definedName>
    <definedName name="moodys" localSheetId="72">'[76]Credit ratings on 1st issues'!#REF!</definedName>
    <definedName name="moodys" localSheetId="75">'[76]Credit ratings on 1st issues'!#REF!</definedName>
    <definedName name="moodys" localSheetId="76">'[76]Credit ratings on 1st issues'!#REF!</definedName>
    <definedName name="moodys" localSheetId="77">'[76]Credit ratings on 1st issues'!#REF!</definedName>
    <definedName name="moodys" localSheetId="78">'[76]Credit ratings on 1st issues'!#REF!</definedName>
    <definedName name="moodys" localSheetId="79">'[76]Credit ratings on 1st issues'!#REF!</definedName>
    <definedName name="moodys" localSheetId="80">'[76]Credit ratings on 1st issues'!#REF!</definedName>
    <definedName name="moodys" localSheetId="11">'[76]Credit ratings on 1st issues'!#REF!</definedName>
    <definedName name="moodys" localSheetId="83">'[76]Credit ratings on 1st issues'!#REF!</definedName>
    <definedName name="moodys" localSheetId="84">'[76]Credit ratings on 1st issues'!#REF!</definedName>
    <definedName name="moodys" localSheetId="13">'[76]Credit ratings on 1st issues'!#REF!</definedName>
    <definedName name="moodys" localSheetId="14">'[76]Credit ratings on 1st issues'!#REF!</definedName>
    <definedName name="moodys" localSheetId="15">'[76]Credit ratings on 1st issues'!#REF!</definedName>
    <definedName name="moodys">'[76]Credit ratings on 1st issues'!#REF!</definedName>
    <definedName name="MPETROLEO" localSheetId="54">#REF!</definedName>
    <definedName name="MPETROLEO" localSheetId="56">#REF!</definedName>
    <definedName name="MPETROLEO" localSheetId="63">#REF!</definedName>
    <definedName name="MPETROLEO" localSheetId="81">#REF!</definedName>
    <definedName name="MPETROLEO" localSheetId="9">#REF!</definedName>
    <definedName name="MPETROLEO" localSheetId="12">#REF!</definedName>
    <definedName name="MPETROLEO" localSheetId="16">#REF!</definedName>
    <definedName name="MPETROLEO" localSheetId="18">#REF!</definedName>
    <definedName name="MPETROLEO" localSheetId="21">#REF!</definedName>
    <definedName name="MPETROLEO" localSheetId="53">#REF!</definedName>
    <definedName name="MPETROLEO" localSheetId="17">#REF!</definedName>
    <definedName name="MPETROLEO" localSheetId="19">#REF!</definedName>
    <definedName name="MPETROLEO" localSheetId="20">#REF!</definedName>
    <definedName name="MPETROLEO" localSheetId="22">#REF!</definedName>
    <definedName name="MPETROLEO" localSheetId="27">#REF!</definedName>
    <definedName name="MPETROLEO" localSheetId="29">#REF!</definedName>
    <definedName name="MPETROLEO" localSheetId="1">#REF!</definedName>
    <definedName name="MPETROLEO" localSheetId="30">#REF!</definedName>
    <definedName name="MPETROLEO" localSheetId="39">#REF!</definedName>
    <definedName name="MPETROLEO" localSheetId="2">#REF!</definedName>
    <definedName name="MPETROLEO" localSheetId="44">#REF!</definedName>
    <definedName name="MPETROLEO" localSheetId="45">#REF!</definedName>
    <definedName name="MPETROLEO" localSheetId="55">#REF!</definedName>
    <definedName name="MPETROLEO" localSheetId="57">#REF!</definedName>
    <definedName name="MPETROLEO" localSheetId="58">#REF!</definedName>
    <definedName name="MPETROLEO" localSheetId="4">#REF!</definedName>
    <definedName name="MPETROLEO" localSheetId="65">#REF!</definedName>
    <definedName name="MPETROLEO" localSheetId="67">#REF!</definedName>
    <definedName name="MPETROLEO" localSheetId="68">#REF!</definedName>
    <definedName name="MPETROLEO" localSheetId="69">#REF!</definedName>
    <definedName name="MPETROLEO" localSheetId="70">#REF!</definedName>
    <definedName name="MPETROLEO" localSheetId="10">#REF!</definedName>
    <definedName name="MPETROLEO" localSheetId="75">#REF!</definedName>
    <definedName name="MPETROLEO" localSheetId="77">#REF!</definedName>
    <definedName name="MPETROLEO" localSheetId="78">#REF!</definedName>
    <definedName name="MPETROLEO" localSheetId="79">#REF!</definedName>
    <definedName name="MPETROLEO" localSheetId="80">#REF!</definedName>
    <definedName name="MPETROLEO" localSheetId="11">#REF!</definedName>
    <definedName name="MPETROLEO" localSheetId="83">#REF!</definedName>
    <definedName name="MPETROLEO" localSheetId="84">#REF!</definedName>
    <definedName name="MPETROLEO" localSheetId="13">#REF!</definedName>
    <definedName name="MPETROLEO" localSheetId="14">#REF!</definedName>
    <definedName name="MPETROLEO" localSheetId="15">#REF!</definedName>
    <definedName name="MPETROLEO">#REF!</definedName>
    <definedName name="msci">[62]Sheet1!$H$2:$K$24</definedName>
    <definedName name="mscid">[62]Sheet1!$B$2:$E$24</definedName>
    <definedName name="mscil">[62]Sheet1!$H$2:$K$24</definedName>
    <definedName name="mstocksa" localSheetId="26">[17]!mstocksa</definedName>
    <definedName name="mstocksa" localSheetId="54">[17]!mstocksa</definedName>
    <definedName name="mstocksa" localSheetId="63">[17]!mstocksa</definedName>
    <definedName name="mstocksa" localSheetId="33">[17]!mstocksa</definedName>
    <definedName name="mstocksa" localSheetId="46">[17]!mstocksa</definedName>
    <definedName name="mstocksa" localSheetId="47">[17]!mstocksa</definedName>
    <definedName name="mstocksa" localSheetId="48">[17]!mstocksa</definedName>
    <definedName name="mstocksa" localSheetId="53">[17]!mstocksa</definedName>
    <definedName name="mstocksa" localSheetId="31">[17]!mstocksa</definedName>
    <definedName name="mstocksa" localSheetId="38">[17]!mstocksa</definedName>
    <definedName name="mstocksa" localSheetId="39">[17]!mstocksa</definedName>
    <definedName name="mstocksa" localSheetId="42">[17]!mstocksa</definedName>
    <definedName name="mstocksa" localSheetId="44">[17]!mstocksa</definedName>
    <definedName name="mstocksa" localSheetId="45">[17]!mstocksa</definedName>
    <definedName name="mstocksa" localSheetId="64">[17]!mstocksa</definedName>
    <definedName name="mstocksa" localSheetId="73">[17]!mstocksa</definedName>
    <definedName name="mstocksa" localSheetId="74">[17]!mstocksa</definedName>
    <definedName name="mstocksa">[17]!mstocksa</definedName>
    <definedName name="mstocksq" localSheetId="26">[17]!mstocksq</definedName>
    <definedName name="mstocksq" localSheetId="54">[17]!mstocksq</definedName>
    <definedName name="mstocksq" localSheetId="63">[17]!mstocksq</definedName>
    <definedName name="mstocksq" localSheetId="33">[17]!mstocksq</definedName>
    <definedName name="mstocksq" localSheetId="46">[17]!mstocksq</definedName>
    <definedName name="mstocksq" localSheetId="47">[17]!mstocksq</definedName>
    <definedName name="mstocksq" localSheetId="48">[17]!mstocksq</definedName>
    <definedName name="mstocksq" localSheetId="53">[17]!mstocksq</definedName>
    <definedName name="mstocksq" localSheetId="31">[17]!mstocksq</definedName>
    <definedName name="mstocksq" localSheetId="38">[17]!mstocksq</definedName>
    <definedName name="mstocksq" localSheetId="39">[17]!mstocksq</definedName>
    <definedName name="mstocksq" localSheetId="42">[17]!mstocksq</definedName>
    <definedName name="mstocksq" localSheetId="44">[17]!mstocksq</definedName>
    <definedName name="mstocksq" localSheetId="45">[17]!mstocksq</definedName>
    <definedName name="mstocksq" localSheetId="64">[17]!mstocksq</definedName>
    <definedName name="mstocksq" localSheetId="73">[17]!mstocksq</definedName>
    <definedName name="mstocksq" localSheetId="74">[17]!mstocksq</definedName>
    <definedName name="mstocksq">[17]!mstocksq</definedName>
    <definedName name="mte" localSheetId="26" hidden="1">{"Riqfin97",#N/A,FALSE,"Tran";"Riqfinpro",#N/A,FALSE,"Tran"}</definedName>
    <definedName name="mte" localSheetId="54" hidden="1">{"Riqfin97",#N/A,FALSE,"Tran";"Riqfinpro",#N/A,FALSE,"Tran"}</definedName>
    <definedName name="mte" localSheetId="56" hidden="1">{"Riqfin97",#N/A,FALSE,"Tran";"Riqfinpro",#N/A,FALSE,"Tran"}</definedName>
    <definedName name="mte" localSheetId="63" hidden="1">{"Riqfin97",#N/A,FALSE,"Tran";"Riqfinpro",#N/A,FALSE,"Tran"}</definedName>
    <definedName name="mte" localSheetId="81" hidden="1">{"Riqfin97",#N/A,FALSE,"Tran";"Riqfinpro",#N/A,FALSE,"Tran"}</definedName>
    <definedName name="mte" localSheetId="9" hidden="1">{"Riqfin97",#N/A,FALSE,"Tran";"Riqfinpro",#N/A,FALSE,"Tran"}</definedName>
    <definedName name="mte" localSheetId="12" hidden="1">{"Riqfin97",#N/A,FALSE,"Tran";"Riqfinpro",#N/A,FALSE,"Tran"}</definedName>
    <definedName name="mte" localSheetId="16" hidden="1">{"Riqfin97",#N/A,FALSE,"Tran";"Riqfinpro",#N/A,FALSE,"Tran"}</definedName>
    <definedName name="mte" localSheetId="18" hidden="1">{"Riqfin97",#N/A,FALSE,"Tran";"Riqfinpro",#N/A,FALSE,"Tran"}</definedName>
    <definedName name="mte" localSheetId="21" hidden="1">{"Riqfin97",#N/A,FALSE,"Tran";"Riqfinpro",#N/A,FALSE,"Tran"}</definedName>
    <definedName name="mte" localSheetId="53" hidden="1">{"Riqfin97",#N/A,FALSE,"Tran";"Riqfinpro",#N/A,FALSE,"Tran"}</definedName>
    <definedName name="mte" localSheetId="17" hidden="1">{"Riqfin97",#N/A,FALSE,"Tran";"Riqfinpro",#N/A,FALSE,"Tran"}</definedName>
    <definedName name="mte" localSheetId="19" hidden="1">{"Riqfin97",#N/A,FALSE,"Tran";"Riqfinpro",#N/A,FALSE,"Tran"}</definedName>
    <definedName name="mte" localSheetId="20" hidden="1">{"Riqfin97",#N/A,FALSE,"Tran";"Riqfinpro",#N/A,FALSE,"Tran"}</definedName>
    <definedName name="mte" localSheetId="22" hidden="1">{"Riqfin97",#N/A,FALSE,"Tran";"Riqfinpro",#N/A,FALSE,"Tran"}</definedName>
    <definedName name="mte" localSheetId="23" hidden="1">{"Riqfin97",#N/A,FALSE,"Tran";"Riqfinpro",#N/A,FALSE,"Tran"}</definedName>
    <definedName name="mte" localSheetId="24" hidden="1">{"Riqfin97",#N/A,FALSE,"Tran";"Riqfinpro",#N/A,FALSE,"Tran"}</definedName>
    <definedName name="mte" localSheetId="25" hidden="1">{"Riqfin97",#N/A,FALSE,"Tran";"Riqfinpro",#N/A,FALSE,"Tran"}</definedName>
    <definedName name="mte" localSheetId="27" hidden="1">{"Riqfin97",#N/A,FALSE,"Tran";"Riqfinpro",#N/A,FALSE,"Tran"}</definedName>
    <definedName name="mte" localSheetId="29" hidden="1">{"Riqfin97",#N/A,FALSE,"Tran";"Riqfinpro",#N/A,FALSE,"Tran"}</definedName>
    <definedName name="mte" localSheetId="1" hidden="1">{"Riqfin97",#N/A,FALSE,"Tran";"Riqfinpro",#N/A,FALSE,"Tran"}</definedName>
    <definedName name="mte" localSheetId="30" hidden="1">{"Riqfin97",#N/A,FALSE,"Tran";"Riqfinpro",#N/A,FALSE,"Tran"}</definedName>
    <definedName name="mte" localSheetId="31" hidden="1">{"Riqfin97",#N/A,FALSE,"Tran";"Riqfinpro",#N/A,FALSE,"Tran"}</definedName>
    <definedName name="mte" localSheetId="2" hidden="1">{"Riqfin97",#N/A,FALSE,"Tran";"Riqfinpro",#N/A,FALSE,"Tran"}</definedName>
    <definedName name="mte" localSheetId="50" hidden="1">{"Riqfin97",#N/A,FALSE,"Tran";"Riqfinpro",#N/A,FALSE,"Tran"}</definedName>
    <definedName name="mte" localSheetId="55" hidden="1">{"Riqfin97",#N/A,FALSE,"Tran";"Riqfinpro",#N/A,FALSE,"Tran"}</definedName>
    <definedName name="mte" localSheetId="57" hidden="1">{"Riqfin97",#N/A,FALSE,"Tran";"Riqfinpro",#N/A,FALSE,"Tran"}</definedName>
    <definedName name="mte" localSheetId="58" hidden="1">{"Riqfin97",#N/A,FALSE,"Tran";"Riqfinpro",#N/A,FALSE,"Tran"}</definedName>
    <definedName name="mte" localSheetId="59" hidden="1">{"Riqfin97",#N/A,FALSE,"Tran";"Riqfinpro",#N/A,FALSE,"Tran"}</definedName>
    <definedName name="mte" localSheetId="4" hidden="1">{"Riqfin97",#N/A,FALSE,"Tran";"Riqfinpro",#N/A,FALSE,"Tran"}</definedName>
    <definedName name="mte" localSheetId="64" hidden="1">{"Riqfin97",#N/A,FALSE,"Tran";"Riqfinpro",#N/A,FALSE,"Tran"}</definedName>
    <definedName name="mte" localSheetId="65" hidden="1">{"Riqfin97",#N/A,FALSE,"Tran";"Riqfinpro",#N/A,FALSE,"Tran"}</definedName>
    <definedName name="mte" localSheetId="66" hidden="1">{"Riqfin97",#N/A,FALSE,"Tran";"Riqfinpro",#N/A,FALSE,"Tran"}</definedName>
    <definedName name="mte" localSheetId="67" hidden="1">{"Riqfin97",#N/A,FALSE,"Tran";"Riqfinpro",#N/A,FALSE,"Tran"}</definedName>
    <definedName name="mte" localSheetId="68" hidden="1">{"Riqfin97",#N/A,FALSE,"Tran";"Riqfinpro",#N/A,FALSE,"Tran"}</definedName>
    <definedName name="mte" localSheetId="69" hidden="1">{"Riqfin97",#N/A,FALSE,"Tran";"Riqfinpro",#N/A,FALSE,"Tran"}</definedName>
    <definedName name="mte" localSheetId="70" hidden="1">{"Riqfin97",#N/A,FALSE,"Tran";"Riqfinpro",#N/A,FALSE,"Tran"}</definedName>
    <definedName name="mte" localSheetId="10" hidden="1">{"Riqfin97",#N/A,FALSE,"Tran";"Riqfinpro",#N/A,FALSE,"Tran"}</definedName>
    <definedName name="mte" localSheetId="71" hidden="1">{"Riqfin97",#N/A,FALSE,"Tran";"Riqfinpro",#N/A,FALSE,"Tran"}</definedName>
    <definedName name="mte" localSheetId="72" hidden="1">{"Riqfin97",#N/A,FALSE,"Tran";"Riqfinpro",#N/A,FALSE,"Tran"}</definedName>
    <definedName name="mte" localSheetId="75" hidden="1">{"Riqfin97",#N/A,FALSE,"Tran";"Riqfinpro",#N/A,FALSE,"Tran"}</definedName>
    <definedName name="mte" localSheetId="76" hidden="1">{"Riqfin97",#N/A,FALSE,"Tran";"Riqfinpro",#N/A,FALSE,"Tran"}</definedName>
    <definedName name="mte" localSheetId="77" hidden="1">{"Riqfin97",#N/A,FALSE,"Tran";"Riqfinpro",#N/A,FALSE,"Tran"}</definedName>
    <definedName name="mte" localSheetId="78" hidden="1">{"Riqfin97",#N/A,FALSE,"Tran";"Riqfinpro",#N/A,FALSE,"Tran"}</definedName>
    <definedName name="mte" localSheetId="79" hidden="1">{"Riqfin97",#N/A,FALSE,"Tran";"Riqfinpro",#N/A,FALSE,"Tran"}</definedName>
    <definedName name="mte" localSheetId="80" hidden="1">{"Riqfin97",#N/A,FALSE,"Tran";"Riqfinpro",#N/A,FALSE,"Tran"}</definedName>
    <definedName name="mte" localSheetId="11" hidden="1">{"Riqfin97",#N/A,FALSE,"Tran";"Riqfinpro",#N/A,FALSE,"Tran"}</definedName>
    <definedName name="mte" localSheetId="83" hidden="1">{"Riqfin97",#N/A,FALSE,"Tran";"Riqfinpro",#N/A,FALSE,"Tran"}</definedName>
    <definedName name="mte" localSheetId="84" hidden="1">{"Riqfin97",#N/A,FALSE,"Tran";"Riqfinpro",#N/A,FALSE,"Tran"}</definedName>
    <definedName name="mte" localSheetId="13" hidden="1">{"Riqfin97",#N/A,FALSE,"Tran";"Riqfinpro",#N/A,FALSE,"Tran"}</definedName>
    <definedName name="mte" localSheetId="14" hidden="1">{"Riqfin97",#N/A,FALSE,"Tran";"Riqfinpro",#N/A,FALSE,"Tran"}</definedName>
    <definedName name="mte" localSheetId="15" hidden="1">{"Riqfin97",#N/A,FALSE,"Tran";"Riqfinpro",#N/A,FALSE,"Tran"}</definedName>
    <definedName name="mte" localSheetId="73" hidden="1">{"Riqfin97",#N/A,FALSE,"Tran";"Riqfinpro",#N/A,FALSE,"Tran"}</definedName>
    <definedName name="mte" localSheetId="74" hidden="1">{"Riqfin97",#N/A,FALSE,"Tran";"Riqfinpro",#N/A,FALSE,"Tran"}</definedName>
    <definedName name="mte" hidden="1">{"Riqfin97",#N/A,FALSE,"Tran";"Riqfinpro",#N/A,FALSE,"Tran"}</definedName>
    <definedName name="n" localSheetId="26" hidden="1">{"Minpmon",#N/A,FALSE,"Monthinput"}</definedName>
    <definedName name="n" localSheetId="54" hidden="1">{"Minpmon",#N/A,FALSE,"Monthinput"}</definedName>
    <definedName name="n" localSheetId="56" hidden="1">{"Minpmon",#N/A,FALSE,"Monthinput"}</definedName>
    <definedName name="n" localSheetId="63" hidden="1">{"Minpmon",#N/A,FALSE,"Monthinput"}</definedName>
    <definedName name="n" localSheetId="81" hidden="1">{"Minpmon",#N/A,FALSE,"Monthinput"}</definedName>
    <definedName name="n" localSheetId="9" hidden="1">{"Minpmon",#N/A,FALSE,"Monthinput"}</definedName>
    <definedName name="n" localSheetId="12" hidden="1">{"Minpmon",#N/A,FALSE,"Monthinput"}</definedName>
    <definedName name="n" localSheetId="16" hidden="1">{"Minpmon",#N/A,FALSE,"Monthinput"}</definedName>
    <definedName name="n" localSheetId="18" hidden="1">{"Minpmon",#N/A,FALSE,"Monthinput"}</definedName>
    <definedName name="n" localSheetId="21" hidden="1">{"Minpmon",#N/A,FALSE,"Monthinput"}</definedName>
    <definedName name="n" localSheetId="53" hidden="1">{"Minpmon",#N/A,FALSE,"Monthinput"}</definedName>
    <definedName name="n" localSheetId="17" hidden="1">{"Minpmon",#N/A,FALSE,"Monthinput"}</definedName>
    <definedName name="n" localSheetId="19" hidden="1">{"Minpmon",#N/A,FALSE,"Monthinput"}</definedName>
    <definedName name="n" localSheetId="20" hidden="1">{"Minpmon",#N/A,FALSE,"Monthinput"}</definedName>
    <definedName name="n" localSheetId="22" hidden="1">{"Minpmon",#N/A,FALSE,"Monthinput"}</definedName>
    <definedName name="n" localSheetId="23" hidden="1">{"Minpmon",#N/A,FALSE,"Monthinput"}</definedName>
    <definedName name="n" localSheetId="24" hidden="1">{"Minpmon",#N/A,FALSE,"Monthinput"}</definedName>
    <definedName name="n" localSheetId="25" hidden="1">{"Minpmon",#N/A,FALSE,"Monthinput"}</definedName>
    <definedName name="n" localSheetId="27" hidden="1">{"Minpmon",#N/A,FALSE,"Monthinput"}</definedName>
    <definedName name="n" localSheetId="29" hidden="1">{"Minpmon",#N/A,FALSE,"Monthinput"}</definedName>
    <definedName name="n" localSheetId="1" hidden="1">{"Minpmon",#N/A,FALSE,"Monthinput"}</definedName>
    <definedName name="n" localSheetId="30" hidden="1">{"Minpmon",#N/A,FALSE,"Monthinput"}</definedName>
    <definedName name="n" localSheetId="31" hidden="1">{"Minpmon",#N/A,FALSE,"Monthinput"}</definedName>
    <definedName name="n" localSheetId="35">#REF!</definedName>
    <definedName name="n" localSheetId="36">#REF!</definedName>
    <definedName name="n" localSheetId="37">#REF!</definedName>
    <definedName name="n" localSheetId="38">#REF!</definedName>
    <definedName name="n" localSheetId="39">#REF!</definedName>
    <definedName name="n" localSheetId="40">#REF!</definedName>
    <definedName name="n" localSheetId="41">#REF!</definedName>
    <definedName name="n" localSheetId="2" hidden="1">{"Minpmon",#N/A,FALSE,"Monthinput"}</definedName>
    <definedName name="n" localSheetId="42">#REF!</definedName>
    <definedName name="n" localSheetId="43">#REF!</definedName>
    <definedName name="n" localSheetId="44">#REF!</definedName>
    <definedName name="n" localSheetId="45">#REF!</definedName>
    <definedName name="n" localSheetId="50" hidden="1">{"Minpmon",#N/A,FALSE,"Monthinput"}</definedName>
    <definedName name="n" localSheetId="55" hidden="1">{"Minpmon",#N/A,FALSE,"Monthinput"}</definedName>
    <definedName name="n" localSheetId="57" hidden="1">{"Minpmon",#N/A,FALSE,"Monthinput"}</definedName>
    <definedName name="n" localSheetId="58" hidden="1">{"Minpmon",#N/A,FALSE,"Monthinput"}</definedName>
    <definedName name="n" localSheetId="59" hidden="1">{"Minpmon",#N/A,FALSE,"Monthinput"}</definedName>
    <definedName name="n" localSheetId="4" hidden="1">{"Minpmon",#N/A,FALSE,"Monthinput"}</definedName>
    <definedName name="n" localSheetId="64" hidden="1">{"Minpmon",#N/A,FALSE,"Monthinput"}</definedName>
    <definedName name="n" localSheetId="65" hidden="1">{"Minpmon",#N/A,FALSE,"Monthinput"}</definedName>
    <definedName name="n" localSheetId="66" hidden="1">{"Minpmon",#N/A,FALSE,"Monthinput"}</definedName>
    <definedName name="n" localSheetId="67" hidden="1">{"Minpmon",#N/A,FALSE,"Monthinput"}</definedName>
    <definedName name="n" localSheetId="68" hidden="1">{"Minpmon",#N/A,FALSE,"Monthinput"}</definedName>
    <definedName name="n" localSheetId="69" hidden="1">{"Minpmon",#N/A,FALSE,"Monthinput"}</definedName>
    <definedName name="n" localSheetId="70" hidden="1">{"Minpmon",#N/A,FALSE,"Monthinput"}</definedName>
    <definedName name="n" localSheetId="10" hidden="1">{"Minpmon",#N/A,FALSE,"Monthinput"}</definedName>
    <definedName name="n" localSheetId="71" hidden="1">{"Minpmon",#N/A,FALSE,"Monthinput"}</definedName>
    <definedName name="n" localSheetId="72" hidden="1">{"Minpmon",#N/A,FALSE,"Monthinput"}</definedName>
    <definedName name="n" localSheetId="75" hidden="1">{"Minpmon",#N/A,FALSE,"Monthinput"}</definedName>
    <definedName name="n" localSheetId="76" hidden="1">{"Minpmon",#N/A,FALSE,"Monthinput"}</definedName>
    <definedName name="n" localSheetId="77" hidden="1">{"Minpmon",#N/A,FALSE,"Monthinput"}</definedName>
    <definedName name="n" localSheetId="78" hidden="1">{"Minpmon",#N/A,FALSE,"Monthinput"}</definedName>
    <definedName name="n" localSheetId="79" hidden="1">{"Minpmon",#N/A,FALSE,"Monthinput"}</definedName>
    <definedName name="n" localSheetId="80" hidden="1">{"Minpmon",#N/A,FALSE,"Monthinput"}</definedName>
    <definedName name="n" localSheetId="11" hidden="1">{"Minpmon",#N/A,FALSE,"Monthinput"}</definedName>
    <definedName name="n" localSheetId="83" hidden="1">{"Minpmon",#N/A,FALSE,"Monthinput"}</definedName>
    <definedName name="n" localSheetId="84" hidden="1">{"Minpmon",#N/A,FALSE,"Monthinput"}</definedName>
    <definedName name="n" localSheetId="13" hidden="1">{"Minpmon",#N/A,FALSE,"Monthinput"}</definedName>
    <definedName name="n" localSheetId="14" hidden="1">{"Minpmon",#N/A,FALSE,"Monthinput"}</definedName>
    <definedName name="n" localSheetId="15" hidden="1">{"Minpmon",#N/A,FALSE,"Monthinput"}</definedName>
    <definedName name="n" localSheetId="73" hidden="1">{"Minpmon",#N/A,FALSE,"Monthinput"}</definedName>
    <definedName name="n" localSheetId="74" hidden="1">{"Minpmon",#N/A,FALSE,"Monthinput"}</definedName>
    <definedName name="n" hidden="1">{"Minpmon",#N/A,FALSE,"Monthinput"}</definedName>
    <definedName name="names">'[30]shared data'!$B$7:$O$7</definedName>
    <definedName name="NAMES_A">'[30]shared data'!$B$5:$B$223</definedName>
    <definedName name="NCG">#N/A</definedName>
    <definedName name="NCG_R">#N/A</definedName>
    <definedName name="NCP">#N/A</definedName>
    <definedName name="NCP_R">#N/A</definedName>
    <definedName name="new" localSheetId="26">#REF!</definedName>
    <definedName name="new" localSheetId="54">#REF!</definedName>
    <definedName name="new" localSheetId="56">#REF!</definedName>
    <definedName name="new" localSheetId="63">#REF!</definedName>
    <definedName name="new" localSheetId="81">#REF!</definedName>
    <definedName name="new" localSheetId="9">#REF!</definedName>
    <definedName name="new" localSheetId="12">#REF!</definedName>
    <definedName name="new" localSheetId="16">#REF!</definedName>
    <definedName name="new" localSheetId="18">#REF!</definedName>
    <definedName name="new" localSheetId="21">#REF!</definedName>
    <definedName name="new" localSheetId="53">#REF!</definedName>
    <definedName name="new" localSheetId="17">#REF!</definedName>
    <definedName name="new" localSheetId="19">#REF!</definedName>
    <definedName name="new" localSheetId="20">#REF!</definedName>
    <definedName name="new" localSheetId="22">#REF!</definedName>
    <definedName name="new" localSheetId="27">#REF!</definedName>
    <definedName name="new" localSheetId="29">#REF!</definedName>
    <definedName name="new" localSheetId="1">#REF!</definedName>
    <definedName name="new" localSheetId="30">#REF!</definedName>
    <definedName name="new" localSheetId="2">#REF!</definedName>
    <definedName name="new" localSheetId="55">#REF!</definedName>
    <definedName name="new" localSheetId="57">#REF!</definedName>
    <definedName name="new" localSheetId="58">#REF!</definedName>
    <definedName name="new" localSheetId="4">#REF!</definedName>
    <definedName name="new" localSheetId="65">#REF!</definedName>
    <definedName name="new" localSheetId="67">#REF!</definedName>
    <definedName name="new" localSheetId="68">#REF!</definedName>
    <definedName name="new" localSheetId="69">#REF!</definedName>
    <definedName name="new" localSheetId="70">#REF!</definedName>
    <definedName name="new" localSheetId="10">#REF!</definedName>
    <definedName name="new" localSheetId="71">#REF!</definedName>
    <definedName name="new" localSheetId="75">#REF!</definedName>
    <definedName name="new" localSheetId="77">#REF!</definedName>
    <definedName name="new" localSheetId="78">#REF!</definedName>
    <definedName name="new" localSheetId="79">#REF!</definedName>
    <definedName name="new" localSheetId="80">#REF!</definedName>
    <definedName name="new" localSheetId="11">#REF!</definedName>
    <definedName name="new" localSheetId="83">#REF!</definedName>
    <definedName name="new" localSheetId="84">#REF!</definedName>
    <definedName name="new" localSheetId="13">#REF!</definedName>
    <definedName name="new" localSheetId="14">#REF!</definedName>
    <definedName name="new" localSheetId="15">#REF!</definedName>
    <definedName name="new">#REF!</definedName>
    <definedName name="NEWSHEET" localSheetId="56">#REF!</definedName>
    <definedName name="NEWSHEET" localSheetId="21">#REF!</definedName>
    <definedName name="NEWSHEET" localSheetId="20">#REF!</definedName>
    <definedName name="NEWSHEET" localSheetId="22">#REF!</definedName>
    <definedName name="NEWSHEET" localSheetId="29">#REF!</definedName>
    <definedName name="NEWSHEET" localSheetId="1">#REF!</definedName>
    <definedName name="NEWSHEET" localSheetId="30">#REF!</definedName>
    <definedName name="NEWSHEET" localSheetId="39">#REF!</definedName>
    <definedName name="NEWSHEET" localSheetId="2">#REF!</definedName>
    <definedName name="NEWSHEET" localSheetId="44">#REF!</definedName>
    <definedName name="NEWSHEET" localSheetId="45">#REF!</definedName>
    <definedName name="NEWSHEET" localSheetId="55">#REF!</definedName>
    <definedName name="NEWSHEET" localSheetId="57">#REF!</definedName>
    <definedName name="NEWSHEET" localSheetId="58">#REF!</definedName>
    <definedName name="NEWSHEET" localSheetId="4">#REF!</definedName>
    <definedName name="NEWSHEET" localSheetId="65">#REF!</definedName>
    <definedName name="NEWSHEET" localSheetId="67">#REF!</definedName>
    <definedName name="NEWSHEET" localSheetId="68">#REF!</definedName>
    <definedName name="NEWSHEET" localSheetId="69">#REF!</definedName>
    <definedName name="NEWSHEET" localSheetId="70">#REF!</definedName>
    <definedName name="NEWSHEET" localSheetId="75">#REF!</definedName>
    <definedName name="NEWSHEET" localSheetId="77">#REF!</definedName>
    <definedName name="NEWSHEET" localSheetId="78">#REF!</definedName>
    <definedName name="NEWSHEET" localSheetId="79">#REF!</definedName>
    <definedName name="NEWSHEET" localSheetId="83">#REF!</definedName>
    <definedName name="NEWSHEET" localSheetId="84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Cell">'[77]Table 2.1 from DDP program'!$A$2:$A$2</definedName>
    <definedName name="nmBlankRow" localSheetId="26">[78]EDT!#REF!</definedName>
    <definedName name="nmBlankRow" localSheetId="54">[78]EDT!#REF!</definedName>
    <definedName name="nmBlankRow" localSheetId="56">[78]EDT!#REF!</definedName>
    <definedName name="nmBlankRow" localSheetId="63">[78]EDT!#REF!</definedName>
    <definedName name="nmBlankRow" localSheetId="81">[78]EDT!#REF!</definedName>
    <definedName name="nmBlankRow" localSheetId="9">[78]EDT!#REF!</definedName>
    <definedName name="nmBlankRow" localSheetId="12">[78]EDT!#REF!</definedName>
    <definedName name="nmBlankRow" localSheetId="16">[78]EDT!#REF!</definedName>
    <definedName name="nmBlankRow" localSheetId="18">[78]EDT!#REF!</definedName>
    <definedName name="nmBlankRow" localSheetId="21">[78]EDT!#REF!</definedName>
    <definedName name="nmBlankRow" localSheetId="53">[78]EDT!#REF!</definedName>
    <definedName name="nmBlankRow" localSheetId="17">[78]EDT!#REF!</definedName>
    <definedName name="nmBlankRow" localSheetId="19">[78]EDT!#REF!</definedName>
    <definedName name="nmBlankRow" localSheetId="20">[78]EDT!#REF!</definedName>
    <definedName name="nmBlankRow" localSheetId="29">[78]EDT!#REF!</definedName>
    <definedName name="nmBlankRow" localSheetId="1">[78]EDT!#REF!</definedName>
    <definedName name="nmBlankRow" localSheetId="30">[78]EDT!#REF!</definedName>
    <definedName name="nmBlankRow" localSheetId="31">[78]EDT!#REF!</definedName>
    <definedName name="nmBlankRow" localSheetId="35">[79]QEDS!$11:$11</definedName>
    <definedName name="nmBlankRow" localSheetId="36">[79]QEDS!$11:$11</definedName>
    <definedName name="nmBlankRow" localSheetId="37">[79]QEDS!$11:$11</definedName>
    <definedName name="nmBlankRow" localSheetId="38">[79]QEDS!$11:$11</definedName>
    <definedName name="nmBlankRow" localSheetId="39">[79]QEDS!$11:$11</definedName>
    <definedName name="nmBlankRow" localSheetId="40">[79]QEDS!$11:$11</definedName>
    <definedName name="nmBlankRow" localSheetId="41">[79]QEDS!$11:$11</definedName>
    <definedName name="nmBlankRow" localSheetId="42">[79]QEDS!$11:$11</definedName>
    <definedName name="nmBlankRow" localSheetId="43">[79]QEDS!$11:$11</definedName>
    <definedName name="nmBlankRow" localSheetId="44">[79]QEDS!$11:$11</definedName>
    <definedName name="nmBlankRow" localSheetId="45">[79]QEDS!$11:$11</definedName>
    <definedName name="nmBlankRow" localSheetId="50">[78]EDT!#REF!</definedName>
    <definedName name="nmBlankRow" localSheetId="55">[78]EDT!#REF!</definedName>
    <definedName name="nmBlankRow" localSheetId="57">[78]EDT!#REF!</definedName>
    <definedName name="nmBlankRow" localSheetId="58">[78]EDT!#REF!</definedName>
    <definedName name="nmBlankRow" localSheetId="59">[78]EDT!#REF!</definedName>
    <definedName name="nmBlankRow" localSheetId="64">[78]EDT!#REF!</definedName>
    <definedName name="nmBlankRow" localSheetId="65">[78]EDT!#REF!</definedName>
    <definedName name="nmBlankRow" localSheetId="67">[78]EDT!#REF!</definedName>
    <definedName name="nmBlankRow" localSheetId="68">[78]EDT!#REF!</definedName>
    <definedName name="nmBlankRow" localSheetId="69">[78]EDT!#REF!</definedName>
    <definedName name="nmBlankRow" localSheetId="70">[78]EDT!#REF!</definedName>
    <definedName name="nmBlankRow" localSheetId="10">[78]EDT!#REF!</definedName>
    <definedName name="nmBlankRow" localSheetId="71">[78]EDT!#REF!</definedName>
    <definedName name="nmBlankRow" localSheetId="72">[78]EDT!#REF!</definedName>
    <definedName name="nmBlankRow" localSheetId="75">[78]EDT!#REF!</definedName>
    <definedName name="nmBlankRow" localSheetId="76">[78]EDT!#REF!</definedName>
    <definedName name="nmBlankRow" localSheetId="77">[78]EDT!#REF!</definedName>
    <definedName name="nmBlankRow" localSheetId="78">[78]EDT!#REF!</definedName>
    <definedName name="nmBlankRow" localSheetId="79">[78]EDT!#REF!</definedName>
    <definedName name="nmBlankRow" localSheetId="80">[78]EDT!#REF!</definedName>
    <definedName name="nmBlankRow" localSheetId="11">[78]EDT!#REF!</definedName>
    <definedName name="nmBlankRow" localSheetId="83">[78]EDT!#REF!</definedName>
    <definedName name="nmBlankRow" localSheetId="84">[78]EDT!#REF!</definedName>
    <definedName name="nmBlankRow" localSheetId="13">[78]EDT!#REF!</definedName>
    <definedName name="nmBlankRow" localSheetId="14">[78]EDT!#REF!</definedName>
    <definedName name="nmBlankRow" localSheetId="15">[78]EDT!#REF!</definedName>
    <definedName name="nmBlankRow">[78]EDT!#REF!</definedName>
    <definedName name="nmColumnHeader" localSheetId="35">[79]QEDS!$2:$2</definedName>
    <definedName name="nmColumnHeader" localSheetId="36">[79]QEDS!$2:$2</definedName>
    <definedName name="nmColumnHeader" localSheetId="37">[79]QEDS!$2:$2</definedName>
    <definedName name="nmColumnHeader" localSheetId="38">[79]QEDS!$2:$2</definedName>
    <definedName name="nmColumnHeader" localSheetId="39">[79]QEDS!$2:$2</definedName>
    <definedName name="nmColumnHeader" localSheetId="40">[79]QEDS!$2:$2</definedName>
    <definedName name="nmColumnHeader" localSheetId="41">[79]QEDS!$2:$2</definedName>
    <definedName name="nmColumnHeader" localSheetId="42">[79]QEDS!$2:$2</definedName>
    <definedName name="nmColumnHeader" localSheetId="43">[79]QEDS!$2:$2</definedName>
    <definedName name="nmColumnHeader" localSheetId="44">[79]QEDS!$2:$2</definedName>
    <definedName name="nmColumnHeader" localSheetId="45">[79]QEDS!$2:$2</definedName>
    <definedName name="nmColumnHeader">[78]EDT!$3:$3</definedName>
    <definedName name="nmData" localSheetId="35">[79]QEDS!$B$3:$F$9</definedName>
    <definedName name="nmData" localSheetId="36">[79]QEDS!$B$3:$F$9</definedName>
    <definedName name="nmData" localSheetId="37">[79]QEDS!$B$3:$F$9</definedName>
    <definedName name="nmData" localSheetId="38">[79]QEDS!$B$3:$F$9</definedName>
    <definedName name="nmData" localSheetId="39">[79]QEDS!$B$3:$F$9</definedName>
    <definedName name="nmData" localSheetId="40">[79]QEDS!$B$3:$F$9</definedName>
    <definedName name="nmData" localSheetId="41">[79]QEDS!$B$3:$F$9</definedName>
    <definedName name="nmData" localSheetId="42">[79]QEDS!$B$3:$F$9</definedName>
    <definedName name="nmData" localSheetId="43">[79]QEDS!$B$3:$F$9</definedName>
    <definedName name="nmData" localSheetId="44">[79]QEDS!$B$3:$F$9</definedName>
    <definedName name="nmData" localSheetId="45">[79]QEDS!$B$3:$F$9</definedName>
    <definedName name="nmData">[78]EDT!$B$4:$AA$36</definedName>
    <definedName name="NMG_RG">#N/A</definedName>
    <definedName name="nmIndexTable" localSheetId="26">[78]EDT!#REF!</definedName>
    <definedName name="nmIndexTable" localSheetId="54">[78]EDT!#REF!</definedName>
    <definedName name="nmIndexTable" localSheetId="56">[78]EDT!#REF!</definedName>
    <definedName name="nmIndexTable" localSheetId="63">[78]EDT!#REF!</definedName>
    <definedName name="nmIndexTable" localSheetId="81">[78]EDT!#REF!</definedName>
    <definedName name="nmIndexTable" localSheetId="9">[78]EDT!#REF!</definedName>
    <definedName name="nmIndexTable" localSheetId="12">[78]EDT!#REF!</definedName>
    <definedName name="nmIndexTable" localSheetId="16">[78]EDT!#REF!</definedName>
    <definedName name="nmIndexTable" localSheetId="18">[78]EDT!#REF!</definedName>
    <definedName name="nmIndexTable" localSheetId="21">[78]EDT!#REF!</definedName>
    <definedName name="nmIndexTable" localSheetId="53">[78]EDT!#REF!</definedName>
    <definedName name="nmIndexTable" localSheetId="17">[78]EDT!#REF!</definedName>
    <definedName name="nmIndexTable" localSheetId="19">[78]EDT!#REF!</definedName>
    <definedName name="nmIndexTable" localSheetId="20">[78]EDT!#REF!</definedName>
    <definedName name="nmIndexTable" localSheetId="29">[78]EDT!#REF!</definedName>
    <definedName name="nmIndexTable" localSheetId="1">[78]EDT!#REF!</definedName>
    <definedName name="nmIndexTable" localSheetId="30">[78]EDT!#REF!</definedName>
    <definedName name="nmIndexTable" localSheetId="31">[78]EDT!#REF!</definedName>
    <definedName name="nmIndexTable" localSheetId="35">[79]QEDS!$13:$13</definedName>
    <definedName name="nmIndexTable" localSheetId="36">[79]QEDS!$13:$13</definedName>
    <definedName name="nmIndexTable" localSheetId="37">[79]QEDS!$13:$13</definedName>
    <definedName name="nmIndexTable" localSheetId="38">[79]QEDS!$13:$13</definedName>
    <definedName name="nmIndexTable" localSheetId="39">[79]QEDS!$13:$13</definedName>
    <definedName name="nmIndexTable" localSheetId="40">[79]QEDS!$13:$13</definedName>
    <definedName name="nmIndexTable" localSheetId="41">[79]QEDS!$13:$13</definedName>
    <definedName name="nmIndexTable" localSheetId="42">[79]QEDS!$13:$13</definedName>
    <definedName name="nmIndexTable" localSheetId="43">[79]QEDS!$13:$13</definedName>
    <definedName name="nmIndexTable" localSheetId="44">[79]QEDS!$13:$13</definedName>
    <definedName name="nmIndexTable" localSheetId="45">[79]QEDS!$13:$13</definedName>
    <definedName name="nmIndexTable" localSheetId="50">[78]EDT!#REF!</definedName>
    <definedName name="nmIndexTable" localSheetId="55">[78]EDT!#REF!</definedName>
    <definedName name="nmIndexTable" localSheetId="57">[78]EDT!#REF!</definedName>
    <definedName name="nmIndexTable" localSheetId="58">[78]EDT!#REF!</definedName>
    <definedName name="nmIndexTable" localSheetId="59">[78]EDT!#REF!</definedName>
    <definedName name="nmIndexTable" localSheetId="64">[78]EDT!#REF!</definedName>
    <definedName name="nmIndexTable" localSheetId="65">[78]EDT!#REF!</definedName>
    <definedName name="nmIndexTable" localSheetId="67">[78]EDT!#REF!</definedName>
    <definedName name="nmIndexTable" localSheetId="68">[78]EDT!#REF!</definedName>
    <definedName name="nmIndexTable" localSheetId="69">[78]EDT!#REF!</definedName>
    <definedName name="nmIndexTable" localSheetId="70">[78]EDT!#REF!</definedName>
    <definedName name="nmIndexTable" localSheetId="10">[78]EDT!#REF!</definedName>
    <definedName name="nmIndexTable" localSheetId="71">[78]EDT!#REF!</definedName>
    <definedName name="nmIndexTable" localSheetId="72">[78]EDT!#REF!</definedName>
    <definedName name="nmIndexTable" localSheetId="75">[78]EDT!#REF!</definedName>
    <definedName name="nmIndexTable" localSheetId="76">[78]EDT!#REF!</definedName>
    <definedName name="nmIndexTable" localSheetId="77">[78]EDT!#REF!</definedName>
    <definedName name="nmIndexTable" localSheetId="78">[78]EDT!#REF!</definedName>
    <definedName name="nmIndexTable" localSheetId="79">[78]EDT!#REF!</definedName>
    <definedName name="nmIndexTable" localSheetId="80">[78]EDT!#REF!</definedName>
    <definedName name="nmIndexTable" localSheetId="11">[78]EDT!#REF!</definedName>
    <definedName name="nmIndexTable" localSheetId="83">[78]EDT!#REF!</definedName>
    <definedName name="nmIndexTable" localSheetId="84">[78]EDT!#REF!</definedName>
    <definedName name="nmIndexTable" localSheetId="13">[78]EDT!#REF!</definedName>
    <definedName name="nmIndexTable" localSheetId="14">[78]EDT!#REF!</definedName>
    <definedName name="nmIndexTable" localSheetId="15">[78]EDT!#REF!</definedName>
    <definedName name="nmIndexTable">[78]EDT!#REF!</definedName>
    <definedName name="nmReportFooter" localSheetId="35">[79]QEDS!$10:$10</definedName>
    <definedName name="nmReportFooter" localSheetId="36">[79]QEDS!$10:$10</definedName>
    <definedName name="nmReportFooter" localSheetId="37">[79]QEDS!$10:$10</definedName>
    <definedName name="nmReportFooter" localSheetId="38">[79]QEDS!$10:$10</definedName>
    <definedName name="nmReportFooter" localSheetId="39">[79]QEDS!$10:$10</definedName>
    <definedName name="nmReportFooter" localSheetId="40">[79]QEDS!$10:$10</definedName>
    <definedName name="nmReportFooter" localSheetId="41">[79]QEDS!$10:$10</definedName>
    <definedName name="nmReportFooter" localSheetId="42">[79]QEDS!$10:$10</definedName>
    <definedName name="nmReportFooter" localSheetId="43">[79]QEDS!$10:$10</definedName>
    <definedName name="nmReportFooter" localSheetId="44">[79]QEDS!$10:$10</definedName>
    <definedName name="nmReportFooter" localSheetId="45">[79]QEDS!$10:$10</definedName>
    <definedName name="nmReportFooter">'[80]Table 1'!$29:$29</definedName>
    <definedName name="nmReportHeader" localSheetId="35">[79]QEDS!$1:$1</definedName>
    <definedName name="nmReportHeader" localSheetId="36">[79]QEDS!$1:$1</definedName>
    <definedName name="nmReportHeader" localSheetId="37">[79]QEDS!$1:$1</definedName>
    <definedName name="nmReportHeader" localSheetId="38">[79]QEDS!$1:$1</definedName>
    <definedName name="nmReportHeader" localSheetId="39">[79]QEDS!$1:$1</definedName>
    <definedName name="nmReportHeader" localSheetId="40">[79]QEDS!$1:$1</definedName>
    <definedName name="nmReportHeader" localSheetId="41">[79]QEDS!$1:$1</definedName>
    <definedName name="nmReportHeader" localSheetId="42">[79]QEDS!$1:$1</definedName>
    <definedName name="nmReportHeader" localSheetId="43">[79]QEDS!$1:$1</definedName>
    <definedName name="nmReportHeader" localSheetId="44">[79]QEDS!$1:$1</definedName>
    <definedName name="nmReportHeader" localSheetId="45">[79]QEDS!$1:$1</definedName>
    <definedName name="nmReportHeader">#N/A</definedName>
    <definedName name="nmReportNotes">'[80]Table 1'!$30:$30</definedName>
    <definedName name="nmRowHeader" localSheetId="35">[79]QEDS!$A$3:$A$9</definedName>
    <definedName name="nmRowHeader" localSheetId="36">[79]QEDS!$A$3:$A$9</definedName>
    <definedName name="nmRowHeader" localSheetId="37">[79]QEDS!$A$3:$A$9</definedName>
    <definedName name="nmRowHeader" localSheetId="38">[79]QEDS!$A$3:$A$9</definedName>
    <definedName name="nmRowHeader" localSheetId="39">[79]QEDS!$A$3:$A$9</definedName>
    <definedName name="nmRowHeader" localSheetId="40">[79]QEDS!$A$3:$A$9</definedName>
    <definedName name="nmRowHeader" localSheetId="41">[79]QEDS!$A$3:$A$9</definedName>
    <definedName name="nmRowHeader" localSheetId="42">[79]QEDS!$A$3:$A$9</definedName>
    <definedName name="nmRowHeader" localSheetId="43">[79]QEDS!$A$3:$A$9</definedName>
    <definedName name="nmRowHeader" localSheetId="44">[79]QEDS!$A$3:$A$9</definedName>
    <definedName name="nmRowHeader" localSheetId="45">[79]QEDS!$A$3:$A$9</definedName>
    <definedName name="nmRowHeader">[78]EDT!$A$4:$A$36</definedName>
    <definedName name="nmScale" localSheetId="26">[78]EDT!#REF!</definedName>
    <definedName name="nmScale" localSheetId="54">[78]EDT!#REF!</definedName>
    <definedName name="nmScale" localSheetId="56">[78]EDT!#REF!</definedName>
    <definedName name="nmScale" localSheetId="63">[78]EDT!#REF!</definedName>
    <definedName name="nmScale" localSheetId="81">[78]EDT!#REF!</definedName>
    <definedName name="nmScale" localSheetId="9">[78]EDT!#REF!</definedName>
    <definedName name="nmScale" localSheetId="12">[78]EDT!#REF!</definedName>
    <definedName name="nmScale" localSheetId="16">[78]EDT!#REF!</definedName>
    <definedName name="nmScale" localSheetId="18">[78]EDT!#REF!</definedName>
    <definedName name="nmScale" localSheetId="21">[78]EDT!#REF!</definedName>
    <definedName name="nmScale" localSheetId="53">[78]EDT!#REF!</definedName>
    <definedName name="nmScale" localSheetId="17">[78]EDT!#REF!</definedName>
    <definedName name="nmScale" localSheetId="19">[78]EDT!#REF!</definedName>
    <definedName name="nmScale" localSheetId="20">[78]EDT!#REF!</definedName>
    <definedName name="nmScale" localSheetId="29">[78]EDT!#REF!</definedName>
    <definedName name="nmScale" localSheetId="1">[78]EDT!#REF!</definedName>
    <definedName name="nmScale" localSheetId="30">[78]EDT!#REF!</definedName>
    <definedName name="nmScale" localSheetId="31">[78]EDT!#REF!</definedName>
    <definedName name="nmScale" localSheetId="35">[79]QEDS!$12:$12</definedName>
    <definedName name="nmScale" localSheetId="36">[79]QEDS!$12:$12</definedName>
    <definedName name="nmScale" localSheetId="37">[79]QEDS!$12:$12</definedName>
    <definedName name="nmScale" localSheetId="38">[79]QEDS!$12:$12</definedName>
    <definedName name="nmScale" localSheetId="39">[79]QEDS!$12:$12</definedName>
    <definedName name="nmScale" localSheetId="40">[79]QEDS!$12:$12</definedName>
    <definedName name="nmScale" localSheetId="41">[79]QEDS!$12:$12</definedName>
    <definedName name="nmScale" localSheetId="42">[79]QEDS!$12:$12</definedName>
    <definedName name="nmScale" localSheetId="43">[79]QEDS!$12:$12</definedName>
    <definedName name="nmScale" localSheetId="44">[79]QEDS!$12:$12</definedName>
    <definedName name="nmScale" localSheetId="45">[79]QEDS!$12:$12</definedName>
    <definedName name="nmScale" localSheetId="50">[78]EDT!#REF!</definedName>
    <definedName name="nmScale" localSheetId="55">[78]EDT!#REF!</definedName>
    <definedName name="nmScale" localSheetId="57">[78]EDT!#REF!</definedName>
    <definedName name="nmScale" localSheetId="58">[78]EDT!#REF!</definedName>
    <definedName name="nmScale" localSheetId="59">[78]EDT!#REF!</definedName>
    <definedName name="nmScale" localSheetId="64">[78]EDT!#REF!</definedName>
    <definedName name="nmScale" localSheetId="65">[78]EDT!#REF!</definedName>
    <definedName name="nmScale" localSheetId="67">[78]EDT!#REF!</definedName>
    <definedName name="nmScale" localSheetId="68">[78]EDT!#REF!</definedName>
    <definedName name="nmScale" localSheetId="69">[78]EDT!#REF!</definedName>
    <definedName name="nmScale" localSheetId="70">[78]EDT!#REF!</definedName>
    <definedName name="nmScale" localSheetId="10">[78]EDT!#REF!</definedName>
    <definedName name="nmScale" localSheetId="71">[78]EDT!#REF!</definedName>
    <definedName name="nmScale" localSheetId="72">[78]EDT!#REF!</definedName>
    <definedName name="nmScale" localSheetId="75">[78]EDT!#REF!</definedName>
    <definedName name="nmScale" localSheetId="76">[78]EDT!#REF!</definedName>
    <definedName name="nmScale" localSheetId="77">[78]EDT!#REF!</definedName>
    <definedName name="nmScale" localSheetId="78">[78]EDT!#REF!</definedName>
    <definedName name="nmScale" localSheetId="79">[78]EDT!#REF!</definedName>
    <definedName name="nmScale" localSheetId="80">[78]EDT!#REF!</definedName>
    <definedName name="nmScale" localSheetId="11">[78]EDT!#REF!</definedName>
    <definedName name="nmScale" localSheetId="83">[78]EDT!#REF!</definedName>
    <definedName name="nmScale" localSheetId="84">[78]EDT!#REF!</definedName>
    <definedName name="nmScale" localSheetId="13">[78]EDT!#REF!</definedName>
    <definedName name="nmScale" localSheetId="14">[78]EDT!#REF!</definedName>
    <definedName name="nmScale" localSheetId="15">[78]EDT!#REF!</definedName>
    <definedName name="nmScale">[78]EDT!#REF!</definedName>
    <definedName name="nn" localSheetId="26" hidden="1">{"Riqfin97",#N/A,FALSE,"Tran";"Riqfinpro",#N/A,FALSE,"Tran"}</definedName>
    <definedName name="nn" localSheetId="54" hidden="1">{"Riqfin97",#N/A,FALSE,"Tran";"Riqfinpro",#N/A,FALSE,"Tran"}</definedName>
    <definedName name="nn" localSheetId="56" hidden="1">{"Riqfin97",#N/A,FALSE,"Tran";"Riqfinpro",#N/A,FALSE,"Tran"}</definedName>
    <definedName name="nn" localSheetId="63" hidden="1">{"Riqfin97",#N/A,FALSE,"Tran";"Riqfinpro",#N/A,FALSE,"Tran"}</definedName>
    <definedName name="nn" localSheetId="81" hidden="1">{"Riqfin97",#N/A,FALSE,"Tran";"Riqfinpro",#N/A,FALSE,"Tran"}</definedName>
    <definedName name="nn" localSheetId="9" hidden="1">{"Riqfin97",#N/A,FALSE,"Tran";"Riqfinpro",#N/A,FALSE,"Tran"}</definedName>
    <definedName name="nn" localSheetId="12" hidden="1">{"Riqfin97",#N/A,FALSE,"Tran";"Riqfinpro",#N/A,FALSE,"Tran"}</definedName>
    <definedName name="nn" localSheetId="16" hidden="1">{"Riqfin97",#N/A,FALSE,"Tran";"Riqfinpro",#N/A,FALSE,"Tran"}</definedName>
    <definedName name="nn" localSheetId="18" hidden="1">{"Riqfin97",#N/A,FALSE,"Tran";"Riqfinpro",#N/A,FALSE,"Tran"}</definedName>
    <definedName name="nn" localSheetId="21" hidden="1">{"Riqfin97",#N/A,FALSE,"Tran";"Riqfinpro",#N/A,FALSE,"Tran"}</definedName>
    <definedName name="nn" localSheetId="53" hidden="1">{"Riqfin97",#N/A,FALSE,"Tran";"Riqfinpro",#N/A,FALSE,"Tran"}</definedName>
    <definedName name="nn" localSheetId="17" hidden="1">{"Riqfin97",#N/A,FALSE,"Tran";"Riqfinpro",#N/A,FALSE,"Tran"}</definedName>
    <definedName name="nn" localSheetId="19" hidden="1">{"Riqfin97",#N/A,FALSE,"Tran";"Riqfinpro",#N/A,FALSE,"Tran"}</definedName>
    <definedName name="nn" localSheetId="20" hidden="1">{"Riqfin97",#N/A,FALSE,"Tran";"Riqfinpro",#N/A,FALSE,"Tran"}</definedName>
    <definedName name="nn" localSheetId="22" hidden="1">{"Riqfin97",#N/A,FALSE,"Tran";"Riqfinpro",#N/A,FALSE,"Tran"}</definedName>
    <definedName name="nn" localSheetId="23" hidden="1">{"Riqfin97",#N/A,FALSE,"Tran";"Riqfinpro",#N/A,FALSE,"Tran"}</definedName>
    <definedName name="nn" localSheetId="24" hidden="1">{"Riqfin97",#N/A,FALSE,"Tran";"Riqfinpro",#N/A,FALSE,"Tran"}</definedName>
    <definedName name="nn" localSheetId="25" hidden="1">{"Riqfin97",#N/A,FALSE,"Tran";"Riqfinpro",#N/A,FALSE,"Tran"}</definedName>
    <definedName name="nn" localSheetId="27" hidden="1">{"Riqfin97",#N/A,FALSE,"Tran";"Riqfinpro",#N/A,FALSE,"Tran"}</definedName>
    <definedName name="nn" localSheetId="29" hidden="1">{"Riqfin97",#N/A,FALSE,"Tran";"Riqfinpro",#N/A,FALSE,"Tran"}</definedName>
    <definedName name="nn" localSheetId="1" hidden="1">{"Riqfin97",#N/A,FALSE,"Tran";"Riqfinpro",#N/A,FALSE,"Tran"}</definedName>
    <definedName name="nn" localSheetId="30" hidden="1">{"Riqfin97",#N/A,FALSE,"Tran";"Riqfinpro",#N/A,FALSE,"Tran"}</definedName>
    <definedName name="nn" localSheetId="31" hidden="1">{"Riqfin97",#N/A,FALSE,"Tran";"Riqfinpro",#N/A,FALSE,"Tran"}</definedName>
    <definedName name="nn" localSheetId="2" hidden="1">{"Riqfin97",#N/A,FALSE,"Tran";"Riqfinpro",#N/A,FALSE,"Tran"}</definedName>
    <definedName name="nn" localSheetId="50" hidden="1">{"Riqfin97",#N/A,FALSE,"Tran";"Riqfinpro",#N/A,FALSE,"Tran"}</definedName>
    <definedName name="nn" localSheetId="55" hidden="1">{"Riqfin97",#N/A,FALSE,"Tran";"Riqfinpro",#N/A,FALSE,"Tran"}</definedName>
    <definedName name="nn" localSheetId="57" hidden="1">{"Riqfin97",#N/A,FALSE,"Tran";"Riqfinpro",#N/A,FALSE,"Tran"}</definedName>
    <definedName name="nn" localSheetId="58" hidden="1">{"Riqfin97",#N/A,FALSE,"Tran";"Riqfinpro",#N/A,FALSE,"Tran"}</definedName>
    <definedName name="nn" localSheetId="59" hidden="1">{"Riqfin97",#N/A,FALSE,"Tran";"Riqfinpro",#N/A,FALSE,"Tran"}</definedName>
    <definedName name="nn" localSheetId="4" hidden="1">{"Riqfin97",#N/A,FALSE,"Tran";"Riqfinpro",#N/A,FALSE,"Tran"}</definedName>
    <definedName name="nn" localSheetId="64" hidden="1">{"Riqfin97",#N/A,FALSE,"Tran";"Riqfinpro",#N/A,FALSE,"Tran"}</definedName>
    <definedName name="nn" localSheetId="65" hidden="1">{"Riqfin97",#N/A,FALSE,"Tran";"Riqfinpro",#N/A,FALSE,"Tran"}</definedName>
    <definedName name="nn" localSheetId="66" hidden="1">{"Riqfin97",#N/A,FALSE,"Tran";"Riqfinpro",#N/A,FALSE,"Tran"}</definedName>
    <definedName name="nn" localSheetId="67" hidden="1">{"Riqfin97",#N/A,FALSE,"Tran";"Riqfinpro",#N/A,FALSE,"Tran"}</definedName>
    <definedName name="nn" localSheetId="68" hidden="1">{"Riqfin97",#N/A,FALSE,"Tran";"Riqfinpro",#N/A,FALSE,"Tran"}</definedName>
    <definedName name="nn" localSheetId="69" hidden="1">{"Riqfin97",#N/A,FALSE,"Tran";"Riqfinpro",#N/A,FALSE,"Tran"}</definedName>
    <definedName name="nn" localSheetId="70" hidden="1">{"Riqfin97",#N/A,FALSE,"Tran";"Riqfinpro",#N/A,FALSE,"Tran"}</definedName>
    <definedName name="nn" localSheetId="10" hidden="1">{"Riqfin97",#N/A,FALSE,"Tran";"Riqfinpro",#N/A,FALSE,"Tran"}</definedName>
    <definedName name="nn" localSheetId="71" hidden="1">{"Riqfin97",#N/A,FALSE,"Tran";"Riqfinpro",#N/A,FALSE,"Tran"}</definedName>
    <definedName name="nn" localSheetId="72" hidden="1">{"Riqfin97",#N/A,FALSE,"Tran";"Riqfinpro",#N/A,FALSE,"Tran"}</definedName>
    <definedName name="nn" localSheetId="75" hidden="1">{"Riqfin97",#N/A,FALSE,"Tran";"Riqfinpro",#N/A,FALSE,"Tran"}</definedName>
    <definedName name="nn" localSheetId="76" hidden="1">{"Riqfin97",#N/A,FALSE,"Tran";"Riqfinpro",#N/A,FALSE,"Tran"}</definedName>
    <definedName name="nn" localSheetId="77" hidden="1">{"Riqfin97",#N/A,FALSE,"Tran";"Riqfinpro",#N/A,FALSE,"Tran"}</definedName>
    <definedName name="nn" localSheetId="78" hidden="1">{"Riqfin97",#N/A,FALSE,"Tran";"Riqfinpro",#N/A,FALSE,"Tran"}</definedName>
    <definedName name="nn" localSheetId="79" hidden="1">{"Riqfin97",#N/A,FALSE,"Tran";"Riqfinpro",#N/A,FALSE,"Tran"}</definedName>
    <definedName name="nn" localSheetId="80" hidden="1">{"Riqfin97",#N/A,FALSE,"Tran";"Riqfinpro",#N/A,FALSE,"Tran"}</definedName>
    <definedName name="nn" localSheetId="11" hidden="1">{"Riqfin97",#N/A,FALSE,"Tran";"Riqfinpro",#N/A,FALSE,"Tran"}</definedName>
    <definedName name="nn" localSheetId="83" hidden="1">{"Riqfin97",#N/A,FALSE,"Tran";"Riqfinpro",#N/A,FALSE,"Tran"}</definedName>
    <definedName name="nn" localSheetId="84" hidden="1">{"Riqfin97",#N/A,FALSE,"Tran";"Riqfinpro",#N/A,FALSE,"Tran"}</definedName>
    <definedName name="nn" localSheetId="13" hidden="1">{"Riqfin97",#N/A,FALSE,"Tran";"Riqfinpro",#N/A,FALSE,"Tran"}</definedName>
    <definedName name="nn" localSheetId="14" hidden="1">{"Riqfin97",#N/A,FALSE,"Tran";"Riqfinpro",#N/A,FALSE,"Tran"}</definedName>
    <definedName name="nn" localSheetId="15" hidden="1">{"Riqfin97",#N/A,FALSE,"Tran";"Riqfinpro",#N/A,FALSE,"Tran"}</definedName>
    <definedName name="nn" localSheetId="73" hidden="1">{"Riqfin97",#N/A,FALSE,"Tran";"Riqfinpro",#N/A,FALSE,"Tran"}</definedName>
    <definedName name="nn" localSheetId="74" hidden="1">{"Riqfin97",#N/A,FALSE,"Tran";"Riqfinpro",#N/A,FALSE,"Tran"}</definedName>
    <definedName name="nn" hidden="1">{"Riqfin97",#N/A,FALSE,"Tran";"Riqfinpro",#N/A,FALSE,"Tran"}</definedName>
    <definedName name="nnn" localSheetId="26" hidden="1">{"Tab1",#N/A,FALSE,"P";"Tab2",#N/A,FALSE,"P"}</definedName>
    <definedName name="nnn" localSheetId="54" hidden="1">{"Tab1",#N/A,FALSE,"P";"Tab2",#N/A,FALSE,"P"}</definedName>
    <definedName name="nnn" localSheetId="56" hidden="1">{"Tab1",#N/A,FALSE,"P";"Tab2",#N/A,FALSE,"P"}</definedName>
    <definedName name="nnn" localSheetId="63" hidden="1">{"Tab1",#N/A,FALSE,"P";"Tab2",#N/A,FALSE,"P"}</definedName>
    <definedName name="nnn" localSheetId="81" hidden="1">{"Tab1",#N/A,FALSE,"P";"Tab2",#N/A,FALSE,"P"}</definedName>
    <definedName name="nnn" localSheetId="9" hidden="1">{"Tab1",#N/A,FALSE,"P";"Tab2",#N/A,FALSE,"P"}</definedName>
    <definedName name="nnn" localSheetId="12" hidden="1">{"Tab1",#N/A,FALSE,"P";"Tab2",#N/A,FALSE,"P"}</definedName>
    <definedName name="nnn" localSheetId="16" hidden="1">{"Tab1",#N/A,FALSE,"P";"Tab2",#N/A,FALSE,"P"}</definedName>
    <definedName name="nnn" localSheetId="18" hidden="1">{"Tab1",#N/A,FALSE,"P";"Tab2",#N/A,FALSE,"P"}</definedName>
    <definedName name="nnn" localSheetId="21" hidden="1">{"Tab1",#N/A,FALSE,"P";"Tab2",#N/A,FALSE,"P"}</definedName>
    <definedName name="nnn" localSheetId="53" hidden="1">{"Tab1",#N/A,FALSE,"P";"Tab2",#N/A,FALSE,"P"}</definedName>
    <definedName name="nnn" localSheetId="17" hidden="1">{"Tab1",#N/A,FALSE,"P";"Tab2",#N/A,FALSE,"P"}</definedName>
    <definedName name="nnn" localSheetId="19" hidden="1">{"Tab1",#N/A,FALSE,"P";"Tab2",#N/A,FALSE,"P"}</definedName>
    <definedName name="nnn" localSheetId="20" hidden="1">{"Tab1",#N/A,FALSE,"P";"Tab2",#N/A,FALSE,"P"}</definedName>
    <definedName name="nnn" localSheetId="22" hidden="1">{"Tab1",#N/A,FALSE,"P";"Tab2",#N/A,FALSE,"P"}</definedName>
    <definedName name="nnn" localSheetId="23" hidden="1">{"Tab1",#N/A,FALSE,"P";"Tab2",#N/A,FALSE,"P"}</definedName>
    <definedName name="nnn" localSheetId="24" hidden="1">{"Tab1",#N/A,FALSE,"P";"Tab2",#N/A,FALSE,"P"}</definedName>
    <definedName name="nnn" localSheetId="25" hidden="1">{"Tab1",#N/A,FALSE,"P";"Tab2",#N/A,FALSE,"P"}</definedName>
    <definedName name="nnn" localSheetId="27" hidden="1">{"Tab1",#N/A,FALSE,"P";"Tab2",#N/A,FALSE,"P"}</definedName>
    <definedName name="nnn" localSheetId="29" hidden="1">{"Tab1",#N/A,FALSE,"P";"Tab2",#N/A,FALSE,"P"}</definedName>
    <definedName name="nnn" localSheetId="1" hidden="1">{"Tab1",#N/A,FALSE,"P";"Tab2",#N/A,FALSE,"P"}</definedName>
    <definedName name="nnn" localSheetId="30" hidden="1">{"Tab1",#N/A,FALSE,"P";"Tab2",#N/A,FALSE,"P"}</definedName>
    <definedName name="nnn" localSheetId="31" hidden="1">{"Tab1",#N/A,FALSE,"P";"Tab2",#N/A,FALSE,"P"}</definedName>
    <definedName name="NNN" localSheetId="35">#REF!</definedName>
    <definedName name="NNN" localSheetId="36">#REF!</definedName>
    <definedName name="NNN" localSheetId="37">#REF!</definedName>
    <definedName name="NNN" localSheetId="38">#REF!</definedName>
    <definedName name="NNN" localSheetId="39">#REF!</definedName>
    <definedName name="NNN" localSheetId="40">#REF!</definedName>
    <definedName name="NNN" localSheetId="41">#REF!</definedName>
    <definedName name="nnn" localSheetId="2" hidden="1">{"Tab1",#N/A,FALSE,"P";"Tab2",#N/A,FALSE,"P"}</definedName>
    <definedName name="NNN" localSheetId="42">#REF!</definedName>
    <definedName name="NNN" localSheetId="43">#REF!</definedName>
    <definedName name="NNN" localSheetId="44">#REF!</definedName>
    <definedName name="NNN" localSheetId="45">#REF!</definedName>
    <definedName name="nnn" localSheetId="50" hidden="1">{"Tab1",#N/A,FALSE,"P";"Tab2",#N/A,FALSE,"P"}</definedName>
    <definedName name="nnn" localSheetId="55" hidden="1">{"Tab1",#N/A,FALSE,"P";"Tab2",#N/A,FALSE,"P"}</definedName>
    <definedName name="nnn" localSheetId="57" hidden="1">{"Tab1",#N/A,FALSE,"P";"Tab2",#N/A,FALSE,"P"}</definedName>
    <definedName name="nnn" localSheetId="58" hidden="1">{"Tab1",#N/A,FALSE,"P";"Tab2",#N/A,FALSE,"P"}</definedName>
    <definedName name="nnn" localSheetId="59" hidden="1">{"Tab1",#N/A,FALSE,"P";"Tab2",#N/A,FALSE,"P"}</definedName>
    <definedName name="nnn" localSheetId="4" hidden="1">{"Tab1",#N/A,FALSE,"P";"Tab2",#N/A,FALSE,"P"}</definedName>
    <definedName name="nnn" localSheetId="64" hidden="1">{"Tab1",#N/A,FALSE,"P";"Tab2",#N/A,FALSE,"P"}</definedName>
    <definedName name="nnn" localSheetId="65" hidden="1">{"Tab1",#N/A,FALSE,"P";"Tab2",#N/A,FALSE,"P"}</definedName>
    <definedName name="nnn" localSheetId="66" hidden="1">{"Tab1",#N/A,FALSE,"P";"Tab2",#N/A,FALSE,"P"}</definedName>
    <definedName name="nnn" localSheetId="67" hidden="1">{"Tab1",#N/A,FALSE,"P";"Tab2",#N/A,FALSE,"P"}</definedName>
    <definedName name="nnn" localSheetId="68" hidden="1">{"Tab1",#N/A,FALSE,"P";"Tab2",#N/A,FALSE,"P"}</definedName>
    <definedName name="nnn" localSheetId="69" hidden="1">{"Tab1",#N/A,FALSE,"P";"Tab2",#N/A,FALSE,"P"}</definedName>
    <definedName name="nnn" localSheetId="70" hidden="1">{"Tab1",#N/A,FALSE,"P";"Tab2",#N/A,FALSE,"P"}</definedName>
    <definedName name="nnn" localSheetId="10" hidden="1">{"Tab1",#N/A,FALSE,"P";"Tab2",#N/A,FALSE,"P"}</definedName>
    <definedName name="nnn" localSheetId="71" hidden="1">{"Tab1",#N/A,FALSE,"P";"Tab2",#N/A,FALSE,"P"}</definedName>
    <definedName name="nnn" localSheetId="72" hidden="1">{"Tab1",#N/A,FALSE,"P";"Tab2",#N/A,FALSE,"P"}</definedName>
    <definedName name="nnn" localSheetId="75" hidden="1">{"Tab1",#N/A,FALSE,"P";"Tab2",#N/A,FALSE,"P"}</definedName>
    <definedName name="nnn" localSheetId="76" hidden="1">{"Tab1",#N/A,FALSE,"P";"Tab2",#N/A,FALSE,"P"}</definedName>
    <definedName name="nnn" localSheetId="77" hidden="1">{"Tab1",#N/A,FALSE,"P";"Tab2",#N/A,FALSE,"P"}</definedName>
    <definedName name="nnn" localSheetId="78" hidden="1">{"Tab1",#N/A,FALSE,"P";"Tab2",#N/A,FALSE,"P"}</definedName>
    <definedName name="nnn" localSheetId="79" hidden="1">{"Tab1",#N/A,FALSE,"P";"Tab2",#N/A,FALSE,"P"}</definedName>
    <definedName name="nnn" localSheetId="80" hidden="1">{"Tab1",#N/A,FALSE,"P";"Tab2",#N/A,FALSE,"P"}</definedName>
    <definedName name="nnn" localSheetId="11" hidden="1">{"Tab1",#N/A,FALSE,"P";"Tab2",#N/A,FALSE,"P"}</definedName>
    <definedName name="nnn" localSheetId="83" hidden="1">{"Tab1",#N/A,FALSE,"P";"Tab2",#N/A,FALSE,"P"}</definedName>
    <definedName name="nnn" localSheetId="84" hidden="1">{"Tab1",#N/A,FALSE,"P";"Tab2",#N/A,FALSE,"P"}</definedName>
    <definedName name="nnn" localSheetId="13" hidden="1">{"Tab1",#N/A,FALSE,"P";"Tab2",#N/A,FALSE,"P"}</definedName>
    <definedName name="nnn" localSheetId="14" hidden="1">{"Tab1",#N/A,FALSE,"P";"Tab2",#N/A,FALSE,"P"}</definedName>
    <definedName name="nnn" localSheetId="15" hidden="1">{"Tab1",#N/A,FALSE,"P";"Tab2",#N/A,FALSE,"P"}</definedName>
    <definedName name="nnn" localSheetId="73" hidden="1">{"Tab1",#N/A,FALSE,"P";"Tab2",#N/A,FALSE,"P"}</definedName>
    <definedName name="nnn" localSheetId="74" hidden="1">{"Tab1",#N/A,FALSE,"P";"Tab2",#N/A,FALSE,"P"}</definedName>
    <definedName name="nnn" hidden="1">{"Tab1",#N/A,FALSE,"P";"Tab2",#N/A,FALSE,"P"}</definedName>
    <definedName name="nnnnnnnnnn" localSheetId="26" hidden="1">{"Minpmon",#N/A,FALSE,"Monthinput"}</definedName>
    <definedName name="nnnnnnnnnn" localSheetId="54" hidden="1">{"Minpmon",#N/A,FALSE,"Monthinput"}</definedName>
    <definedName name="nnnnnnnnnn" localSheetId="56" hidden="1">{"Minpmon",#N/A,FALSE,"Monthinput"}</definedName>
    <definedName name="nnnnnnnnnn" localSheetId="63" hidden="1">{"Minpmon",#N/A,FALSE,"Monthinput"}</definedName>
    <definedName name="nnnnnnnnnn" localSheetId="81" hidden="1">{"Minpmon",#N/A,FALSE,"Monthinput"}</definedName>
    <definedName name="nnnnnnnnnn" localSheetId="9" hidden="1">{"Minpmon",#N/A,FALSE,"Monthinput"}</definedName>
    <definedName name="nnnnnnnnnn" localSheetId="12" hidden="1">{"Minpmon",#N/A,FALSE,"Monthinput"}</definedName>
    <definedName name="nnnnnnnnnn" localSheetId="16" hidden="1">{"Minpmon",#N/A,FALSE,"Monthinput"}</definedName>
    <definedName name="nnnnnnnnnn" localSheetId="18" hidden="1">{"Minpmon",#N/A,FALSE,"Monthinput"}</definedName>
    <definedName name="nnnnnnnnnn" localSheetId="21" hidden="1">{"Minpmon",#N/A,FALSE,"Monthinput"}</definedName>
    <definedName name="nnnnnnnnnn" localSheetId="53" hidden="1">{"Minpmon",#N/A,FALSE,"Monthinput"}</definedName>
    <definedName name="nnnnnnnnnn" localSheetId="17" hidden="1">{"Minpmon",#N/A,FALSE,"Monthinput"}</definedName>
    <definedName name="nnnnnnnnnn" localSheetId="19" hidden="1">{"Minpmon",#N/A,FALSE,"Monthinput"}</definedName>
    <definedName name="nnnnnnnnnn" localSheetId="20" hidden="1">{"Minpmon",#N/A,FALSE,"Monthinput"}</definedName>
    <definedName name="nnnnnnnnnn" localSheetId="22" hidden="1">{"Minpmon",#N/A,FALSE,"Monthinput"}</definedName>
    <definedName name="nnnnnnnnnn" localSheetId="23" hidden="1">{"Minpmon",#N/A,FALSE,"Monthinput"}</definedName>
    <definedName name="nnnnnnnnnn" localSheetId="24" hidden="1">{"Minpmon",#N/A,FALSE,"Monthinput"}</definedName>
    <definedName name="nnnnnnnnnn" localSheetId="25" hidden="1">{"Minpmon",#N/A,FALSE,"Monthinput"}</definedName>
    <definedName name="nnnnnnnnnn" localSheetId="27" hidden="1">{"Minpmon",#N/A,FALSE,"Monthinput"}</definedName>
    <definedName name="nnnnnnnnnn" localSheetId="29" hidden="1">{"Minpmon",#N/A,FALSE,"Monthinput"}</definedName>
    <definedName name="nnnnnnnnnn" localSheetId="1" hidden="1">{"Minpmon",#N/A,FALSE,"Monthinput"}</definedName>
    <definedName name="nnnnnnnnnn" localSheetId="30" hidden="1">{"Minpmon",#N/A,FALSE,"Monthinput"}</definedName>
    <definedName name="nnnnnnnnnn" localSheetId="31" hidden="1">{"Minpmon",#N/A,FALSE,"Monthinput"}</definedName>
    <definedName name="nnnnnnnnnn" localSheetId="2" hidden="1">{"Minpmon",#N/A,FALSE,"Monthinput"}</definedName>
    <definedName name="nnnnnnnnnn" localSheetId="50" hidden="1">{"Minpmon",#N/A,FALSE,"Monthinput"}</definedName>
    <definedName name="nnnnnnnnnn" localSheetId="55" hidden="1">{"Minpmon",#N/A,FALSE,"Monthinput"}</definedName>
    <definedName name="nnnnnnnnnn" localSheetId="57" hidden="1">{"Minpmon",#N/A,FALSE,"Monthinput"}</definedName>
    <definedName name="nnnnnnnnnn" localSheetId="58" hidden="1">{"Minpmon",#N/A,FALSE,"Monthinput"}</definedName>
    <definedName name="nnnnnnnnnn" localSheetId="59" hidden="1">{"Minpmon",#N/A,FALSE,"Monthinput"}</definedName>
    <definedName name="nnnnnnnnnn" localSheetId="4" hidden="1">{"Minpmon",#N/A,FALSE,"Monthinput"}</definedName>
    <definedName name="nnnnnnnnnn" localSheetId="64" hidden="1">{"Minpmon",#N/A,FALSE,"Monthinput"}</definedName>
    <definedName name="nnnnnnnnnn" localSheetId="65" hidden="1">{"Minpmon",#N/A,FALSE,"Monthinput"}</definedName>
    <definedName name="nnnnnnnnnn" localSheetId="66" hidden="1">{"Minpmon",#N/A,FALSE,"Monthinput"}</definedName>
    <definedName name="nnnnnnnnnn" localSheetId="67" hidden="1">{"Minpmon",#N/A,FALSE,"Monthinput"}</definedName>
    <definedName name="nnnnnnnnnn" localSheetId="68" hidden="1">{"Minpmon",#N/A,FALSE,"Monthinput"}</definedName>
    <definedName name="nnnnnnnnnn" localSheetId="69" hidden="1">{"Minpmon",#N/A,FALSE,"Monthinput"}</definedName>
    <definedName name="nnnnnnnnnn" localSheetId="70" hidden="1">{"Minpmon",#N/A,FALSE,"Monthinput"}</definedName>
    <definedName name="nnnnnnnnnn" localSheetId="10" hidden="1">{"Minpmon",#N/A,FALSE,"Monthinput"}</definedName>
    <definedName name="nnnnnnnnnn" localSheetId="71" hidden="1">{"Minpmon",#N/A,FALSE,"Monthinput"}</definedName>
    <definedName name="nnnnnnnnnn" localSheetId="72" hidden="1">{"Minpmon",#N/A,FALSE,"Monthinput"}</definedName>
    <definedName name="nnnnnnnnnn" localSheetId="75" hidden="1">{"Minpmon",#N/A,FALSE,"Monthinput"}</definedName>
    <definedName name="nnnnnnnnnn" localSheetId="76" hidden="1">{"Minpmon",#N/A,FALSE,"Monthinput"}</definedName>
    <definedName name="nnnnnnnnnn" localSheetId="77" hidden="1">{"Minpmon",#N/A,FALSE,"Monthinput"}</definedName>
    <definedName name="nnnnnnnnnn" localSheetId="78" hidden="1">{"Minpmon",#N/A,FALSE,"Monthinput"}</definedName>
    <definedName name="nnnnnnnnnn" localSheetId="79" hidden="1">{"Minpmon",#N/A,FALSE,"Monthinput"}</definedName>
    <definedName name="nnnnnnnnnn" localSheetId="80" hidden="1">{"Minpmon",#N/A,FALSE,"Monthinput"}</definedName>
    <definedName name="nnnnnnnnnn" localSheetId="11" hidden="1">{"Minpmon",#N/A,FALSE,"Monthinput"}</definedName>
    <definedName name="nnnnnnnnnn" localSheetId="83" hidden="1">{"Minpmon",#N/A,FALSE,"Monthinput"}</definedName>
    <definedName name="nnnnnnnnnn" localSheetId="84" hidden="1">{"Minpmon",#N/A,FALSE,"Monthinput"}</definedName>
    <definedName name="nnnnnnnnnn" localSheetId="13" hidden="1">{"Minpmon",#N/A,FALSE,"Monthinput"}</definedName>
    <definedName name="nnnnnnnnnn" localSheetId="14" hidden="1">{"Minpmon",#N/A,FALSE,"Monthinput"}</definedName>
    <definedName name="nnnnnnnnnn" localSheetId="15" hidden="1">{"Minpmon",#N/A,FALSE,"Monthinput"}</definedName>
    <definedName name="nnnnnnnnnn" localSheetId="73" hidden="1">{"Minpmon",#N/A,FALSE,"Monthinput"}</definedName>
    <definedName name="nnnnnnnnnn" localSheetId="74" hidden="1">{"Minpmon",#N/A,FALSE,"Monthinput"}</definedName>
    <definedName name="nnnnnnnnnn" hidden="1">{"Minpmon",#N/A,FALSE,"Monthinput"}</definedName>
    <definedName name="nnnnnnnnnnnn" localSheetId="26" hidden="1">{"Riqfin97",#N/A,FALSE,"Tran";"Riqfinpro",#N/A,FALSE,"Tran"}</definedName>
    <definedName name="nnnnnnnnnnnn" localSheetId="54" hidden="1">{"Riqfin97",#N/A,FALSE,"Tran";"Riqfinpro",#N/A,FALSE,"Tran"}</definedName>
    <definedName name="nnnnnnnnnnnn" localSheetId="56" hidden="1">{"Riqfin97",#N/A,FALSE,"Tran";"Riqfinpro",#N/A,FALSE,"Tran"}</definedName>
    <definedName name="nnnnnnnnnnnn" localSheetId="63" hidden="1">{"Riqfin97",#N/A,FALSE,"Tran";"Riqfinpro",#N/A,FALSE,"Tran"}</definedName>
    <definedName name="nnnnnnnnnnnn" localSheetId="81" hidden="1">{"Riqfin97",#N/A,FALSE,"Tran";"Riqfinpro",#N/A,FALSE,"Tran"}</definedName>
    <definedName name="nnnnnnnnnnnn" localSheetId="9" hidden="1">{"Riqfin97",#N/A,FALSE,"Tran";"Riqfinpro",#N/A,FALSE,"Tran"}</definedName>
    <definedName name="nnnnnnnnnnnn" localSheetId="12" hidden="1">{"Riqfin97",#N/A,FALSE,"Tran";"Riqfinpro",#N/A,FALSE,"Tran"}</definedName>
    <definedName name="nnnnnnnnnnnn" localSheetId="16" hidden="1">{"Riqfin97",#N/A,FALSE,"Tran";"Riqfinpro",#N/A,FALSE,"Tran"}</definedName>
    <definedName name="nnnnnnnnnnnn" localSheetId="18" hidden="1">{"Riqfin97",#N/A,FALSE,"Tran";"Riqfinpro",#N/A,FALSE,"Tran"}</definedName>
    <definedName name="nnnnnnnnnnnn" localSheetId="21" hidden="1">{"Riqfin97",#N/A,FALSE,"Tran";"Riqfinpro",#N/A,FALSE,"Tran"}</definedName>
    <definedName name="nnnnnnnnnnnn" localSheetId="53" hidden="1">{"Riqfin97",#N/A,FALSE,"Tran";"Riqfinpro",#N/A,FALSE,"Tran"}</definedName>
    <definedName name="nnnnnnnnnnnn" localSheetId="17" hidden="1">{"Riqfin97",#N/A,FALSE,"Tran";"Riqfinpro",#N/A,FALSE,"Tran"}</definedName>
    <definedName name="nnnnnnnnnnnn" localSheetId="19" hidden="1">{"Riqfin97",#N/A,FALSE,"Tran";"Riqfinpro",#N/A,FALSE,"Tran"}</definedName>
    <definedName name="nnnnnnnnnnnn" localSheetId="20" hidden="1">{"Riqfin97",#N/A,FALSE,"Tran";"Riqfinpro",#N/A,FALSE,"Tran"}</definedName>
    <definedName name="nnnnnnnnnnnn" localSheetId="22" hidden="1">{"Riqfin97",#N/A,FALSE,"Tran";"Riqfinpro",#N/A,FALSE,"Tran"}</definedName>
    <definedName name="nnnnnnnnnnnn" localSheetId="23" hidden="1">{"Riqfin97",#N/A,FALSE,"Tran";"Riqfinpro",#N/A,FALSE,"Tran"}</definedName>
    <definedName name="nnnnnnnnnnnn" localSheetId="24" hidden="1">{"Riqfin97",#N/A,FALSE,"Tran";"Riqfinpro",#N/A,FALSE,"Tran"}</definedName>
    <definedName name="nnnnnnnnnnnn" localSheetId="25" hidden="1">{"Riqfin97",#N/A,FALSE,"Tran";"Riqfinpro",#N/A,FALSE,"Tran"}</definedName>
    <definedName name="nnnnnnnnnnnn" localSheetId="27" hidden="1">{"Riqfin97",#N/A,FALSE,"Tran";"Riqfinpro",#N/A,FALSE,"Tran"}</definedName>
    <definedName name="nnnnnnnnnnnn" localSheetId="29" hidden="1">{"Riqfin97",#N/A,FALSE,"Tran";"Riqfinpro",#N/A,FALSE,"Tran"}</definedName>
    <definedName name="nnnnnnnnnnnn" localSheetId="1" hidden="1">{"Riqfin97",#N/A,FALSE,"Tran";"Riqfinpro",#N/A,FALSE,"Tran"}</definedName>
    <definedName name="nnnnnnnnnnnn" localSheetId="30" hidden="1">{"Riqfin97",#N/A,FALSE,"Tran";"Riqfinpro",#N/A,FALSE,"Tran"}</definedName>
    <definedName name="nnnnnnnnnnnn" localSheetId="31" hidden="1">{"Riqfin97",#N/A,FALSE,"Tran";"Riqfinpro",#N/A,FALSE,"Tran"}</definedName>
    <definedName name="nnnnnnnnnnnn" localSheetId="2" hidden="1">{"Riqfin97",#N/A,FALSE,"Tran";"Riqfinpro",#N/A,FALSE,"Tran"}</definedName>
    <definedName name="nnnnnnnnnnnn" localSheetId="50" hidden="1">{"Riqfin97",#N/A,FALSE,"Tran";"Riqfinpro",#N/A,FALSE,"Tran"}</definedName>
    <definedName name="nnnnnnnnnnnn" localSheetId="55" hidden="1">{"Riqfin97",#N/A,FALSE,"Tran";"Riqfinpro",#N/A,FALSE,"Tran"}</definedName>
    <definedName name="nnnnnnnnnnnn" localSheetId="57" hidden="1">{"Riqfin97",#N/A,FALSE,"Tran";"Riqfinpro",#N/A,FALSE,"Tran"}</definedName>
    <definedName name="nnnnnnnnnnnn" localSheetId="58" hidden="1">{"Riqfin97",#N/A,FALSE,"Tran";"Riqfinpro",#N/A,FALSE,"Tran"}</definedName>
    <definedName name="nnnnnnnnnnnn" localSheetId="59" hidden="1">{"Riqfin97",#N/A,FALSE,"Tran";"Riqfinpro",#N/A,FALSE,"Tran"}</definedName>
    <definedName name="nnnnnnnnnnnn" localSheetId="4" hidden="1">{"Riqfin97",#N/A,FALSE,"Tran";"Riqfinpro",#N/A,FALSE,"Tran"}</definedName>
    <definedName name="nnnnnnnnnnnn" localSheetId="64" hidden="1">{"Riqfin97",#N/A,FALSE,"Tran";"Riqfinpro",#N/A,FALSE,"Tran"}</definedName>
    <definedName name="nnnnnnnnnnnn" localSheetId="65" hidden="1">{"Riqfin97",#N/A,FALSE,"Tran";"Riqfinpro",#N/A,FALSE,"Tran"}</definedName>
    <definedName name="nnnnnnnnnnnn" localSheetId="66" hidden="1">{"Riqfin97",#N/A,FALSE,"Tran";"Riqfinpro",#N/A,FALSE,"Tran"}</definedName>
    <definedName name="nnnnnnnnnnnn" localSheetId="67" hidden="1">{"Riqfin97",#N/A,FALSE,"Tran";"Riqfinpro",#N/A,FALSE,"Tran"}</definedName>
    <definedName name="nnnnnnnnnnnn" localSheetId="68" hidden="1">{"Riqfin97",#N/A,FALSE,"Tran";"Riqfinpro",#N/A,FALSE,"Tran"}</definedName>
    <definedName name="nnnnnnnnnnnn" localSheetId="69" hidden="1">{"Riqfin97",#N/A,FALSE,"Tran";"Riqfinpro",#N/A,FALSE,"Tran"}</definedName>
    <definedName name="nnnnnnnnnnnn" localSheetId="70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71" hidden="1">{"Riqfin97",#N/A,FALSE,"Tran";"Riqfinpro",#N/A,FALSE,"Tran"}</definedName>
    <definedName name="nnnnnnnnnnnn" localSheetId="72" hidden="1">{"Riqfin97",#N/A,FALSE,"Tran";"Riqfinpro",#N/A,FALSE,"Tran"}</definedName>
    <definedName name="nnnnnnnnnnnn" localSheetId="75" hidden="1">{"Riqfin97",#N/A,FALSE,"Tran";"Riqfinpro",#N/A,FALSE,"Tran"}</definedName>
    <definedName name="nnnnnnnnnnnn" localSheetId="76" hidden="1">{"Riqfin97",#N/A,FALSE,"Tran";"Riqfinpro",#N/A,FALSE,"Tran"}</definedName>
    <definedName name="nnnnnnnnnnnn" localSheetId="77" hidden="1">{"Riqfin97",#N/A,FALSE,"Tran";"Riqfinpro",#N/A,FALSE,"Tran"}</definedName>
    <definedName name="nnnnnnnnnnnn" localSheetId="78" hidden="1">{"Riqfin97",#N/A,FALSE,"Tran";"Riqfinpro",#N/A,FALSE,"Tran"}</definedName>
    <definedName name="nnnnnnnnnnnn" localSheetId="79" hidden="1">{"Riqfin97",#N/A,FALSE,"Tran";"Riqfinpro",#N/A,FALSE,"Tran"}</definedName>
    <definedName name="nnnnnnnnnnnn" localSheetId="80" hidden="1">{"Riqfin97",#N/A,FALSE,"Tran";"Riqfinpro",#N/A,FALSE,"Tran"}</definedName>
    <definedName name="nnnnnnnnnnnn" localSheetId="11" hidden="1">{"Riqfin97",#N/A,FALSE,"Tran";"Riqfinpro",#N/A,FALSE,"Tran"}</definedName>
    <definedName name="nnnnnnnnnnnn" localSheetId="83" hidden="1">{"Riqfin97",#N/A,FALSE,"Tran";"Riqfinpro",#N/A,FALSE,"Tran"}</definedName>
    <definedName name="nnnnnnnnnnnn" localSheetId="84" hidden="1">{"Riqfin97",#N/A,FALSE,"Tran";"Riqfinpro",#N/A,FALSE,"Tran"}</definedName>
    <definedName name="nnnnnnnnnnnn" localSheetId="13" hidden="1">{"Riqfin97",#N/A,FALSE,"Tran";"Riqfinpro",#N/A,FALSE,"Tran"}</definedName>
    <definedName name="nnnnnnnnnnnn" localSheetId="14" hidden="1">{"Riqfin97",#N/A,FALSE,"Tran";"Riqfinpro",#N/A,FALSE,"Tran"}</definedName>
    <definedName name="nnnnnnnnnnnn" localSheetId="15" hidden="1">{"Riqfin97",#N/A,FALSE,"Tran";"Riqfinpro",#N/A,FALSE,"Tran"}</definedName>
    <definedName name="nnnnnnnnnnnn" localSheetId="73" hidden="1">{"Riqfin97",#N/A,FALSE,"Tran";"Riqfinpro",#N/A,FALSE,"Tran"}</definedName>
    <definedName name="nnnnnnnnnnnn" localSheetId="74" hidden="1">{"Riqfin97",#N/A,FALSE,"Tran";"Riqfinpro",#N/A,FALSE,"Tran"}</definedName>
    <definedName name="nnnnnnnnnnnn" hidden="1">{"Riqfin97",#N/A,FALSE,"Tran";"Riqfinpro",#N/A,FALSE,"Tran"}</definedName>
    <definedName name="no" localSheetId="39" hidden="1">'[7]Crédito SPNF (fiscal)'!#REF!</definedName>
    <definedName name="no" localSheetId="44" hidden="1">'[7]Crédito SPNF (fiscal)'!#REF!</definedName>
    <definedName name="no" localSheetId="45" hidden="1">'[7]Crédito SPNF (fiscal)'!#REF!</definedName>
    <definedName name="no" hidden="1">'[7]Crédito SPNF (fiscal)'!#REF!</definedName>
    <definedName name="Noah" localSheetId="26">#REF!</definedName>
    <definedName name="Noah" localSheetId="54">#REF!</definedName>
    <definedName name="Noah" localSheetId="56">#REF!</definedName>
    <definedName name="Noah" localSheetId="63">#REF!</definedName>
    <definedName name="Noah" localSheetId="81">#REF!</definedName>
    <definedName name="Noah" localSheetId="9">#REF!</definedName>
    <definedName name="Noah" localSheetId="12">#REF!</definedName>
    <definedName name="Noah" localSheetId="16">#REF!</definedName>
    <definedName name="Noah" localSheetId="18">#REF!</definedName>
    <definedName name="Noah" localSheetId="21">#REF!</definedName>
    <definedName name="Noah" localSheetId="53">#REF!</definedName>
    <definedName name="Noah" localSheetId="17">#REF!</definedName>
    <definedName name="Noah" localSheetId="19">#REF!</definedName>
    <definedName name="Noah" localSheetId="20">#REF!</definedName>
    <definedName name="Noah" localSheetId="22">#REF!</definedName>
    <definedName name="Noah" localSheetId="27">#REF!</definedName>
    <definedName name="Noah" localSheetId="29">#REF!</definedName>
    <definedName name="Noah" localSheetId="1">#REF!</definedName>
    <definedName name="Noah" localSheetId="30">#REF!</definedName>
    <definedName name="Noah" localSheetId="2">#REF!</definedName>
    <definedName name="Noah" localSheetId="55">#REF!</definedName>
    <definedName name="Noah" localSheetId="57">#REF!</definedName>
    <definedName name="Noah" localSheetId="58">#REF!</definedName>
    <definedName name="Noah" localSheetId="4">#REF!</definedName>
    <definedName name="Noah" localSheetId="65">#REF!</definedName>
    <definedName name="Noah" localSheetId="67">#REF!</definedName>
    <definedName name="Noah" localSheetId="68">#REF!</definedName>
    <definedName name="Noah" localSheetId="69">#REF!</definedName>
    <definedName name="Noah" localSheetId="70">#REF!</definedName>
    <definedName name="Noah" localSheetId="10">#REF!</definedName>
    <definedName name="Noah" localSheetId="71">#REF!</definedName>
    <definedName name="Noah" localSheetId="75">#REF!</definedName>
    <definedName name="Noah" localSheetId="77">#REF!</definedName>
    <definedName name="Noah" localSheetId="78">#REF!</definedName>
    <definedName name="Noah" localSheetId="79">#REF!</definedName>
    <definedName name="Noah" localSheetId="80">#REF!</definedName>
    <definedName name="Noah" localSheetId="11">#REF!</definedName>
    <definedName name="Noah" localSheetId="83">#REF!</definedName>
    <definedName name="Noah" localSheetId="84">#REF!</definedName>
    <definedName name="Noah" localSheetId="13">#REF!</definedName>
    <definedName name="Noah" localSheetId="14">#REF!</definedName>
    <definedName name="Noah" localSheetId="15">#REF!</definedName>
    <definedName name="Noah">#REF!</definedName>
    <definedName name="NOCLUB" localSheetId="21">#REF!</definedName>
    <definedName name="NOCLUB" localSheetId="20">#REF!</definedName>
    <definedName name="NOCLUB" localSheetId="22">#REF!</definedName>
    <definedName name="NOCLUB" localSheetId="27">#REF!</definedName>
    <definedName name="NOCLUB" localSheetId="2">#REF!</definedName>
    <definedName name="NOCLUB" localSheetId="4">#REF!</definedName>
    <definedName name="NOCLUB" localSheetId="65">#REF!</definedName>
    <definedName name="NOCLUB" localSheetId="67">#REF!</definedName>
    <definedName name="NOCLUB" localSheetId="68">#REF!</definedName>
    <definedName name="NOCLUB" localSheetId="69">#REF!</definedName>
    <definedName name="NOCLUB" localSheetId="70">#REF!</definedName>
    <definedName name="NOCLUB" localSheetId="71">#REF!</definedName>
    <definedName name="NOCLUB" localSheetId="75">#REF!</definedName>
    <definedName name="NOCLUB" localSheetId="77">#REF!</definedName>
    <definedName name="NOCLUB" localSheetId="78">#REF!</definedName>
    <definedName name="NOCLUB" localSheetId="79">#REF!</definedName>
    <definedName name="NOCLUB" localSheetId="84">#REF!</definedName>
    <definedName name="NOCLUB">#REF!</definedName>
    <definedName name="NOK" localSheetId="21">#REF!</definedName>
    <definedName name="NOK" localSheetId="20">#REF!</definedName>
    <definedName name="NOK" localSheetId="22">#REF!</definedName>
    <definedName name="NOK" localSheetId="27">#REF!</definedName>
    <definedName name="NOK" localSheetId="2">#REF!</definedName>
    <definedName name="NOK" localSheetId="4">#REF!</definedName>
    <definedName name="NOK" localSheetId="65">#REF!</definedName>
    <definedName name="NOK" localSheetId="67">#REF!</definedName>
    <definedName name="NOK" localSheetId="68">#REF!</definedName>
    <definedName name="NOK" localSheetId="69">#REF!</definedName>
    <definedName name="NOK" localSheetId="70">#REF!</definedName>
    <definedName name="NOK" localSheetId="71">#REF!</definedName>
    <definedName name="NOK" localSheetId="75">#REF!</definedName>
    <definedName name="NOK" localSheetId="77">#REF!</definedName>
    <definedName name="NOK" localSheetId="78">#REF!</definedName>
    <definedName name="NOK" localSheetId="79">#REF!</definedName>
    <definedName name="NOK" localSheetId="84">#REF!</definedName>
    <definedName name="NOK">#REF!</definedName>
    <definedName name="nombrenuevo">#N/A</definedName>
    <definedName name="NONLEAP" localSheetId="9">#REF!</definedName>
    <definedName name="NONLEAP" localSheetId="12">#REF!</definedName>
    <definedName name="NONLEAP" localSheetId="16">#REF!</definedName>
    <definedName name="NONLEAP" localSheetId="18">#REF!</definedName>
    <definedName name="NONLEAP" localSheetId="21">#REF!</definedName>
    <definedName name="NONLEAP" localSheetId="17">#REF!</definedName>
    <definedName name="NONLEAP" localSheetId="19">#REF!</definedName>
    <definedName name="NONLEAP" localSheetId="20">#REF!</definedName>
    <definedName name="NONLEAP" localSheetId="22">#REF!</definedName>
    <definedName name="NONLEAP" localSheetId="27">#REF!</definedName>
    <definedName name="NONLEAP" localSheetId="2">#REF!</definedName>
    <definedName name="NONLEAP" localSheetId="4">#REF!</definedName>
    <definedName name="NONLEAP" localSheetId="10">#REF!</definedName>
    <definedName name="NONLEAP" localSheetId="77">#REF!</definedName>
    <definedName name="NONLEAP" localSheetId="78">#REF!</definedName>
    <definedName name="NONLEAP" localSheetId="79">#REF!</definedName>
    <definedName name="NONLEAP" localSheetId="11">#REF!</definedName>
    <definedName name="NONLEAP" localSheetId="13">#REF!</definedName>
    <definedName name="NONLEAP" localSheetId="14">#REF!</definedName>
    <definedName name="NONLEAP" localSheetId="15">#REF!</definedName>
    <definedName name="NONLEAP">#REF!</definedName>
    <definedName name="NONOECD1">[43]nonopec!$D$29:$AD$70</definedName>
    <definedName name="NONOECD2">[43]nonopec!$D$71:$AD$135</definedName>
    <definedName name="NONOPEC">[43]nonopec!$D$136:$AD$155</definedName>
    <definedName name="NOPEC1">[48]MONTHLY!$BP$19:$CA$19</definedName>
    <definedName name="NOPEC2">[48]MONTHLY!$CB$19:$CM$19</definedName>
    <definedName name="NORM1">[48]MONTHLY!$A$5:$O$117</definedName>
    <definedName name="NORM2">[48]MONTHLY!$A$422:$Z$491</definedName>
    <definedName name="NORM3">[48]MONTHLY!$A$334:$Z$380</definedName>
    <definedName name="NOTA_EXPLICATIV" localSheetId="54">#REF!</definedName>
    <definedName name="NOTA_EXPLICATIV" localSheetId="56">#REF!</definedName>
    <definedName name="NOTA_EXPLICATIV" localSheetId="63">#REF!</definedName>
    <definedName name="NOTA_EXPLICATIV" localSheetId="81">#REF!</definedName>
    <definedName name="NOTA_EXPLICATIV" localSheetId="9">#REF!</definedName>
    <definedName name="NOTA_EXPLICATIV" localSheetId="12">#REF!</definedName>
    <definedName name="NOTA_EXPLICATIV" localSheetId="16">#REF!</definedName>
    <definedName name="NOTA_EXPLICATIV" localSheetId="18">#REF!</definedName>
    <definedName name="NOTA_EXPLICATIV" localSheetId="21">#REF!</definedName>
    <definedName name="NOTA_EXPLICATIV" localSheetId="53">#REF!</definedName>
    <definedName name="NOTA_EXPLICATIV" localSheetId="17">#REF!</definedName>
    <definedName name="NOTA_EXPLICATIV" localSheetId="19">#REF!</definedName>
    <definedName name="NOTA_EXPLICATIV" localSheetId="20">#REF!</definedName>
    <definedName name="NOTA_EXPLICATIV" localSheetId="22">#REF!</definedName>
    <definedName name="NOTA_EXPLICATIV" localSheetId="29">#REF!</definedName>
    <definedName name="NOTA_EXPLICATIV" localSheetId="1">#REF!</definedName>
    <definedName name="NOTA_EXPLICATIV" localSheetId="30">#REF!</definedName>
    <definedName name="NOTA_EXPLICATIV" localSheetId="39">#REF!</definedName>
    <definedName name="NOTA_EXPLICATIV" localSheetId="2">#REF!</definedName>
    <definedName name="NOTA_EXPLICATIV" localSheetId="44">#REF!</definedName>
    <definedName name="NOTA_EXPLICATIV" localSheetId="45">#REF!</definedName>
    <definedName name="NOTA_EXPLICATIV" localSheetId="55">#REF!</definedName>
    <definedName name="NOTA_EXPLICATIV" localSheetId="57">#REF!</definedName>
    <definedName name="NOTA_EXPLICATIV" localSheetId="58">#REF!</definedName>
    <definedName name="NOTA_EXPLICATIV" localSheetId="4">#REF!</definedName>
    <definedName name="NOTA_EXPLICATIV" localSheetId="65">#REF!</definedName>
    <definedName name="NOTA_EXPLICATIV" localSheetId="67">#REF!</definedName>
    <definedName name="NOTA_EXPLICATIV" localSheetId="68">#REF!</definedName>
    <definedName name="NOTA_EXPLICATIV" localSheetId="69">#REF!</definedName>
    <definedName name="NOTA_EXPLICATIV" localSheetId="70">#REF!</definedName>
    <definedName name="NOTA_EXPLICATIV" localSheetId="10">#REF!</definedName>
    <definedName name="NOTA_EXPLICATIV" localSheetId="75">#REF!</definedName>
    <definedName name="NOTA_EXPLICATIV" localSheetId="77">#REF!</definedName>
    <definedName name="NOTA_EXPLICATIV" localSheetId="78">#REF!</definedName>
    <definedName name="NOTA_EXPLICATIV" localSheetId="79">#REF!</definedName>
    <definedName name="NOTA_EXPLICATIV" localSheetId="80">#REF!</definedName>
    <definedName name="NOTA_EXPLICATIV" localSheetId="11">#REF!</definedName>
    <definedName name="NOTA_EXPLICATIV" localSheetId="83">#REF!</definedName>
    <definedName name="NOTA_EXPLICATIV" localSheetId="84">#REF!</definedName>
    <definedName name="NOTA_EXPLICATIV" localSheetId="13">#REF!</definedName>
    <definedName name="NOTA_EXPLICATIV" localSheetId="14">#REF!</definedName>
    <definedName name="NOTA_EXPLICATIV" localSheetId="15">#REF!</definedName>
    <definedName name="NOTA_EXPLICATIV">#REF!</definedName>
    <definedName name="Notes" localSheetId="54">[81]UPLOAD!#REF!</definedName>
    <definedName name="Notes" localSheetId="56">[81]UPLOAD!#REF!</definedName>
    <definedName name="Notes" localSheetId="63">[81]UPLOAD!#REF!</definedName>
    <definedName name="Notes" localSheetId="81">[81]UPLOAD!#REF!</definedName>
    <definedName name="Notes" localSheetId="9">[81]UPLOAD!#REF!</definedName>
    <definedName name="Notes" localSheetId="12">[81]UPLOAD!#REF!</definedName>
    <definedName name="Notes" localSheetId="16">[81]UPLOAD!#REF!</definedName>
    <definedName name="Notes" localSheetId="18">[81]UPLOAD!#REF!</definedName>
    <definedName name="Notes" localSheetId="21">[81]UPLOAD!#REF!</definedName>
    <definedName name="Notes" localSheetId="53">[81]UPLOAD!#REF!</definedName>
    <definedName name="Notes" localSheetId="17">[81]UPLOAD!#REF!</definedName>
    <definedName name="Notes" localSheetId="19">[81]UPLOAD!#REF!</definedName>
    <definedName name="Notes" localSheetId="20">[81]UPLOAD!#REF!</definedName>
    <definedName name="Notes" localSheetId="29">[81]UPLOAD!#REF!</definedName>
    <definedName name="Notes" localSheetId="1">[81]UPLOAD!#REF!</definedName>
    <definedName name="Notes" localSheetId="30">[81]UPLOAD!#REF!</definedName>
    <definedName name="Notes" localSheetId="39">[81]UPLOAD!#REF!</definedName>
    <definedName name="Notes" localSheetId="44">[81]UPLOAD!#REF!</definedName>
    <definedName name="Notes" localSheetId="45">[81]UPLOAD!#REF!</definedName>
    <definedName name="Notes" localSheetId="55">[81]UPLOAD!#REF!</definedName>
    <definedName name="Notes" localSheetId="57">[81]UPLOAD!#REF!</definedName>
    <definedName name="Notes" localSheetId="58">[81]UPLOAD!#REF!</definedName>
    <definedName name="Notes" localSheetId="65">[81]UPLOAD!#REF!</definedName>
    <definedName name="Notes" localSheetId="67">[81]UPLOAD!#REF!</definedName>
    <definedName name="Notes" localSheetId="68">[81]UPLOAD!#REF!</definedName>
    <definedName name="Notes" localSheetId="69">[81]UPLOAD!#REF!</definedName>
    <definedName name="Notes" localSheetId="70">[81]UPLOAD!#REF!</definedName>
    <definedName name="Notes" localSheetId="10">[81]UPLOAD!#REF!</definedName>
    <definedName name="Notes" localSheetId="75">[81]UPLOAD!#REF!</definedName>
    <definedName name="Notes" localSheetId="77">[81]UPLOAD!#REF!</definedName>
    <definedName name="Notes" localSheetId="78">[81]UPLOAD!#REF!</definedName>
    <definedName name="Notes" localSheetId="79">[81]UPLOAD!#REF!</definedName>
    <definedName name="Notes" localSheetId="80">[81]UPLOAD!#REF!</definedName>
    <definedName name="Notes" localSheetId="11">[81]UPLOAD!#REF!</definedName>
    <definedName name="Notes" localSheetId="83">[81]UPLOAD!#REF!</definedName>
    <definedName name="Notes" localSheetId="84">[81]UPLOAD!#REF!</definedName>
    <definedName name="Notes" localSheetId="13">[81]UPLOAD!#REF!</definedName>
    <definedName name="Notes" localSheetId="14">[81]UPLOAD!#REF!</definedName>
    <definedName name="Notes" localSheetId="15">[81]UPLOAD!#REF!</definedName>
    <definedName name="Notes">[81]UPLOAD!#REF!</definedName>
    <definedName name="NOTITLES" localSheetId="54">#REF!</definedName>
    <definedName name="NOTITLES" localSheetId="56">#REF!</definedName>
    <definedName name="NOTITLES" localSheetId="63">#REF!</definedName>
    <definedName name="NOTITLES" localSheetId="81">#REF!</definedName>
    <definedName name="NOTITLES" localSheetId="9">#REF!</definedName>
    <definedName name="NOTITLES" localSheetId="12">#REF!</definedName>
    <definedName name="NOTITLES" localSheetId="16">#REF!</definedName>
    <definedName name="NOTITLES" localSheetId="18">#REF!</definedName>
    <definedName name="NOTITLES" localSheetId="21">#REF!</definedName>
    <definedName name="NOTITLES" localSheetId="53">#REF!</definedName>
    <definedName name="NOTITLES" localSheetId="17">#REF!</definedName>
    <definedName name="NOTITLES" localSheetId="19">#REF!</definedName>
    <definedName name="NOTITLES" localSheetId="20">#REF!</definedName>
    <definedName name="NOTITLES" localSheetId="22">#REF!</definedName>
    <definedName name="NOTITLES" localSheetId="27">#REF!</definedName>
    <definedName name="NOTITLES" localSheetId="29">#REF!</definedName>
    <definedName name="NOTITLES" localSheetId="1">#REF!</definedName>
    <definedName name="NOTITLES" localSheetId="30">#REF!</definedName>
    <definedName name="NOTITLES" localSheetId="39">#REF!</definedName>
    <definedName name="NOTITLES" localSheetId="2">#REF!</definedName>
    <definedName name="NOTITLES" localSheetId="44">#REF!</definedName>
    <definedName name="NOTITLES" localSheetId="45">#REF!</definedName>
    <definedName name="NOTITLES" localSheetId="55">#REF!</definedName>
    <definedName name="NOTITLES" localSheetId="57">#REF!</definedName>
    <definedName name="NOTITLES" localSheetId="58">#REF!</definedName>
    <definedName name="NOTITLES" localSheetId="4">#REF!</definedName>
    <definedName name="NOTITLES" localSheetId="65">#REF!</definedName>
    <definedName name="NOTITLES" localSheetId="67">#REF!</definedName>
    <definedName name="NOTITLES" localSheetId="68">#REF!</definedName>
    <definedName name="NOTITLES" localSheetId="69">#REF!</definedName>
    <definedName name="NOTITLES" localSheetId="70">#REF!</definedName>
    <definedName name="NOTITLES" localSheetId="10">#REF!</definedName>
    <definedName name="NOTITLES" localSheetId="75">#REF!</definedName>
    <definedName name="NOTITLES" localSheetId="77">#REF!</definedName>
    <definedName name="NOTITLES" localSheetId="78">#REF!</definedName>
    <definedName name="NOTITLES" localSheetId="79">#REF!</definedName>
    <definedName name="NOTITLES" localSheetId="80">#REF!</definedName>
    <definedName name="NOTITLES" localSheetId="11">#REF!</definedName>
    <definedName name="NOTITLES" localSheetId="83">#REF!</definedName>
    <definedName name="NOTITLES" localSheetId="84">#REF!</definedName>
    <definedName name="NOTITLES" localSheetId="13">#REF!</definedName>
    <definedName name="NOTITLES" localSheetId="14">#REF!</definedName>
    <definedName name="NOTITLES" localSheetId="15">#REF!</definedName>
    <definedName name="NOTITLES">#REF!</definedName>
    <definedName name="NSUMMARY">[43]nonopec!$D$157:$AD$204</definedName>
    <definedName name="NTDD_RG" localSheetId="26">[45]!NTDD_RG</definedName>
    <definedName name="NTDD_RG" localSheetId="54">[45]!NTDD_RG</definedName>
    <definedName name="NTDD_RG" localSheetId="63">[45]!NTDD_RG</definedName>
    <definedName name="NTDD_RG" localSheetId="33">[45]!NTDD_RG</definedName>
    <definedName name="NTDD_RG" localSheetId="46">[45]!NTDD_RG</definedName>
    <definedName name="NTDD_RG" localSheetId="47">[45]!NTDD_RG</definedName>
    <definedName name="NTDD_RG" localSheetId="48">[45]!NTDD_RG</definedName>
    <definedName name="NTDD_RG" localSheetId="53">[45]!NTDD_RG</definedName>
    <definedName name="NTDD_RG" localSheetId="31">[45]!NTDD_RG</definedName>
    <definedName name="NTDD_RG" localSheetId="38">[45]!NTDD_RG</definedName>
    <definedName name="NTDD_RG" localSheetId="39">[45]!NTDD_RG</definedName>
    <definedName name="NTDD_RG" localSheetId="42">[45]!NTDD_RG</definedName>
    <definedName name="NTDD_RG" localSheetId="44">[45]!NTDD_RG</definedName>
    <definedName name="NTDD_RG" localSheetId="45">[45]!NTDD_RG</definedName>
    <definedName name="NTDD_RG" localSheetId="64">[45]!NTDD_RG</definedName>
    <definedName name="NTDD_RG" localSheetId="73">[45]!NTDD_RG</definedName>
    <definedName name="NTDD_RG" localSheetId="74">[45]!NTDD_RG</definedName>
    <definedName name="NTDD_RG">[45]!NTDD_RG</definedName>
    <definedName name="NX">#N/A</definedName>
    <definedName name="NX_R">#N/A</definedName>
    <definedName name="NXG_RG">#N/A</definedName>
    <definedName name="NYEAR2021" localSheetId="56">[51]Nickel!$B$583:$J$583</definedName>
    <definedName name="NYEAR2021" localSheetId="29">[51]Nickel!$B$583:$J$583</definedName>
    <definedName name="NYEAR2021" localSheetId="1">[51]Nickel!$B$583:$J$583</definedName>
    <definedName name="NYEAR2021" localSheetId="30">[51]Nickel!$B$583:$J$583</definedName>
    <definedName name="NYEAR2021" localSheetId="35">[52]Nickel!$B$583:$J$583</definedName>
    <definedName name="NYEAR2021" localSheetId="36">[52]Nickel!$B$583:$J$583</definedName>
    <definedName name="NYEAR2021" localSheetId="37">[52]Nickel!$B$583:$J$583</definedName>
    <definedName name="NYEAR2021" localSheetId="38">[52]Nickel!$B$583:$J$583</definedName>
    <definedName name="NYEAR2021" localSheetId="39">[52]Nickel!$B$583:$J$583</definedName>
    <definedName name="NYEAR2021" localSheetId="40">[52]Nickel!$B$583:$J$583</definedName>
    <definedName name="NYEAR2021" localSheetId="41">[52]Nickel!$B$583:$J$583</definedName>
    <definedName name="NYEAR2021" localSheetId="42">[52]Nickel!$B$583:$J$583</definedName>
    <definedName name="NYEAR2021" localSheetId="43">[52]Nickel!$B$583:$J$583</definedName>
    <definedName name="NYEAR2021" localSheetId="44">[52]Nickel!$B$583:$J$583</definedName>
    <definedName name="NYEAR2021" localSheetId="45">[52]Nickel!$B$583:$J$583</definedName>
    <definedName name="NYEAR2021" localSheetId="55">[51]Nickel!$B$583:$J$583</definedName>
    <definedName name="NYEAR2021" localSheetId="57">[51]Nickel!$B$583:$J$583</definedName>
    <definedName name="NYEAR2021" localSheetId="58">[51]Nickel!$B$583:$J$583</definedName>
    <definedName name="NYEAR2021" localSheetId="65">[53]Nickel!$B$583:$J$583</definedName>
    <definedName name="NYEAR2021" localSheetId="83">[51]Nickel!$B$583:$J$583</definedName>
    <definedName name="NYEAR2021">[53]Nickel!$B$583:$J$583</definedName>
    <definedName name="NYEAR2022" localSheetId="56">[51]Nickel!$K$583:$V$583</definedName>
    <definedName name="NYEAR2022" localSheetId="29">[51]Nickel!$K$583:$V$583</definedName>
    <definedName name="NYEAR2022" localSheetId="1">[51]Nickel!$K$583:$V$583</definedName>
    <definedName name="NYEAR2022" localSheetId="30">[51]Nickel!$K$583:$V$583</definedName>
    <definedName name="NYEAR2022" localSheetId="35">[52]Nickel!$K$583:$V$583</definedName>
    <definedName name="NYEAR2022" localSheetId="36">[52]Nickel!$K$583:$V$583</definedName>
    <definedName name="NYEAR2022" localSheetId="37">[52]Nickel!$K$583:$V$583</definedName>
    <definedName name="NYEAR2022" localSheetId="38">[52]Nickel!$K$583:$V$583</definedName>
    <definedName name="NYEAR2022" localSheetId="39">[52]Nickel!$K$583:$V$583</definedName>
    <definedName name="NYEAR2022" localSheetId="40">[52]Nickel!$K$583:$V$583</definedName>
    <definedName name="NYEAR2022" localSheetId="41">[52]Nickel!$K$583:$V$583</definedName>
    <definedName name="NYEAR2022" localSheetId="42">[52]Nickel!$K$583:$V$583</definedName>
    <definedName name="NYEAR2022" localSheetId="43">[52]Nickel!$K$583:$V$583</definedName>
    <definedName name="NYEAR2022" localSheetId="44">[52]Nickel!$K$583:$V$583</definedName>
    <definedName name="NYEAR2022" localSheetId="45">[52]Nickel!$K$583:$V$583</definedName>
    <definedName name="NYEAR2022" localSheetId="55">[51]Nickel!$K$583:$V$583</definedName>
    <definedName name="NYEAR2022" localSheetId="57">[51]Nickel!$K$583:$V$583</definedName>
    <definedName name="NYEAR2022" localSheetId="58">[51]Nickel!$K$583:$V$583</definedName>
    <definedName name="NYEAR2022" localSheetId="65">[53]Nickel!$K$583:$V$583</definedName>
    <definedName name="NYEAR2022" localSheetId="83">[51]Nickel!$K$583:$V$583</definedName>
    <definedName name="NYEAR2022">[53]Nickel!$K$583:$V$583</definedName>
    <definedName name="NYEAR2023" localSheetId="56">[51]Nickel!$W$583:$AH$583</definedName>
    <definedName name="NYEAR2023" localSheetId="29">[51]Nickel!$W$583:$AH$583</definedName>
    <definedName name="NYEAR2023" localSheetId="1">[51]Nickel!$W$583:$AH$583</definedName>
    <definedName name="NYEAR2023" localSheetId="30">[51]Nickel!$W$583:$AH$583</definedName>
    <definedName name="NYEAR2023" localSheetId="35">[52]Nickel!$W$583:$AH$583</definedName>
    <definedName name="NYEAR2023" localSheetId="36">[52]Nickel!$W$583:$AH$583</definedName>
    <definedName name="NYEAR2023" localSheetId="37">[52]Nickel!$W$583:$AH$583</definedName>
    <definedName name="NYEAR2023" localSheetId="38">[52]Nickel!$W$583:$AH$583</definedName>
    <definedName name="NYEAR2023" localSheetId="39">[52]Nickel!$W$583:$AH$583</definedName>
    <definedName name="NYEAR2023" localSheetId="40">[52]Nickel!$W$583:$AH$583</definedName>
    <definedName name="NYEAR2023" localSheetId="41">[52]Nickel!$W$583:$AH$583</definedName>
    <definedName name="NYEAR2023" localSheetId="42">[52]Nickel!$W$583:$AH$583</definedName>
    <definedName name="NYEAR2023" localSheetId="43">[52]Nickel!$W$583:$AH$583</definedName>
    <definedName name="NYEAR2023" localSheetId="44">[52]Nickel!$W$583:$AH$583</definedName>
    <definedName name="NYEAR2023" localSheetId="45">[52]Nickel!$W$583:$AH$583</definedName>
    <definedName name="NYEAR2023" localSheetId="55">[51]Nickel!$W$583:$AH$583</definedName>
    <definedName name="NYEAR2023" localSheetId="57">[51]Nickel!$W$583:$AH$583</definedName>
    <definedName name="NYEAR2023" localSheetId="58">[51]Nickel!$W$583:$AH$583</definedName>
    <definedName name="NYEAR2023" localSheetId="65">[53]Nickel!$W$583:$AH$583</definedName>
    <definedName name="NYEAR2023" localSheetId="83">[51]Nickel!$W$583:$AH$583</definedName>
    <definedName name="NYEAR2023">[53]Nickel!$W$583:$AH$583</definedName>
    <definedName name="NYEAR2024" localSheetId="56">[51]Nickel!$AI$583:$AT$583</definedName>
    <definedName name="NYEAR2024" localSheetId="29">[51]Nickel!$AI$583:$AT$583</definedName>
    <definedName name="NYEAR2024" localSheetId="1">[51]Nickel!$AI$583:$AT$583</definedName>
    <definedName name="NYEAR2024" localSheetId="30">[51]Nickel!$AI$583:$AT$583</definedName>
    <definedName name="NYEAR2024" localSheetId="35">[52]Nickel!$AI$583:$AT$583</definedName>
    <definedName name="NYEAR2024" localSheetId="36">[52]Nickel!$AI$583:$AT$583</definedName>
    <definedName name="NYEAR2024" localSheetId="37">[52]Nickel!$AI$583:$AT$583</definedName>
    <definedName name="NYEAR2024" localSheetId="38">[52]Nickel!$AI$583:$AT$583</definedName>
    <definedName name="NYEAR2024" localSheetId="39">[52]Nickel!$AI$583:$AT$583</definedName>
    <definedName name="NYEAR2024" localSheetId="40">[52]Nickel!$AI$583:$AT$583</definedName>
    <definedName name="NYEAR2024" localSheetId="41">[52]Nickel!$AI$583:$AT$583</definedName>
    <definedName name="NYEAR2024" localSheetId="42">[52]Nickel!$AI$583:$AT$583</definedName>
    <definedName name="NYEAR2024" localSheetId="43">[52]Nickel!$AI$583:$AT$583</definedName>
    <definedName name="NYEAR2024" localSheetId="44">[52]Nickel!$AI$583:$AT$583</definedName>
    <definedName name="NYEAR2024" localSheetId="45">[52]Nickel!$AI$583:$AT$583</definedName>
    <definedName name="NYEAR2024" localSheetId="55">[51]Nickel!$AI$583:$AT$583</definedName>
    <definedName name="NYEAR2024" localSheetId="57">[51]Nickel!$AI$583:$AT$583</definedName>
    <definedName name="NYEAR2024" localSheetId="58">[51]Nickel!$AI$583:$AT$583</definedName>
    <definedName name="NYEAR2024" localSheetId="65">[53]Nickel!$AI$583:$AT$583</definedName>
    <definedName name="NYEAR2024" localSheetId="83">[51]Nickel!$AI$583:$AT$583</definedName>
    <definedName name="NYEAR2024">[53]Nickel!$AI$583:$AT$583</definedName>
    <definedName name="NYEAR2025" localSheetId="56">[51]Nickel!$AU$583:$BF$583</definedName>
    <definedName name="NYEAR2025" localSheetId="29">[51]Nickel!$AU$583:$BF$583</definedName>
    <definedName name="NYEAR2025" localSheetId="1">[51]Nickel!$AU$583:$BF$583</definedName>
    <definedName name="NYEAR2025" localSheetId="30">[51]Nickel!$AU$583:$BF$583</definedName>
    <definedName name="NYEAR2025" localSheetId="35">[52]Nickel!$AU$583:$BF$583</definedName>
    <definedName name="NYEAR2025" localSheetId="36">[52]Nickel!$AU$583:$BF$583</definedName>
    <definedName name="NYEAR2025" localSheetId="37">[52]Nickel!$AU$583:$BF$583</definedName>
    <definedName name="NYEAR2025" localSheetId="38">[52]Nickel!$AU$583:$BF$583</definedName>
    <definedName name="NYEAR2025" localSheetId="39">[52]Nickel!$AU$583:$BF$583</definedName>
    <definedName name="NYEAR2025" localSheetId="40">[52]Nickel!$AU$583:$BF$583</definedName>
    <definedName name="NYEAR2025" localSheetId="41">[52]Nickel!$AU$583:$BF$583</definedName>
    <definedName name="NYEAR2025" localSheetId="42">[52]Nickel!$AU$583:$BF$583</definedName>
    <definedName name="NYEAR2025" localSheetId="43">[52]Nickel!$AU$583:$BF$583</definedName>
    <definedName name="NYEAR2025" localSheetId="44">[52]Nickel!$AU$583:$BF$583</definedName>
    <definedName name="NYEAR2025" localSheetId="45">[52]Nickel!$AU$583:$BF$583</definedName>
    <definedName name="NYEAR2025" localSheetId="55">[51]Nickel!$AU$583:$BF$583</definedName>
    <definedName name="NYEAR2025" localSheetId="57">[51]Nickel!$AU$583:$BF$583</definedName>
    <definedName name="NYEAR2025" localSheetId="58">[51]Nickel!$AU$583:$BF$583</definedName>
    <definedName name="NYEAR2025" localSheetId="65">[53]Nickel!$AU$583:$BF$583</definedName>
    <definedName name="NYEAR2025" localSheetId="83">[51]Nickel!$AU$583:$BF$583</definedName>
    <definedName name="NYEAR2025">[53]Nickel!$AU$583:$BF$583</definedName>
    <definedName name="OCTUBRE">#N/A</definedName>
    <definedName name="OECD">[43]nonopec!$D$1:$AD$28</definedName>
    <definedName name="OECD_Table" localSheetId="54">#REF!</definedName>
    <definedName name="OECD_Table" localSheetId="56">#REF!</definedName>
    <definedName name="OECD_Table" localSheetId="63">#REF!</definedName>
    <definedName name="OECD_Table" localSheetId="81">#REF!</definedName>
    <definedName name="OECD_Table" localSheetId="9">#REF!</definedName>
    <definedName name="OECD_Table" localSheetId="12">#REF!</definedName>
    <definedName name="OECD_Table" localSheetId="16">#REF!</definedName>
    <definedName name="OECD_Table" localSheetId="18">#REF!</definedName>
    <definedName name="OECD_Table" localSheetId="21">#REF!</definedName>
    <definedName name="OECD_Table" localSheetId="53">#REF!</definedName>
    <definedName name="OECD_Table" localSheetId="17">#REF!</definedName>
    <definedName name="OECD_Table" localSheetId="19">#REF!</definedName>
    <definedName name="OECD_Table" localSheetId="20">#REF!</definedName>
    <definedName name="OECD_Table" localSheetId="22">#REF!</definedName>
    <definedName name="OECD_Table" localSheetId="29">#REF!</definedName>
    <definedName name="OECD_Table" localSheetId="1">#REF!</definedName>
    <definedName name="OECD_Table" localSheetId="30">#REF!</definedName>
    <definedName name="OECD_Table" localSheetId="39">#REF!</definedName>
    <definedName name="OECD_Table" localSheetId="2">#REF!</definedName>
    <definedName name="OECD_Table" localSheetId="44">#REF!</definedName>
    <definedName name="OECD_Table" localSheetId="45">#REF!</definedName>
    <definedName name="OECD_Table" localSheetId="55">#REF!</definedName>
    <definedName name="OECD_Table" localSheetId="57">#REF!</definedName>
    <definedName name="OECD_Table" localSheetId="58">#REF!</definedName>
    <definedName name="OECD_Table" localSheetId="4">#REF!</definedName>
    <definedName name="OECD_Table" localSheetId="65">#REF!</definedName>
    <definedName name="OECD_Table" localSheetId="67">#REF!</definedName>
    <definedName name="OECD_Table" localSheetId="68">#REF!</definedName>
    <definedName name="OECD_Table" localSheetId="69">#REF!</definedName>
    <definedName name="OECD_Table" localSheetId="70">#REF!</definedName>
    <definedName name="OECD_Table" localSheetId="10">#REF!</definedName>
    <definedName name="OECD_Table" localSheetId="75">#REF!</definedName>
    <definedName name="OECD_Table" localSheetId="77">#REF!</definedName>
    <definedName name="OECD_Table" localSheetId="78">#REF!</definedName>
    <definedName name="OECD_Table" localSheetId="79">#REF!</definedName>
    <definedName name="OECD_Table" localSheetId="80">#REF!</definedName>
    <definedName name="OECD_Table" localSheetId="11">#REF!</definedName>
    <definedName name="OECD_Table" localSheetId="83">#REF!</definedName>
    <definedName name="OECD_Table" localSheetId="84">#REF!</definedName>
    <definedName name="OECD_Table" localSheetId="13">#REF!</definedName>
    <definedName name="OECD_Table" localSheetId="14">#REF!</definedName>
    <definedName name="OECD_Table" localSheetId="15">#REF!</definedName>
    <definedName name="OECD_Table">#REF!</definedName>
    <definedName name="oipio" localSheetId="26" hidden="1">#REF!</definedName>
    <definedName name="oipio" localSheetId="21" hidden="1">#REF!</definedName>
    <definedName name="oipio" localSheetId="20" hidden="1">#REF!</definedName>
    <definedName name="oipio" localSheetId="22" hidden="1">#REF!</definedName>
    <definedName name="oipio" localSheetId="27" hidden="1">#REF!</definedName>
    <definedName name="oipio" localSheetId="2" hidden="1">#REF!</definedName>
    <definedName name="oipio" localSheetId="4" hidden="1">#REF!</definedName>
    <definedName name="oipio" localSheetId="65" hidden="1">#REF!</definedName>
    <definedName name="oipio" localSheetId="67" hidden="1">#REF!</definedName>
    <definedName name="oipio" localSheetId="68" hidden="1">#REF!</definedName>
    <definedName name="oipio" localSheetId="69" hidden="1">#REF!</definedName>
    <definedName name="oipio" localSheetId="70" hidden="1">#REF!</definedName>
    <definedName name="oipio" localSheetId="71" hidden="1">#REF!</definedName>
    <definedName name="oipio" localSheetId="75" hidden="1">#REF!</definedName>
    <definedName name="oipio" localSheetId="77" hidden="1">#REF!</definedName>
    <definedName name="oipio" localSheetId="78" hidden="1">#REF!</definedName>
    <definedName name="oipio" localSheetId="79" hidden="1">#REF!</definedName>
    <definedName name="oipio" localSheetId="84" hidden="1">#REF!</definedName>
    <definedName name="oipio" hidden="1">#REF!</definedName>
    <definedName name="oiulfdgdgh" localSheetId="26" hidden="1">'[54]Fax a enviar'!#REF!</definedName>
    <definedName name="oiulfdgdgh" localSheetId="21" hidden="1">'[54]Fax a enviar'!#REF!</definedName>
    <definedName name="oiulfdgdgh" localSheetId="20" hidden="1">'[54]Fax a enviar'!#REF!</definedName>
    <definedName name="oiulfdgdgh" localSheetId="65" hidden="1">'[54]Fax a enviar'!#REF!</definedName>
    <definedName name="oiulfdgdgh" localSheetId="67" hidden="1">'[54]Fax a enviar'!#REF!</definedName>
    <definedName name="oiulfdgdgh" localSheetId="68" hidden="1">'[54]Fax a enviar'!#REF!</definedName>
    <definedName name="oiulfdgdgh" localSheetId="69" hidden="1">'[54]Fax a enviar'!#REF!</definedName>
    <definedName name="oiulfdgdgh" localSheetId="70" hidden="1">'[54]Fax a enviar'!#REF!</definedName>
    <definedName name="oiulfdgdgh" localSheetId="75" hidden="1">'[54]Fax a enviar'!#REF!</definedName>
    <definedName name="oiulfdgdgh" localSheetId="77" hidden="1">'[54]Fax a enviar'!#REF!</definedName>
    <definedName name="oiulfdgdgh" localSheetId="78" hidden="1">'[54]Fax a enviar'!#REF!</definedName>
    <definedName name="oiulfdgdgh" localSheetId="79" hidden="1">'[54]Fax a enviar'!#REF!</definedName>
    <definedName name="oiulfdgdgh" localSheetId="84" hidden="1">'[54]Fax a enviar'!#REF!</definedName>
    <definedName name="oiulfdgdgh" hidden="1">'[54]Fax a enviar'!#REF!</definedName>
    <definedName name="OnShow" localSheetId="26">'[42]SPNF Acuerdo Incl. Int.'!OnShow</definedName>
    <definedName name="OnShow" localSheetId="54">'[42]SPNF Acuerdo Incl. Int.'!OnShow</definedName>
    <definedName name="OnShow" localSheetId="63">'[42]SPNF Acuerdo Incl. Int.'!OnShow</definedName>
    <definedName name="OnShow" localSheetId="33">'[42]SPNF Acuerdo Incl. Int.'!OnShow</definedName>
    <definedName name="OnShow" localSheetId="46">'[42]SPNF Acuerdo Incl. Int.'!OnShow</definedName>
    <definedName name="OnShow" localSheetId="47">'[42]SPNF Acuerdo Incl. Int.'!OnShow</definedName>
    <definedName name="OnShow" localSheetId="48">'[42]SPNF Acuerdo Incl. Int.'!OnShow</definedName>
    <definedName name="OnShow" localSheetId="53">'[42]SPNF Acuerdo Incl. Int.'!OnShow</definedName>
    <definedName name="OnShow" localSheetId="31">'[42]SPNF Acuerdo Incl. Int.'!OnShow</definedName>
    <definedName name="OnShow" localSheetId="38">'[42]SPNF Acuerdo Incl. Int.'!OnShow</definedName>
    <definedName name="OnShow" localSheetId="39">'[42]SPNF Acuerdo Incl. Int.'!OnShow</definedName>
    <definedName name="OnShow" localSheetId="42">'[42]SPNF Acuerdo Incl. Int.'!OnShow</definedName>
    <definedName name="OnShow" localSheetId="44">'[42]SPNF Acuerdo Incl. Int.'!OnShow</definedName>
    <definedName name="OnShow" localSheetId="45">'[42]SPNF Acuerdo Incl. Int.'!OnShow</definedName>
    <definedName name="OnShow" localSheetId="64">'[42]SPNF Acuerdo Incl. Int.'!OnShow</definedName>
    <definedName name="OnShow" localSheetId="73">'[42]SPNF Acuerdo Incl. Int.'!OnShow</definedName>
    <definedName name="OnShow" localSheetId="74">'[42]SPNF Acuerdo Incl. Int.'!OnShow</definedName>
    <definedName name="OnShow">'[42]SPNF Acuerdo Incl. Int.'!OnShow</definedName>
    <definedName name="oo" localSheetId="26" hidden="1">{"Riqfin97",#N/A,FALSE,"Tran";"Riqfinpro",#N/A,FALSE,"Tran"}</definedName>
    <definedName name="oo" localSheetId="54" hidden="1">{"Riqfin97",#N/A,FALSE,"Tran";"Riqfinpro",#N/A,FALSE,"Tran"}</definedName>
    <definedName name="oo" localSheetId="56" hidden="1">{"Riqfin97",#N/A,FALSE,"Tran";"Riqfinpro",#N/A,FALSE,"Tran"}</definedName>
    <definedName name="oo" localSheetId="63" hidden="1">{"Riqfin97",#N/A,FALSE,"Tran";"Riqfinpro",#N/A,FALSE,"Tran"}</definedName>
    <definedName name="oo" localSheetId="81" hidden="1">{"Riqfin97",#N/A,FALSE,"Tran";"Riqfinpro",#N/A,FALSE,"Tran"}</definedName>
    <definedName name="oo" localSheetId="9" hidden="1">{"Riqfin97",#N/A,FALSE,"Tran";"Riqfinpro",#N/A,FALSE,"Tran"}</definedName>
    <definedName name="oo" localSheetId="12" hidden="1">{"Riqfin97",#N/A,FALSE,"Tran";"Riqfinpro",#N/A,FALSE,"Tran"}</definedName>
    <definedName name="oo" localSheetId="16" hidden="1">{"Riqfin97",#N/A,FALSE,"Tran";"Riqfinpro",#N/A,FALSE,"Tran"}</definedName>
    <definedName name="oo" localSheetId="18" hidden="1">{"Riqfin97",#N/A,FALSE,"Tran";"Riqfinpro",#N/A,FALSE,"Tran"}</definedName>
    <definedName name="oo" localSheetId="21" hidden="1">{"Riqfin97",#N/A,FALSE,"Tran";"Riqfinpro",#N/A,FALSE,"Tran"}</definedName>
    <definedName name="oo" localSheetId="53" hidden="1">{"Riqfin97",#N/A,FALSE,"Tran";"Riqfinpro",#N/A,FALSE,"Tran"}</definedName>
    <definedName name="oo" localSheetId="17" hidden="1">{"Riqfin97",#N/A,FALSE,"Tran";"Riqfinpro",#N/A,FALSE,"Tran"}</definedName>
    <definedName name="oo" localSheetId="19" hidden="1">{"Riqfin97",#N/A,FALSE,"Tran";"Riqfinpro",#N/A,FALSE,"Tran"}</definedName>
    <definedName name="oo" localSheetId="20" hidden="1">{"Riqfin97",#N/A,FALSE,"Tran";"Riqfinpro",#N/A,FALSE,"Tran"}</definedName>
    <definedName name="oo" localSheetId="22" hidden="1">{"Riqfin97",#N/A,FALSE,"Tran";"Riqfinpro",#N/A,FALSE,"Tran"}</definedName>
    <definedName name="oo" localSheetId="23" hidden="1">{"Riqfin97",#N/A,FALSE,"Tran";"Riqfinpro",#N/A,FALSE,"Tran"}</definedName>
    <definedName name="oo" localSheetId="24" hidden="1">{"Riqfin97",#N/A,FALSE,"Tran";"Riqfinpro",#N/A,FALSE,"Tran"}</definedName>
    <definedName name="oo" localSheetId="25" hidden="1">{"Riqfin97",#N/A,FALSE,"Tran";"Riqfinpro",#N/A,FALSE,"Tran"}</definedName>
    <definedName name="oo" localSheetId="27" hidden="1">{"Riqfin97",#N/A,FALSE,"Tran";"Riqfinpro",#N/A,FALSE,"Tran"}</definedName>
    <definedName name="oo" localSheetId="29" hidden="1">{"Riqfin97",#N/A,FALSE,"Tran";"Riqfinpro",#N/A,FALSE,"Tran"}</definedName>
    <definedName name="oo" localSheetId="1" hidden="1">{"Riqfin97",#N/A,FALSE,"Tran";"Riqfinpro",#N/A,FALSE,"Tran"}</definedName>
    <definedName name="oo" localSheetId="30" hidden="1">{"Riqfin97",#N/A,FALSE,"Tran";"Riqfinpro",#N/A,FALSE,"Tran"}</definedName>
    <definedName name="oo" localSheetId="31" hidden="1">{"Riqfin97",#N/A,FALSE,"Tran";"Riqfinpro",#N/A,FALSE,"Tran"}</definedName>
    <definedName name="oo" localSheetId="2" hidden="1">{"Riqfin97",#N/A,FALSE,"Tran";"Riqfinpro",#N/A,FALSE,"Tran"}</definedName>
    <definedName name="oo" localSheetId="50" hidden="1">{"Riqfin97",#N/A,FALSE,"Tran";"Riqfinpro",#N/A,FALSE,"Tran"}</definedName>
    <definedName name="oo" localSheetId="55" hidden="1">{"Riqfin97",#N/A,FALSE,"Tran";"Riqfinpro",#N/A,FALSE,"Tran"}</definedName>
    <definedName name="oo" localSheetId="57" hidden="1">{"Riqfin97",#N/A,FALSE,"Tran";"Riqfinpro",#N/A,FALSE,"Tran"}</definedName>
    <definedName name="oo" localSheetId="58" hidden="1">{"Riqfin97",#N/A,FALSE,"Tran";"Riqfinpro",#N/A,FALSE,"Tran"}</definedName>
    <definedName name="oo" localSheetId="59" hidden="1">{"Riqfin97",#N/A,FALSE,"Tran";"Riqfinpro",#N/A,FALSE,"Tran"}</definedName>
    <definedName name="oo" localSheetId="4" hidden="1">{"Riqfin97",#N/A,FALSE,"Tran";"Riqfinpro",#N/A,FALSE,"Tran"}</definedName>
    <definedName name="oo" localSheetId="64" hidden="1">{"Riqfin97",#N/A,FALSE,"Tran";"Riqfinpro",#N/A,FALSE,"Tran"}</definedName>
    <definedName name="oo" localSheetId="65" hidden="1">{"Riqfin97",#N/A,FALSE,"Tran";"Riqfinpro",#N/A,FALSE,"Tran"}</definedName>
    <definedName name="oo" localSheetId="66" hidden="1">{"Riqfin97",#N/A,FALSE,"Tran";"Riqfinpro",#N/A,FALSE,"Tran"}</definedName>
    <definedName name="oo" localSheetId="67" hidden="1">{"Riqfin97",#N/A,FALSE,"Tran";"Riqfinpro",#N/A,FALSE,"Tran"}</definedName>
    <definedName name="oo" localSheetId="68" hidden="1">{"Riqfin97",#N/A,FALSE,"Tran";"Riqfinpro",#N/A,FALSE,"Tran"}</definedName>
    <definedName name="oo" localSheetId="69" hidden="1">{"Riqfin97",#N/A,FALSE,"Tran";"Riqfinpro",#N/A,FALSE,"Tran"}</definedName>
    <definedName name="oo" localSheetId="70" hidden="1">{"Riqfin97",#N/A,FALSE,"Tran";"Riqfinpro",#N/A,FALSE,"Tran"}</definedName>
    <definedName name="oo" localSheetId="10" hidden="1">{"Riqfin97",#N/A,FALSE,"Tran";"Riqfinpro",#N/A,FALSE,"Tran"}</definedName>
    <definedName name="oo" localSheetId="71" hidden="1">{"Riqfin97",#N/A,FALSE,"Tran";"Riqfinpro",#N/A,FALSE,"Tran"}</definedName>
    <definedName name="oo" localSheetId="72" hidden="1">{"Riqfin97",#N/A,FALSE,"Tran";"Riqfinpro",#N/A,FALSE,"Tran"}</definedName>
    <definedName name="oo" localSheetId="75" hidden="1">{"Riqfin97",#N/A,FALSE,"Tran";"Riqfinpro",#N/A,FALSE,"Tran"}</definedName>
    <definedName name="oo" localSheetId="76" hidden="1">{"Riqfin97",#N/A,FALSE,"Tran";"Riqfinpro",#N/A,FALSE,"Tran"}</definedName>
    <definedName name="oo" localSheetId="77" hidden="1">{"Riqfin97",#N/A,FALSE,"Tran";"Riqfinpro",#N/A,FALSE,"Tran"}</definedName>
    <definedName name="oo" localSheetId="78" hidden="1">{"Riqfin97",#N/A,FALSE,"Tran";"Riqfinpro",#N/A,FALSE,"Tran"}</definedName>
    <definedName name="oo" localSheetId="79" hidden="1">{"Riqfin97",#N/A,FALSE,"Tran";"Riqfinpro",#N/A,FALSE,"Tran"}</definedName>
    <definedName name="oo" localSheetId="80" hidden="1">{"Riqfin97",#N/A,FALSE,"Tran";"Riqfinpro",#N/A,FALSE,"Tran"}</definedName>
    <definedName name="oo" localSheetId="11" hidden="1">{"Riqfin97",#N/A,FALSE,"Tran";"Riqfinpro",#N/A,FALSE,"Tran"}</definedName>
    <definedName name="oo" localSheetId="83" hidden="1">{"Riqfin97",#N/A,FALSE,"Tran";"Riqfinpro",#N/A,FALSE,"Tran"}</definedName>
    <definedName name="oo" localSheetId="84" hidden="1">{"Riqfin97",#N/A,FALSE,"Tran";"Riqfinpro",#N/A,FALSE,"Tran"}</definedName>
    <definedName name="oo" localSheetId="13" hidden="1">{"Riqfin97",#N/A,FALSE,"Tran";"Riqfinpro",#N/A,FALSE,"Tran"}</definedName>
    <definedName name="oo" localSheetId="14" hidden="1">{"Riqfin97",#N/A,FALSE,"Tran";"Riqfinpro",#N/A,FALSE,"Tran"}</definedName>
    <definedName name="oo" localSheetId="15" hidden="1">{"Riqfin97",#N/A,FALSE,"Tran";"Riqfinpro",#N/A,FALSE,"Tran"}</definedName>
    <definedName name="oo" localSheetId="73" hidden="1">{"Riqfin97",#N/A,FALSE,"Tran";"Riqfinpro",#N/A,FALSE,"Tran"}</definedName>
    <definedName name="oo" localSheetId="74" hidden="1">{"Riqfin97",#N/A,FALSE,"Tran";"Riqfinpro",#N/A,FALSE,"Tran"}</definedName>
    <definedName name="oo" hidden="1">{"Riqfin97",#N/A,FALSE,"Tran";"Riqfinpro",#N/A,FALSE,"Tran"}</definedName>
    <definedName name="ooo" localSheetId="26" hidden="1">{"Tab1",#N/A,FALSE,"P";"Tab2",#N/A,FALSE,"P"}</definedName>
    <definedName name="ooo" localSheetId="54" hidden="1">{"Tab1",#N/A,FALSE,"P";"Tab2",#N/A,FALSE,"P"}</definedName>
    <definedName name="ooo" localSheetId="56" hidden="1">{"Tab1",#N/A,FALSE,"P";"Tab2",#N/A,FALSE,"P"}</definedName>
    <definedName name="ooo" localSheetId="63" hidden="1">{"Tab1",#N/A,FALSE,"P";"Tab2",#N/A,FALSE,"P"}</definedName>
    <definedName name="ooo" localSheetId="81" hidden="1">{"Tab1",#N/A,FALSE,"P";"Tab2",#N/A,FALSE,"P"}</definedName>
    <definedName name="ooo" localSheetId="9" hidden="1">{"Tab1",#N/A,FALSE,"P";"Tab2",#N/A,FALSE,"P"}</definedName>
    <definedName name="ooo" localSheetId="12" hidden="1">{"Tab1",#N/A,FALSE,"P";"Tab2",#N/A,FALSE,"P"}</definedName>
    <definedName name="ooo" localSheetId="16" hidden="1">{"Tab1",#N/A,FALSE,"P";"Tab2",#N/A,FALSE,"P"}</definedName>
    <definedName name="ooo" localSheetId="18" hidden="1">{"Tab1",#N/A,FALSE,"P";"Tab2",#N/A,FALSE,"P"}</definedName>
    <definedName name="ooo" localSheetId="21" hidden="1">{"Tab1",#N/A,FALSE,"P";"Tab2",#N/A,FALSE,"P"}</definedName>
    <definedName name="ooo" localSheetId="53" hidden="1">{"Tab1",#N/A,FALSE,"P";"Tab2",#N/A,FALSE,"P"}</definedName>
    <definedName name="ooo" localSheetId="17" hidden="1">{"Tab1",#N/A,FALSE,"P";"Tab2",#N/A,FALSE,"P"}</definedName>
    <definedName name="ooo" localSheetId="19" hidden="1">{"Tab1",#N/A,FALSE,"P";"Tab2",#N/A,FALSE,"P"}</definedName>
    <definedName name="ooo" localSheetId="20" hidden="1">{"Tab1",#N/A,FALSE,"P";"Tab2",#N/A,FALSE,"P"}</definedName>
    <definedName name="ooo" localSheetId="22" hidden="1">{"Tab1",#N/A,FALSE,"P";"Tab2",#N/A,FALSE,"P"}</definedName>
    <definedName name="ooo" localSheetId="23" hidden="1">{"Tab1",#N/A,FALSE,"P";"Tab2",#N/A,FALSE,"P"}</definedName>
    <definedName name="ooo" localSheetId="24" hidden="1">{"Tab1",#N/A,FALSE,"P";"Tab2",#N/A,FALSE,"P"}</definedName>
    <definedName name="ooo" localSheetId="25" hidden="1">{"Tab1",#N/A,FALSE,"P";"Tab2",#N/A,FALSE,"P"}</definedName>
    <definedName name="ooo" localSheetId="27" hidden="1">{"Tab1",#N/A,FALSE,"P";"Tab2",#N/A,FALSE,"P"}</definedName>
    <definedName name="ooo" localSheetId="29" hidden="1">{"Tab1",#N/A,FALSE,"P";"Tab2",#N/A,FALSE,"P"}</definedName>
    <definedName name="ooo" localSheetId="1" hidden="1">{"Tab1",#N/A,FALSE,"P";"Tab2",#N/A,FALSE,"P"}</definedName>
    <definedName name="ooo" localSheetId="30" hidden="1">{"Tab1",#N/A,FALSE,"P";"Tab2",#N/A,FALSE,"P"}</definedName>
    <definedName name="ooo" localSheetId="31" hidden="1">{"Tab1",#N/A,FALSE,"P";"Tab2",#N/A,FALSE,"P"}</definedName>
    <definedName name="ooo" localSheetId="2" hidden="1">{"Tab1",#N/A,FALSE,"P";"Tab2",#N/A,FALSE,"P"}</definedName>
    <definedName name="ooo" localSheetId="50" hidden="1">{"Tab1",#N/A,FALSE,"P";"Tab2",#N/A,FALSE,"P"}</definedName>
    <definedName name="ooo" localSheetId="55" hidden="1">{"Tab1",#N/A,FALSE,"P";"Tab2",#N/A,FALSE,"P"}</definedName>
    <definedName name="ooo" localSheetId="57" hidden="1">{"Tab1",#N/A,FALSE,"P";"Tab2",#N/A,FALSE,"P"}</definedName>
    <definedName name="ooo" localSheetId="58" hidden="1">{"Tab1",#N/A,FALSE,"P";"Tab2",#N/A,FALSE,"P"}</definedName>
    <definedName name="ooo" localSheetId="59" hidden="1">{"Tab1",#N/A,FALSE,"P";"Tab2",#N/A,FALSE,"P"}</definedName>
    <definedName name="ooo" localSheetId="4" hidden="1">{"Tab1",#N/A,FALSE,"P";"Tab2",#N/A,FALSE,"P"}</definedName>
    <definedName name="ooo" localSheetId="64" hidden="1">{"Tab1",#N/A,FALSE,"P";"Tab2",#N/A,FALSE,"P"}</definedName>
    <definedName name="ooo" localSheetId="65" hidden="1">{"Tab1",#N/A,FALSE,"P";"Tab2",#N/A,FALSE,"P"}</definedName>
    <definedName name="ooo" localSheetId="66" hidden="1">{"Tab1",#N/A,FALSE,"P";"Tab2",#N/A,FALSE,"P"}</definedName>
    <definedName name="ooo" localSheetId="67" hidden="1">{"Tab1",#N/A,FALSE,"P";"Tab2",#N/A,FALSE,"P"}</definedName>
    <definedName name="ooo" localSheetId="68" hidden="1">{"Tab1",#N/A,FALSE,"P";"Tab2",#N/A,FALSE,"P"}</definedName>
    <definedName name="ooo" localSheetId="69" hidden="1">{"Tab1",#N/A,FALSE,"P";"Tab2",#N/A,FALSE,"P"}</definedName>
    <definedName name="ooo" localSheetId="70" hidden="1">{"Tab1",#N/A,FALSE,"P";"Tab2",#N/A,FALSE,"P"}</definedName>
    <definedName name="ooo" localSheetId="10" hidden="1">{"Tab1",#N/A,FALSE,"P";"Tab2",#N/A,FALSE,"P"}</definedName>
    <definedName name="ooo" localSheetId="71" hidden="1">{"Tab1",#N/A,FALSE,"P";"Tab2",#N/A,FALSE,"P"}</definedName>
    <definedName name="ooo" localSheetId="72" hidden="1">{"Tab1",#N/A,FALSE,"P";"Tab2",#N/A,FALSE,"P"}</definedName>
    <definedName name="ooo" localSheetId="75" hidden="1">{"Tab1",#N/A,FALSE,"P";"Tab2",#N/A,FALSE,"P"}</definedName>
    <definedName name="ooo" localSheetId="76" hidden="1">{"Tab1",#N/A,FALSE,"P";"Tab2",#N/A,FALSE,"P"}</definedName>
    <definedName name="ooo" localSheetId="77" hidden="1">{"Tab1",#N/A,FALSE,"P";"Tab2",#N/A,FALSE,"P"}</definedName>
    <definedName name="ooo" localSheetId="78" hidden="1">{"Tab1",#N/A,FALSE,"P";"Tab2",#N/A,FALSE,"P"}</definedName>
    <definedName name="ooo" localSheetId="79" hidden="1">{"Tab1",#N/A,FALSE,"P";"Tab2",#N/A,FALSE,"P"}</definedName>
    <definedName name="ooo" localSheetId="80" hidden="1">{"Tab1",#N/A,FALSE,"P";"Tab2",#N/A,FALSE,"P"}</definedName>
    <definedName name="ooo" localSheetId="11" hidden="1">{"Tab1",#N/A,FALSE,"P";"Tab2",#N/A,FALSE,"P"}</definedName>
    <definedName name="ooo" localSheetId="83" hidden="1">{"Tab1",#N/A,FALSE,"P";"Tab2",#N/A,FALSE,"P"}</definedName>
    <definedName name="ooo" localSheetId="84" hidden="1">{"Tab1",#N/A,FALSE,"P";"Tab2",#N/A,FALSE,"P"}</definedName>
    <definedName name="ooo" localSheetId="13" hidden="1">{"Tab1",#N/A,FALSE,"P";"Tab2",#N/A,FALSE,"P"}</definedName>
    <definedName name="ooo" localSheetId="14" hidden="1">{"Tab1",#N/A,FALSE,"P";"Tab2",#N/A,FALSE,"P"}</definedName>
    <definedName name="ooo" localSheetId="15" hidden="1">{"Tab1",#N/A,FALSE,"P";"Tab2",#N/A,FALSE,"P"}</definedName>
    <definedName name="ooo" localSheetId="73" hidden="1">{"Tab1",#N/A,FALSE,"P";"Tab2",#N/A,FALSE,"P"}</definedName>
    <definedName name="ooo" localSheetId="74" hidden="1">{"Tab1",#N/A,FALSE,"P";"Tab2",#N/A,FALSE,"P"}</definedName>
    <definedName name="ooo" hidden="1">{"Tab1",#N/A,FALSE,"P";"Tab2",#N/A,FALSE,"P"}</definedName>
    <definedName name="OOOKOKOKO" localSheetId="26">#REF!</definedName>
    <definedName name="OOOKOKOKO" localSheetId="54">#REF!</definedName>
    <definedName name="OOOKOKOKO" localSheetId="56">#REF!</definedName>
    <definedName name="OOOKOKOKO" localSheetId="63">#REF!</definedName>
    <definedName name="OOOKOKOKO" localSheetId="81">#REF!</definedName>
    <definedName name="OOOKOKOKO" localSheetId="9">#REF!</definedName>
    <definedName name="OOOKOKOKO" localSheetId="12">#REF!</definedName>
    <definedName name="OOOKOKOKO" localSheetId="16">#REF!</definedName>
    <definedName name="OOOKOKOKO" localSheetId="18">#REF!</definedName>
    <definedName name="OOOKOKOKO" localSheetId="21">#REF!</definedName>
    <definedName name="OOOKOKOKO" localSheetId="53">#REF!</definedName>
    <definedName name="OOOKOKOKO" localSheetId="17">#REF!</definedName>
    <definedName name="OOOKOKOKO" localSheetId="19">#REF!</definedName>
    <definedName name="OOOKOKOKO" localSheetId="20">#REF!</definedName>
    <definedName name="OOOKOKOKO" localSheetId="22">#REF!</definedName>
    <definedName name="OOOKOKOKO" localSheetId="27">#REF!</definedName>
    <definedName name="OOOKOKOKO" localSheetId="29">#REF!</definedName>
    <definedName name="OOOKOKOKO" localSheetId="1">#REF!</definedName>
    <definedName name="OOOKOKOKO" localSheetId="30">#REF!</definedName>
    <definedName name="OOOKOKOKO" localSheetId="2">#REF!</definedName>
    <definedName name="OOOKOKOKO" localSheetId="55">#REF!</definedName>
    <definedName name="OOOKOKOKO" localSheetId="57">#REF!</definedName>
    <definedName name="OOOKOKOKO" localSheetId="58">#REF!</definedName>
    <definedName name="OOOKOKOKO" localSheetId="4">#REF!</definedName>
    <definedName name="OOOKOKOKO" localSheetId="65">#REF!</definedName>
    <definedName name="OOOKOKOKO" localSheetId="67">#REF!</definedName>
    <definedName name="OOOKOKOKO" localSheetId="68">#REF!</definedName>
    <definedName name="OOOKOKOKO" localSheetId="69">#REF!</definedName>
    <definedName name="OOOKOKOKO" localSheetId="70">#REF!</definedName>
    <definedName name="OOOKOKOKO" localSheetId="10">#REF!</definedName>
    <definedName name="OOOKOKOKO" localSheetId="71">#REF!</definedName>
    <definedName name="OOOKOKOKO" localSheetId="75">#REF!</definedName>
    <definedName name="OOOKOKOKO" localSheetId="77">#REF!</definedName>
    <definedName name="OOOKOKOKO" localSheetId="78">#REF!</definedName>
    <definedName name="OOOKOKOKO" localSheetId="79">#REF!</definedName>
    <definedName name="OOOKOKOKO" localSheetId="80">#REF!</definedName>
    <definedName name="OOOKOKOKO" localSheetId="11">#REF!</definedName>
    <definedName name="OOOKOKOKO" localSheetId="83">#REF!</definedName>
    <definedName name="OOOKOKOKO" localSheetId="84">#REF!</definedName>
    <definedName name="OOOKOKOKO" localSheetId="13">#REF!</definedName>
    <definedName name="OOOKOKOKO" localSheetId="14">#REF!</definedName>
    <definedName name="OOOKOKOKO" localSheetId="15">#REF!</definedName>
    <definedName name="OOOKOKOKO">#REF!</definedName>
    <definedName name="oooo" localSheetId="26" hidden="1">{"Tab1",#N/A,FALSE,"P";"Tab2",#N/A,FALSE,"P"}</definedName>
    <definedName name="oooo" localSheetId="54" hidden="1">{"Tab1",#N/A,FALSE,"P";"Tab2",#N/A,FALSE,"P"}</definedName>
    <definedName name="oooo" localSheetId="56" hidden="1">{"Tab1",#N/A,FALSE,"P";"Tab2",#N/A,FALSE,"P"}</definedName>
    <definedName name="oooo" localSheetId="63" hidden="1">{"Tab1",#N/A,FALSE,"P";"Tab2",#N/A,FALSE,"P"}</definedName>
    <definedName name="oooo" localSheetId="81" hidden="1">{"Tab1",#N/A,FALSE,"P";"Tab2",#N/A,FALSE,"P"}</definedName>
    <definedName name="oooo" localSheetId="9" hidden="1">{"Tab1",#N/A,FALSE,"P";"Tab2",#N/A,FALSE,"P"}</definedName>
    <definedName name="oooo" localSheetId="12" hidden="1">{"Tab1",#N/A,FALSE,"P";"Tab2",#N/A,FALSE,"P"}</definedName>
    <definedName name="oooo" localSheetId="16" hidden="1">{"Tab1",#N/A,FALSE,"P";"Tab2",#N/A,FALSE,"P"}</definedName>
    <definedName name="oooo" localSheetId="18" hidden="1">{"Tab1",#N/A,FALSE,"P";"Tab2",#N/A,FALSE,"P"}</definedName>
    <definedName name="oooo" localSheetId="21" hidden="1">{"Tab1",#N/A,FALSE,"P";"Tab2",#N/A,FALSE,"P"}</definedName>
    <definedName name="oooo" localSheetId="53" hidden="1">{"Tab1",#N/A,FALSE,"P";"Tab2",#N/A,FALSE,"P"}</definedName>
    <definedName name="oooo" localSheetId="17" hidden="1">{"Tab1",#N/A,FALSE,"P";"Tab2",#N/A,FALSE,"P"}</definedName>
    <definedName name="oooo" localSheetId="19" hidden="1">{"Tab1",#N/A,FALSE,"P";"Tab2",#N/A,FALSE,"P"}</definedName>
    <definedName name="oooo" localSheetId="20" hidden="1">{"Tab1",#N/A,FALSE,"P";"Tab2",#N/A,FALSE,"P"}</definedName>
    <definedName name="oooo" localSheetId="22" hidden="1">{"Tab1",#N/A,FALSE,"P";"Tab2",#N/A,FALSE,"P"}</definedName>
    <definedName name="oooo" localSheetId="23" hidden="1">{"Tab1",#N/A,FALSE,"P";"Tab2",#N/A,FALSE,"P"}</definedName>
    <definedName name="oooo" localSheetId="24" hidden="1">{"Tab1",#N/A,FALSE,"P";"Tab2",#N/A,FALSE,"P"}</definedName>
    <definedName name="oooo" localSheetId="25" hidden="1">{"Tab1",#N/A,FALSE,"P";"Tab2",#N/A,FALSE,"P"}</definedName>
    <definedName name="oooo" localSheetId="27" hidden="1">{"Tab1",#N/A,FALSE,"P";"Tab2",#N/A,FALSE,"P"}</definedName>
    <definedName name="oooo" localSheetId="29" hidden="1">{"Tab1",#N/A,FALSE,"P";"Tab2",#N/A,FALSE,"P"}</definedName>
    <definedName name="oooo" localSheetId="1" hidden="1">{"Tab1",#N/A,FALSE,"P";"Tab2",#N/A,FALSE,"P"}</definedName>
    <definedName name="oooo" localSheetId="30" hidden="1">{"Tab1",#N/A,FALSE,"P";"Tab2",#N/A,FALSE,"P"}</definedName>
    <definedName name="oooo" localSheetId="31" hidden="1">{"Tab1",#N/A,FALSE,"P";"Tab2",#N/A,FALSE,"P"}</definedName>
    <definedName name="oooo" localSheetId="2" hidden="1">{"Tab1",#N/A,FALSE,"P";"Tab2",#N/A,FALSE,"P"}</definedName>
    <definedName name="oooo" localSheetId="50" hidden="1">{"Tab1",#N/A,FALSE,"P";"Tab2",#N/A,FALSE,"P"}</definedName>
    <definedName name="oooo" localSheetId="55" hidden="1">{"Tab1",#N/A,FALSE,"P";"Tab2",#N/A,FALSE,"P"}</definedName>
    <definedName name="oooo" localSheetId="57" hidden="1">{"Tab1",#N/A,FALSE,"P";"Tab2",#N/A,FALSE,"P"}</definedName>
    <definedName name="oooo" localSheetId="58" hidden="1">{"Tab1",#N/A,FALSE,"P";"Tab2",#N/A,FALSE,"P"}</definedName>
    <definedName name="oooo" localSheetId="59" hidden="1">{"Tab1",#N/A,FALSE,"P";"Tab2",#N/A,FALSE,"P"}</definedName>
    <definedName name="oooo" localSheetId="4" hidden="1">{"Tab1",#N/A,FALSE,"P";"Tab2",#N/A,FALSE,"P"}</definedName>
    <definedName name="oooo" localSheetId="64" hidden="1">{"Tab1",#N/A,FALSE,"P";"Tab2",#N/A,FALSE,"P"}</definedName>
    <definedName name="oooo" localSheetId="65" hidden="1">{"Tab1",#N/A,FALSE,"P";"Tab2",#N/A,FALSE,"P"}</definedName>
    <definedName name="oooo" localSheetId="66" hidden="1">{"Tab1",#N/A,FALSE,"P";"Tab2",#N/A,FALSE,"P"}</definedName>
    <definedName name="oooo" localSheetId="67" hidden="1">{"Tab1",#N/A,FALSE,"P";"Tab2",#N/A,FALSE,"P"}</definedName>
    <definedName name="oooo" localSheetId="68" hidden="1">{"Tab1",#N/A,FALSE,"P";"Tab2",#N/A,FALSE,"P"}</definedName>
    <definedName name="oooo" localSheetId="69" hidden="1">{"Tab1",#N/A,FALSE,"P";"Tab2",#N/A,FALSE,"P"}</definedName>
    <definedName name="oooo" localSheetId="70" hidden="1">{"Tab1",#N/A,FALSE,"P";"Tab2",#N/A,FALSE,"P"}</definedName>
    <definedName name="oooo" localSheetId="10" hidden="1">{"Tab1",#N/A,FALSE,"P";"Tab2",#N/A,FALSE,"P"}</definedName>
    <definedName name="oooo" localSheetId="71" hidden="1">{"Tab1",#N/A,FALSE,"P";"Tab2",#N/A,FALSE,"P"}</definedName>
    <definedName name="oooo" localSheetId="72" hidden="1">{"Tab1",#N/A,FALSE,"P";"Tab2",#N/A,FALSE,"P"}</definedName>
    <definedName name="oooo" localSheetId="75" hidden="1">{"Tab1",#N/A,FALSE,"P";"Tab2",#N/A,FALSE,"P"}</definedName>
    <definedName name="oooo" localSheetId="76" hidden="1">{"Tab1",#N/A,FALSE,"P";"Tab2",#N/A,FALSE,"P"}</definedName>
    <definedName name="oooo" localSheetId="77" hidden="1">{"Tab1",#N/A,FALSE,"P";"Tab2",#N/A,FALSE,"P"}</definedName>
    <definedName name="oooo" localSheetId="78" hidden="1">{"Tab1",#N/A,FALSE,"P";"Tab2",#N/A,FALSE,"P"}</definedName>
    <definedName name="oooo" localSheetId="79" hidden="1">{"Tab1",#N/A,FALSE,"P";"Tab2",#N/A,FALSE,"P"}</definedName>
    <definedName name="oooo" localSheetId="80" hidden="1">{"Tab1",#N/A,FALSE,"P";"Tab2",#N/A,FALSE,"P"}</definedName>
    <definedName name="oooo" localSheetId="11" hidden="1">{"Tab1",#N/A,FALSE,"P";"Tab2",#N/A,FALSE,"P"}</definedName>
    <definedName name="oooo" localSheetId="83" hidden="1">{"Tab1",#N/A,FALSE,"P";"Tab2",#N/A,FALSE,"P"}</definedName>
    <definedName name="oooo" localSheetId="84" hidden="1">{"Tab1",#N/A,FALSE,"P";"Tab2",#N/A,FALSE,"P"}</definedName>
    <definedName name="oooo" localSheetId="13" hidden="1">{"Tab1",#N/A,FALSE,"P";"Tab2",#N/A,FALSE,"P"}</definedName>
    <definedName name="oooo" localSheetId="14" hidden="1">{"Tab1",#N/A,FALSE,"P";"Tab2",#N/A,FALSE,"P"}</definedName>
    <definedName name="oooo" localSheetId="15" hidden="1">{"Tab1",#N/A,FALSE,"P";"Tab2",#N/A,FALSE,"P"}</definedName>
    <definedName name="oooo" localSheetId="73" hidden="1">{"Tab1",#N/A,FALSE,"P";"Tab2",#N/A,FALSE,"P"}</definedName>
    <definedName name="oooo" localSheetId="74" hidden="1">{"Tab1",#N/A,FALSE,"P";"Tab2",#N/A,FALSE,"P"}</definedName>
    <definedName name="oooo" hidden="1">{"Tab1",#N/A,FALSE,"P";"Tab2",#N/A,FALSE,"P"}</definedName>
    <definedName name="ooooooooo" localSheetId="26" hidden="1">#REF!</definedName>
    <definedName name="ooooooooo" localSheetId="54" hidden="1">#REF!</definedName>
    <definedName name="ooooooooo" localSheetId="56" hidden="1">#REF!</definedName>
    <definedName name="ooooooooo" localSheetId="63" hidden="1">#REF!</definedName>
    <definedName name="ooooooooo" localSheetId="81" hidden="1">#REF!</definedName>
    <definedName name="ooooooooo" localSheetId="9" hidden="1">#REF!</definedName>
    <definedName name="ooooooooo" localSheetId="12" hidden="1">#REF!</definedName>
    <definedName name="ooooooooo" localSheetId="16" hidden="1">#REF!</definedName>
    <definedName name="ooooooooo" localSheetId="18" hidden="1">#REF!</definedName>
    <definedName name="ooooooooo" localSheetId="21" hidden="1">#REF!</definedName>
    <definedName name="ooooooooo" localSheetId="53" hidden="1">#REF!</definedName>
    <definedName name="ooooooooo" localSheetId="17" hidden="1">#REF!</definedName>
    <definedName name="ooooooooo" localSheetId="19" hidden="1">#REF!</definedName>
    <definedName name="ooooooooo" localSheetId="20" hidden="1">#REF!</definedName>
    <definedName name="ooooooooo" localSheetId="22" hidden="1">#REF!</definedName>
    <definedName name="ooooooooo" localSheetId="27" hidden="1">#REF!</definedName>
    <definedName name="ooooooooo" localSheetId="29" hidden="1">#REF!</definedName>
    <definedName name="ooooooooo" localSheetId="1" hidden="1">#REF!</definedName>
    <definedName name="ooooooooo" localSheetId="30" hidden="1">#REF!</definedName>
    <definedName name="ooooooooo" localSheetId="2" hidden="1">#REF!</definedName>
    <definedName name="ooooooooo" localSheetId="55" hidden="1">#REF!</definedName>
    <definedName name="ooooooooo" localSheetId="57" hidden="1">#REF!</definedName>
    <definedName name="ooooooooo" localSheetId="58" hidden="1">#REF!</definedName>
    <definedName name="ooooooooo" localSheetId="4" hidden="1">#REF!</definedName>
    <definedName name="ooooooooo" localSheetId="65" hidden="1">#REF!</definedName>
    <definedName name="ooooooooo" localSheetId="67" hidden="1">#REF!</definedName>
    <definedName name="ooooooooo" localSheetId="68" hidden="1">#REF!</definedName>
    <definedName name="ooooooooo" localSheetId="69" hidden="1">#REF!</definedName>
    <definedName name="ooooooooo" localSheetId="70" hidden="1">#REF!</definedName>
    <definedName name="ooooooooo" localSheetId="10" hidden="1">#REF!</definedName>
    <definedName name="ooooooooo" localSheetId="71" hidden="1">#REF!</definedName>
    <definedName name="ooooooooo" localSheetId="75" hidden="1">#REF!</definedName>
    <definedName name="ooooooooo" localSheetId="77" hidden="1">#REF!</definedName>
    <definedName name="ooooooooo" localSheetId="78" hidden="1">#REF!</definedName>
    <definedName name="ooooooooo" localSheetId="79" hidden="1">#REF!</definedName>
    <definedName name="ooooooooo" localSheetId="80" hidden="1">#REF!</definedName>
    <definedName name="ooooooooo" localSheetId="11" hidden="1">#REF!</definedName>
    <definedName name="ooooooooo" localSheetId="83" hidden="1">#REF!</definedName>
    <definedName name="ooooooooo" localSheetId="84" hidden="1">#REF!</definedName>
    <definedName name="ooooooooo" localSheetId="13" hidden="1">#REF!</definedName>
    <definedName name="ooooooooo" localSheetId="14" hidden="1">#REF!</definedName>
    <definedName name="ooooooooo" localSheetId="15" hidden="1">#REF!</definedName>
    <definedName name="ooooooooo" hidden="1">#REF!</definedName>
    <definedName name="OPEC">[43]nonopec!$D$204:$AD$251</definedName>
    <definedName name="OPEC1">[48]MONTHLY!$BP$12:$CA$12</definedName>
    <definedName name="OPEC2">[48]MONTHLY!$CB$12:$CM$12</definedName>
    <definedName name="OPOPOPOPO" localSheetId="26">#REF!</definedName>
    <definedName name="OPOPOPOPO" localSheetId="54">#REF!</definedName>
    <definedName name="OPOPOPOPO" localSheetId="56">#REF!</definedName>
    <definedName name="OPOPOPOPO" localSheetId="63">#REF!</definedName>
    <definedName name="OPOPOPOPO" localSheetId="81">#REF!</definedName>
    <definedName name="OPOPOPOPO" localSheetId="9">#REF!</definedName>
    <definedName name="OPOPOPOPO" localSheetId="12">#REF!</definedName>
    <definedName name="OPOPOPOPO" localSheetId="16">#REF!</definedName>
    <definedName name="OPOPOPOPO" localSheetId="18">#REF!</definedName>
    <definedName name="OPOPOPOPO" localSheetId="21">#REF!</definedName>
    <definedName name="OPOPOPOPO" localSheetId="53">#REF!</definedName>
    <definedName name="OPOPOPOPO" localSheetId="17">#REF!</definedName>
    <definedName name="OPOPOPOPO" localSheetId="19">#REF!</definedName>
    <definedName name="OPOPOPOPO" localSheetId="20">#REF!</definedName>
    <definedName name="OPOPOPOPO" localSheetId="22">#REF!</definedName>
    <definedName name="OPOPOPOPO" localSheetId="27">#REF!</definedName>
    <definedName name="OPOPOPOPO" localSheetId="29">#REF!</definedName>
    <definedName name="OPOPOPOPO" localSheetId="1">#REF!</definedName>
    <definedName name="OPOPOPOPO" localSheetId="30">#REF!</definedName>
    <definedName name="OPOPOPOPO" localSheetId="2">#REF!</definedName>
    <definedName name="OPOPOPOPO" localSheetId="55">#REF!</definedName>
    <definedName name="OPOPOPOPO" localSheetId="57">#REF!</definedName>
    <definedName name="OPOPOPOPO" localSheetId="58">#REF!</definedName>
    <definedName name="OPOPOPOPO" localSheetId="4">#REF!</definedName>
    <definedName name="OPOPOPOPO" localSheetId="65">#REF!</definedName>
    <definedName name="OPOPOPOPO" localSheetId="67">#REF!</definedName>
    <definedName name="OPOPOPOPO" localSheetId="68">#REF!</definedName>
    <definedName name="OPOPOPOPO" localSheetId="69">#REF!</definedName>
    <definedName name="OPOPOPOPO" localSheetId="70">#REF!</definedName>
    <definedName name="OPOPOPOPO" localSheetId="10">#REF!</definedName>
    <definedName name="OPOPOPOPO" localSheetId="71">#REF!</definedName>
    <definedName name="OPOPOPOPO" localSheetId="75">#REF!</definedName>
    <definedName name="OPOPOPOPO" localSheetId="77">#REF!</definedName>
    <definedName name="OPOPOPOPO" localSheetId="78">#REF!</definedName>
    <definedName name="OPOPOPOPO" localSheetId="79">#REF!</definedName>
    <definedName name="OPOPOPOPO" localSheetId="80">#REF!</definedName>
    <definedName name="OPOPOPOPO" localSheetId="11">#REF!</definedName>
    <definedName name="OPOPOPOPO" localSheetId="83">#REF!</definedName>
    <definedName name="OPOPOPOPO" localSheetId="84">#REF!</definedName>
    <definedName name="OPOPOPOPO" localSheetId="13">#REF!</definedName>
    <definedName name="OPOPOPOPO" localSheetId="14">#REF!</definedName>
    <definedName name="OPOPOPOPO" localSheetId="15">#REF!</definedName>
    <definedName name="OPOPOPOPO">#REF!</definedName>
    <definedName name="opu" localSheetId="26" hidden="1">{"Riqfin97",#N/A,FALSE,"Tran";"Riqfinpro",#N/A,FALSE,"Tran"}</definedName>
    <definedName name="opu" localSheetId="54" hidden="1">{"Riqfin97",#N/A,FALSE,"Tran";"Riqfinpro",#N/A,FALSE,"Tran"}</definedName>
    <definedName name="opu" localSheetId="56" hidden="1">{"Riqfin97",#N/A,FALSE,"Tran";"Riqfinpro",#N/A,FALSE,"Tran"}</definedName>
    <definedName name="opu" localSheetId="63" hidden="1">{"Riqfin97",#N/A,FALSE,"Tran";"Riqfinpro",#N/A,FALSE,"Tran"}</definedName>
    <definedName name="opu" localSheetId="81" hidden="1">{"Riqfin97",#N/A,FALSE,"Tran";"Riqfinpro",#N/A,FALSE,"Tran"}</definedName>
    <definedName name="opu" localSheetId="9" hidden="1">{"Riqfin97",#N/A,FALSE,"Tran";"Riqfinpro",#N/A,FALSE,"Tran"}</definedName>
    <definedName name="opu" localSheetId="12" hidden="1">{"Riqfin97",#N/A,FALSE,"Tran";"Riqfinpro",#N/A,FALSE,"Tran"}</definedName>
    <definedName name="opu" localSheetId="16" hidden="1">{"Riqfin97",#N/A,FALSE,"Tran";"Riqfinpro",#N/A,FALSE,"Tran"}</definedName>
    <definedName name="opu" localSheetId="18" hidden="1">{"Riqfin97",#N/A,FALSE,"Tran";"Riqfinpro",#N/A,FALSE,"Tran"}</definedName>
    <definedName name="opu" localSheetId="21" hidden="1">{"Riqfin97",#N/A,FALSE,"Tran";"Riqfinpro",#N/A,FALSE,"Tran"}</definedName>
    <definedName name="opu" localSheetId="53" hidden="1">{"Riqfin97",#N/A,FALSE,"Tran";"Riqfinpro",#N/A,FALSE,"Tran"}</definedName>
    <definedName name="opu" localSheetId="17" hidden="1">{"Riqfin97",#N/A,FALSE,"Tran";"Riqfinpro",#N/A,FALSE,"Tran"}</definedName>
    <definedName name="opu" localSheetId="19" hidden="1">{"Riqfin97",#N/A,FALSE,"Tran";"Riqfinpro",#N/A,FALSE,"Tran"}</definedName>
    <definedName name="opu" localSheetId="20" hidden="1">{"Riqfin97",#N/A,FALSE,"Tran";"Riqfinpro",#N/A,FALSE,"Tran"}</definedName>
    <definedName name="opu" localSheetId="22" hidden="1">{"Riqfin97",#N/A,FALSE,"Tran";"Riqfinpro",#N/A,FALSE,"Tran"}</definedName>
    <definedName name="opu" localSheetId="23" hidden="1">{"Riqfin97",#N/A,FALSE,"Tran";"Riqfinpro",#N/A,FALSE,"Tran"}</definedName>
    <definedName name="opu" localSheetId="24" hidden="1">{"Riqfin97",#N/A,FALSE,"Tran";"Riqfinpro",#N/A,FALSE,"Tran"}</definedName>
    <definedName name="opu" localSheetId="25" hidden="1">{"Riqfin97",#N/A,FALSE,"Tran";"Riqfinpro",#N/A,FALSE,"Tran"}</definedName>
    <definedName name="opu" localSheetId="27" hidden="1">{"Riqfin97",#N/A,FALSE,"Tran";"Riqfinpro",#N/A,FALSE,"Tran"}</definedName>
    <definedName name="opu" localSheetId="29" hidden="1">{"Riqfin97",#N/A,FALSE,"Tran";"Riqfinpro",#N/A,FALSE,"Tran"}</definedName>
    <definedName name="opu" localSheetId="1" hidden="1">{"Riqfin97",#N/A,FALSE,"Tran";"Riqfinpro",#N/A,FALSE,"Tran"}</definedName>
    <definedName name="opu" localSheetId="30" hidden="1">{"Riqfin97",#N/A,FALSE,"Tran";"Riqfinpro",#N/A,FALSE,"Tran"}</definedName>
    <definedName name="opu" localSheetId="31" hidden="1">{"Riqfin97",#N/A,FALSE,"Tran";"Riqfinpro",#N/A,FALSE,"Tran"}</definedName>
    <definedName name="opu" localSheetId="2" hidden="1">{"Riqfin97",#N/A,FALSE,"Tran";"Riqfinpro",#N/A,FALSE,"Tran"}</definedName>
    <definedName name="opu" localSheetId="50" hidden="1">{"Riqfin97",#N/A,FALSE,"Tran";"Riqfinpro",#N/A,FALSE,"Tran"}</definedName>
    <definedName name="opu" localSheetId="55" hidden="1">{"Riqfin97",#N/A,FALSE,"Tran";"Riqfinpro",#N/A,FALSE,"Tran"}</definedName>
    <definedName name="opu" localSheetId="57" hidden="1">{"Riqfin97",#N/A,FALSE,"Tran";"Riqfinpro",#N/A,FALSE,"Tran"}</definedName>
    <definedName name="opu" localSheetId="58" hidden="1">{"Riqfin97",#N/A,FALSE,"Tran";"Riqfinpro",#N/A,FALSE,"Tran"}</definedName>
    <definedName name="opu" localSheetId="59" hidden="1">{"Riqfin97",#N/A,FALSE,"Tran";"Riqfinpro",#N/A,FALSE,"Tran"}</definedName>
    <definedName name="opu" localSheetId="4" hidden="1">{"Riqfin97",#N/A,FALSE,"Tran";"Riqfinpro",#N/A,FALSE,"Tran"}</definedName>
    <definedName name="opu" localSheetId="64" hidden="1">{"Riqfin97",#N/A,FALSE,"Tran";"Riqfinpro",#N/A,FALSE,"Tran"}</definedName>
    <definedName name="opu" localSheetId="65" hidden="1">{"Riqfin97",#N/A,FALSE,"Tran";"Riqfinpro",#N/A,FALSE,"Tran"}</definedName>
    <definedName name="opu" localSheetId="66" hidden="1">{"Riqfin97",#N/A,FALSE,"Tran";"Riqfinpro",#N/A,FALSE,"Tran"}</definedName>
    <definedName name="opu" localSheetId="67" hidden="1">{"Riqfin97",#N/A,FALSE,"Tran";"Riqfinpro",#N/A,FALSE,"Tran"}</definedName>
    <definedName name="opu" localSheetId="68" hidden="1">{"Riqfin97",#N/A,FALSE,"Tran";"Riqfinpro",#N/A,FALSE,"Tran"}</definedName>
    <definedName name="opu" localSheetId="69" hidden="1">{"Riqfin97",#N/A,FALSE,"Tran";"Riqfinpro",#N/A,FALSE,"Tran"}</definedName>
    <definedName name="opu" localSheetId="70" hidden="1">{"Riqfin97",#N/A,FALSE,"Tran";"Riqfinpro",#N/A,FALSE,"Tran"}</definedName>
    <definedName name="opu" localSheetId="10" hidden="1">{"Riqfin97",#N/A,FALSE,"Tran";"Riqfinpro",#N/A,FALSE,"Tran"}</definedName>
    <definedName name="opu" localSheetId="71" hidden="1">{"Riqfin97",#N/A,FALSE,"Tran";"Riqfinpro",#N/A,FALSE,"Tran"}</definedName>
    <definedName name="opu" localSheetId="72" hidden="1">{"Riqfin97",#N/A,FALSE,"Tran";"Riqfinpro",#N/A,FALSE,"Tran"}</definedName>
    <definedName name="opu" localSheetId="75" hidden="1">{"Riqfin97",#N/A,FALSE,"Tran";"Riqfinpro",#N/A,FALSE,"Tran"}</definedName>
    <definedName name="opu" localSheetId="76" hidden="1">{"Riqfin97",#N/A,FALSE,"Tran";"Riqfinpro",#N/A,FALSE,"Tran"}</definedName>
    <definedName name="opu" localSheetId="77" hidden="1">{"Riqfin97",#N/A,FALSE,"Tran";"Riqfinpro",#N/A,FALSE,"Tran"}</definedName>
    <definedName name="opu" localSheetId="78" hidden="1">{"Riqfin97",#N/A,FALSE,"Tran";"Riqfinpro",#N/A,FALSE,"Tran"}</definedName>
    <definedName name="opu" localSheetId="79" hidden="1">{"Riqfin97",#N/A,FALSE,"Tran";"Riqfinpro",#N/A,FALSE,"Tran"}</definedName>
    <definedName name="opu" localSheetId="80" hidden="1">{"Riqfin97",#N/A,FALSE,"Tran";"Riqfinpro",#N/A,FALSE,"Tran"}</definedName>
    <definedName name="opu" localSheetId="11" hidden="1">{"Riqfin97",#N/A,FALSE,"Tran";"Riqfinpro",#N/A,FALSE,"Tran"}</definedName>
    <definedName name="opu" localSheetId="83" hidden="1">{"Riqfin97",#N/A,FALSE,"Tran";"Riqfinpro",#N/A,FALSE,"Tran"}</definedName>
    <definedName name="opu" localSheetId="84" hidden="1">{"Riqfin97",#N/A,FALSE,"Tran";"Riqfinpro",#N/A,FALSE,"Tran"}</definedName>
    <definedName name="opu" localSheetId="13" hidden="1">{"Riqfin97",#N/A,FALSE,"Tran";"Riqfinpro",#N/A,FALSE,"Tran"}</definedName>
    <definedName name="opu" localSheetId="14" hidden="1">{"Riqfin97",#N/A,FALSE,"Tran";"Riqfinpro",#N/A,FALSE,"Tran"}</definedName>
    <definedName name="opu" localSheetId="15" hidden="1">{"Riqfin97",#N/A,FALSE,"Tran";"Riqfinpro",#N/A,FALSE,"Tran"}</definedName>
    <definedName name="opu" localSheetId="73" hidden="1">{"Riqfin97",#N/A,FALSE,"Tran";"Riqfinpro",#N/A,FALSE,"Tran"}</definedName>
    <definedName name="opu" localSheetId="74" hidden="1">{"Riqfin97",#N/A,FALSE,"Tran";"Riqfinpro",#N/A,FALSE,"Tran"}</definedName>
    <definedName name="opu" hidden="1">{"Riqfin97",#N/A,FALSE,"Tran";"Riqfinpro",#N/A,FALSE,"Tran"}</definedName>
    <definedName name="Otr_Inst_Banc_40G" localSheetId="54">#REF!</definedName>
    <definedName name="Otr_Inst_Banc_40G" localSheetId="56">#REF!</definedName>
    <definedName name="Otr_Inst_Banc_40G" localSheetId="63">#REF!</definedName>
    <definedName name="Otr_Inst_Banc_40G" localSheetId="81">#REF!</definedName>
    <definedName name="Otr_Inst_Banc_40G" localSheetId="9">#REF!</definedName>
    <definedName name="Otr_Inst_Banc_40G" localSheetId="12">#REF!</definedName>
    <definedName name="Otr_Inst_Banc_40G" localSheetId="16">#REF!</definedName>
    <definedName name="Otr_Inst_Banc_40G" localSheetId="18">#REF!</definedName>
    <definedName name="Otr_Inst_Banc_40G" localSheetId="53">#REF!</definedName>
    <definedName name="Otr_Inst_Banc_40G" localSheetId="17">#REF!</definedName>
    <definedName name="Otr_Inst_Banc_40G" localSheetId="19">#REF!</definedName>
    <definedName name="Otr_Inst_Banc_40G" localSheetId="22">#REF!</definedName>
    <definedName name="Otr_Inst_Banc_40G" localSheetId="29">#REF!</definedName>
    <definedName name="Otr_Inst_Banc_40G" localSheetId="1">#REF!</definedName>
    <definedName name="Otr_Inst_Banc_40G" localSheetId="30">#REF!</definedName>
    <definedName name="Otr_Inst_Banc_40G" localSheetId="39">#REF!</definedName>
    <definedName name="Otr_Inst_Banc_40G" localSheetId="2">#REF!</definedName>
    <definedName name="Otr_Inst_Banc_40G" localSheetId="44">#REF!</definedName>
    <definedName name="Otr_Inst_Banc_40G" localSheetId="45">#REF!</definedName>
    <definedName name="Otr_Inst_Banc_40G" localSheetId="50">#REF!</definedName>
    <definedName name="Otr_Inst_Banc_40G" localSheetId="55">#REF!</definedName>
    <definedName name="Otr_Inst_Banc_40G" localSheetId="57">#REF!</definedName>
    <definedName name="Otr_Inst_Banc_40G" localSheetId="58">#REF!</definedName>
    <definedName name="Otr_Inst_Banc_40G" localSheetId="59">#REF!</definedName>
    <definedName name="Otr_Inst_Banc_40G" localSheetId="4">#REF!</definedName>
    <definedName name="Otr_Inst_Banc_40G" localSheetId="65">#REF!</definedName>
    <definedName name="Otr_Inst_Banc_40G" localSheetId="67">#REF!</definedName>
    <definedName name="Otr_Inst_Banc_40G" localSheetId="68">#REF!</definedName>
    <definedName name="Otr_Inst_Banc_40G" localSheetId="69">#REF!</definedName>
    <definedName name="Otr_Inst_Banc_40G" localSheetId="70">#REF!</definedName>
    <definedName name="Otr_Inst_Banc_40G" localSheetId="10">#REF!</definedName>
    <definedName name="Otr_Inst_Banc_40G" localSheetId="75">#REF!</definedName>
    <definedName name="Otr_Inst_Banc_40G" localSheetId="77">#REF!</definedName>
    <definedName name="Otr_Inst_Banc_40G" localSheetId="78">#REF!</definedName>
    <definedName name="Otr_Inst_Banc_40G" localSheetId="79">#REF!</definedName>
    <definedName name="Otr_Inst_Banc_40G" localSheetId="80">#REF!</definedName>
    <definedName name="Otr_Inst_Banc_40G" localSheetId="11">#REF!</definedName>
    <definedName name="Otr_Inst_Banc_40G" localSheetId="83">#REF!</definedName>
    <definedName name="Otr_Inst_Banc_40G" localSheetId="84">#REF!</definedName>
    <definedName name="Otr_Inst_Banc_40G" localSheetId="13">#REF!</definedName>
    <definedName name="Otr_Inst_Banc_40G" localSheetId="14">#REF!</definedName>
    <definedName name="Otr_Inst_Banc_40G" localSheetId="15">#REF!</definedName>
    <definedName name="Otr_Inst_Banc_40G">#REF!</definedName>
    <definedName name="otra" localSheetId="26" hidden="1">#REF!</definedName>
    <definedName name="otra" localSheetId="56" hidden="1">#REF!</definedName>
    <definedName name="otra" localSheetId="21" hidden="1">#REF!</definedName>
    <definedName name="otra" localSheetId="20" hidden="1">#REF!</definedName>
    <definedName name="otra" localSheetId="22" hidden="1">#REF!</definedName>
    <definedName name="otra" localSheetId="27" hidden="1">#REF!</definedName>
    <definedName name="otra" localSheetId="29" hidden="1">#REF!</definedName>
    <definedName name="otra" localSheetId="1" hidden="1">#REF!</definedName>
    <definedName name="otra" localSheetId="30" hidden="1">#REF!</definedName>
    <definedName name="otra" localSheetId="2" hidden="1">#REF!</definedName>
    <definedName name="otra" localSheetId="55" hidden="1">#REF!</definedName>
    <definedName name="otra" localSheetId="57" hidden="1">#REF!</definedName>
    <definedName name="otra" localSheetId="58" hidden="1">#REF!</definedName>
    <definedName name="otra" localSheetId="4" hidden="1">#REF!</definedName>
    <definedName name="otra" localSheetId="65" hidden="1">#REF!</definedName>
    <definedName name="otra" localSheetId="67" hidden="1">#REF!</definedName>
    <definedName name="otra" localSheetId="68" hidden="1">#REF!</definedName>
    <definedName name="otra" localSheetId="69" hidden="1">#REF!</definedName>
    <definedName name="otra" localSheetId="70" hidden="1">#REF!</definedName>
    <definedName name="otra" localSheetId="71" hidden="1">#REF!</definedName>
    <definedName name="otra" localSheetId="75" hidden="1">#REF!</definedName>
    <definedName name="otra" localSheetId="77" hidden="1">#REF!</definedName>
    <definedName name="otra" localSheetId="78" hidden="1">#REF!</definedName>
    <definedName name="otra" localSheetId="79" hidden="1">#REF!</definedName>
    <definedName name="otra" localSheetId="83" hidden="1">#REF!</definedName>
    <definedName name="otra" localSheetId="84" hidden="1">#REF!</definedName>
    <definedName name="otra" hidden="1">#REF!</definedName>
    <definedName name="otro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26">#REF!</definedName>
    <definedName name="P" localSheetId="54">#REF!</definedName>
    <definedName name="P" localSheetId="56">#REF!</definedName>
    <definedName name="P" localSheetId="63">#REF!</definedName>
    <definedName name="P" localSheetId="81">#REF!</definedName>
    <definedName name="P" localSheetId="9">#REF!</definedName>
    <definedName name="P" localSheetId="12">#REF!</definedName>
    <definedName name="P" localSheetId="16">#REF!</definedName>
    <definedName name="P" localSheetId="18">#REF!</definedName>
    <definedName name="P" localSheetId="21">#REF!</definedName>
    <definedName name="P" localSheetId="53">#REF!</definedName>
    <definedName name="P" localSheetId="17">#REF!</definedName>
    <definedName name="P" localSheetId="19">#REF!</definedName>
    <definedName name="p" localSheetId="20" hidden="1">{"Riqfin97",#N/A,FALSE,"Tran";"Riqfinpro",#N/A,FALSE,"Tran"}</definedName>
    <definedName name="P" localSheetId="22">#REF!</definedName>
    <definedName name="p" localSheetId="23" hidden="1">{"Riqfin97",#N/A,FALSE,"Tran";"Riqfinpro",#N/A,FALSE,"Tran"}</definedName>
    <definedName name="p" localSheetId="24" hidden="1">{"Riqfin97",#N/A,FALSE,"Tran";"Riqfinpro",#N/A,FALSE,"Tran"}</definedName>
    <definedName name="p" localSheetId="25" hidden="1">{"Riqfin97",#N/A,FALSE,"Tran";"Riqfinpro",#N/A,FALSE,"Tran"}</definedName>
    <definedName name="p" localSheetId="27" hidden="1">{"Riqfin97",#N/A,FALSE,"Tran";"Riqfinpro",#N/A,FALSE,"Tran"}</definedName>
    <definedName name="P" localSheetId="29">#REF!</definedName>
    <definedName name="P" localSheetId="1">#REF!</definedName>
    <definedName name="P" localSheetId="30">#REF!</definedName>
    <definedName name="P" localSheetId="31">#REF!</definedName>
    <definedName name="P" localSheetId="2">#REF!</definedName>
    <definedName name="P" localSheetId="50">#REF!</definedName>
    <definedName name="P" localSheetId="55">#REF!</definedName>
    <definedName name="P" localSheetId="57">#REF!</definedName>
    <definedName name="P" localSheetId="58">#REF!</definedName>
    <definedName name="P" localSheetId="59">#REF!</definedName>
    <definedName name="P" localSheetId="4">#REF!</definedName>
    <definedName name="P" localSheetId="64">#REF!</definedName>
    <definedName name="P" localSheetId="65">#REF!</definedName>
    <definedName name="P" localSheetId="66">#REF!</definedName>
    <definedName name="P" localSheetId="67">#REF!</definedName>
    <definedName name="P" localSheetId="68">#REF!</definedName>
    <definedName name="P" localSheetId="69">#REF!</definedName>
    <definedName name="P" localSheetId="70">#REF!</definedName>
    <definedName name="P" localSheetId="10">#REF!</definedName>
    <definedName name="p" localSheetId="71" hidden="1">{"Riqfin97",#N/A,FALSE,"Tran";"Riqfinpro",#N/A,FALSE,"Tran"}</definedName>
    <definedName name="P" localSheetId="72">#REF!</definedName>
    <definedName name="P" localSheetId="75">#REF!</definedName>
    <definedName name="P" localSheetId="76">#REF!</definedName>
    <definedName name="P" localSheetId="77">#REF!</definedName>
    <definedName name="P" localSheetId="78">#REF!</definedName>
    <definedName name="P" localSheetId="79">#REF!</definedName>
    <definedName name="P" localSheetId="80">#REF!</definedName>
    <definedName name="P" localSheetId="11">#REF!</definedName>
    <definedName name="P" localSheetId="83">#REF!</definedName>
    <definedName name="p" localSheetId="84" hidden="1">{"Riqfin97",#N/A,FALSE,"Tran";"Riqfinpro",#N/A,FALSE,"Tran"}</definedName>
    <definedName name="P" localSheetId="13">#REF!</definedName>
    <definedName name="P" localSheetId="14">#REF!</definedName>
    <definedName name="P" localSheetId="15">#REF!</definedName>
    <definedName name="P" localSheetId="73">#REF!</definedName>
    <definedName name="P" localSheetId="74">#REF!</definedName>
    <definedName name="p" hidden="1">{"Riqfin97",#N/A,FALSE,"Tran";"Riqfinpro",#N/A,FALSE,"Tran"}</definedName>
    <definedName name="P1_1" localSheetId="21">OFFSET(#REF!,0,0,COUNT(#REF!),1)</definedName>
    <definedName name="P1_1" localSheetId="20">OFFSET(#REF!,0,0,COUNT(#REF!),1)</definedName>
    <definedName name="P1_1" localSheetId="22">OFFSET(#REF!,0,0,COUNT(#REF!),1)</definedName>
    <definedName name="P1_1" localSheetId="27">OFFSET(#REF!,0,0,COUNT(#REF!),1)</definedName>
    <definedName name="P1_1" localSheetId="2">OFFSET(#REF!,0,0,COUNT(#REF!),1)</definedName>
    <definedName name="P1_1" localSheetId="4">OFFSET(#REF!,0,0,COUNT(#REF!),1)</definedName>
    <definedName name="P1_1" localSheetId="65">OFFSET(#REF!,0,0,COUNT(#REF!),1)</definedName>
    <definedName name="P1_1" localSheetId="67">OFFSET(#REF!,0,0,COUNT(#REF!),1)</definedName>
    <definedName name="P1_1" localSheetId="68">OFFSET(#REF!,0,0,COUNT(#REF!),1)</definedName>
    <definedName name="P1_1" localSheetId="69">OFFSET(#REF!,0,0,COUNT(#REF!),1)</definedName>
    <definedName name="P1_1" localSheetId="70">OFFSET(#REF!,0,0,COUNT(#REF!),1)</definedName>
    <definedName name="P1_1" localSheetId="75">OFFSET(#REF!,0,0,COUNT(#REF!),1)</definedName>
    <definedName name="P1_1" localSheetId="77">OFFSET(#REF!,0,0,COUNT(#REF!),1)</definedName>
    <definedName name="P1_1" localSheetId="78">OFFSET(#REF!,0,0,COUNT(#REF!),1)</definedName>
    <definedName name="P1_1" localSheetId="79">OFFSET(#REF!,0,0,COUNT(#REF!),1)</definedName>
    <definedName name="P1_1" localSheetId="84">OFFSET(#REF!,0,0,COUNT(#REF!),1)</definedName>
    <definedName name="P1_1">OFFSET(#REF!,0,0,COUNT(#REF!),1)</definedName>
    <definedName name="P1_2" localSheetId="22">OFFSET(#REF!,0,0,COUNT(#REF!),1)</definedName>
    <definedName name="P1_2" localSheetId="27">OFFSET(#REF!,0,0,COUNT(#REF!),1)</definedName>
    <definedName name="P1_2" localSheetId="2">OFFSET(#REF!,0,0,COUNT(#REF!),1)</definedName>
    <definedName name="P1_2" localSheetId="4">OFFSET(#REF!,0,0,COUNT(#REF!),1)</definedName>
    <definedName name="P1_2" localSheetId="77">OFFSET(#REF!,0,0,COUNT(#REF!),1)</definedName>
    <definedName name="P1_2" localSheetId="78">OFFSET(#REF!,0,0,COUNT(#REF!),1)</definedName>
    <definedName name="P1_2" localSheetId="79">OFFSET(#REF!,0,0,COUNT(#REF!),1)</definedName>
    <definedName name="P1_2">OFFSET(#REF!,0,0,COUNT(#REF!),1)</definedName>
    <definedName name="P1avg" localSheetId="22">OFFSET(#REF!,0,0,COUNT(#REF!),1)</definedName>
    <definedName name="P1avg" localSheetId="27">OFFSET(#REF!,0,0,COUNT(#REF!),1)</definedName>
    <definedName name="P1avg" localSheetId="2">OFFSET(#REF!,0,0,COUNT(#REF!),1)</definedName>
    <definedName name="P1avg" localSheetId="4">OFFSET(#REF!,0,0,COUNT(#REF!),1)</definedName>
    <definedName name="P1avg" localSheetId="77">OFFSET(#REF!,0,0,COUNT(#REF!),1)</definedName>
    <definedName name="P1avg" localSheetId="78">OFFSET(#REF!,0,0,COUNT(#REF!),1)</definedName>
    <definedName name="P1avg" localSheetId="79">OFFSET(#REF!,0,0,COUNT(#REF!),1)</definedName>
    <definedName name="P1avg">OFFSET(#REF!,0,0,COUNT(#REF!),1)</definedName>
    <definedName name="P1min" localSheetId="22">OFFSET(#REF!,0,0,COUNT(#REF!),1)</definedName>
    <definedName name="P1min" localSheetId="27">OFFSET(#REF!,0,0,COUNT(#REF!),1)</definedName>
    <definedName name="P1min" localSheetId="2">OFFSET(#REF!,0,0,COUNT(#REF!),1)</definedName>
    <definedName name="P1min" localSheetId="4">OFFSET(#REF!,0,0,COUNT(#REF!),1)</definedName>
    <definedName name="P1min" localSheetId="77">OFFSET(#REF!,0,0,COUNT(#REF!),1)</definedName>
    <definedName name="P1min" localSheetId="78">OFFSET(#REF!,0,0,COUNT(#REF!),1)</definedName>
    <definedName name="P1min" localSheetId="79">OFFSET(#REF!,0,0,COUNT(#REF!),1)</definedName>
    <definedName name="P1min">OFFSET(#REF!,0,0,COUNT(#REF!),1)</definedName>
    <definedName name="P1rng" localSheetId="22">OFFSET(#REF!,0,0,COUNT(#REF!),1)</definedName>
    <definedName name="P1rng" localSheetId="27">OFFSET(#REF!,0,0,COUNT(#REF!),1)</definedName>
    <definedName name="P1rng" localSheetId="2">OFFSET(#REF!,0,0,COUNT(#REF!),1)</definedName>
    <definedName name="P1rng" localSheetId="4">OFFSET(#REF!,0,0,COUNT(#REF!),1)</definedName>
    <definedName name="P1rng" localSheetId="77">OFFSET(#REF!,0,0,COUNT(#REF!),1)</definedName>
    <definedName name="P1rng" localSheetId="78">OFFSET(#REF!,0,0,COUNT(#REF!),1)</definedName>
    <definedName name="P1rng" localSheetId="79">OFFSET(#REF!,0,0,COUNT(#REF!),1)</definedName>
    <definedName name="P1rng">OFFSET(#REF!,0,0,COUNT(#REF!),1)</definedName>
    <definedName name="P2_1" localSheetId="22">OFFSET(#REF!,0,0,COUNT(#REF!),1)</definedName>
    <definedName name="P2_1" localSheetId="27">OFFSET(#REF!,0,0,COUNT(#REF!),1)</definedName>
    <definedName name="P2_1" localSheetId="2">OFFSET(#REF!,0,0,COUNT(#REF!),1)</definedName>
    <definedName name="P2_1" localSheetId="4">OFFSET(#REF!,0,0,COUNT(#REF!),1)</definedName>
    <definedName name="P2_1" localSheetId="77">OFFSET(#REF!,0,0,COUNT(#REF!),1)</definedName>
    <definedName name="P2_1" localSheetId="78">OFFSET(#REF!,0,0,COUNT(#REF!),1)</definedName>
    <definedName name="P2_1" localSheetId="79">OFFSET(#REF!,0,0,COUNT(#REF!),1)</definedName>
    <definedName name="P2_1">OFFSET(#REF!,0,0,COUNT(#REF!),1)</definedName>
    <definedName name="P2_2" localSheetId="22">OFFSET(#REF!,0,0,COUNT(#REF!),1)</definedName>
    <definedName name="P2_2" localSheetId="27">OFFSET(#REF!,0,0,COUNT(#REF!),1)</definedName>
    <definedName name="P2_2" localSheetId="2">OFFSET(#REF!,0,0,COUNT(#REF!),1)</definedName>
    <definedName name="P2_2" localSheetId="4">OFFSET(#REF!,0,0,COUNT(#REF!),1)</definedName>
    <definedName name="P2_2" localSheetId="77">OFFSET(#REF!,0,0,COUNT(#REF!),1)</definedName>
    <definedName name="P2_2" localSheetId="78">OFFSET(#REF!,0,0,COUNT(#REF!),1)</definedName>
    <definedName name="P2_2" localSheetId="79">OFFSET(#REF!,0,0,COUNT(#REF!),1)</definedName>
    <definedName name="P2_2">OFFSET(#REF!,0,0,COUNT(#REF!),1)</definedName>
    <definedName name="P2avg" localSheetId="22">OFFSET(#REF!,0,0,COUNT(#REF!),1)</definedName>
    <definedName name="P2avg" localSheetId="27">OFFSET(#REF!,0,0,COUNT(#REF!),1)</definedName>
    <definedName name="P2avg" localSheetId="2">OFFSET(#REF!,0,0,COUNT(#REF!),1)</definedName>
    <definedName name="P2avg" localSheetId="4">OFFSET(#REF!,0,0,COUNT(#REF!),1)</definedName>
    <definedName name="P2avg" localSheetId="77">OFFSET(#REF!,0,0,COUNT(#REF!),1)</definedName>
    <definedName name="P2avg" localSheetId="78">OFFSET(#REF!,0,0,COUNT(#REF!),1)</definedName>
    <definedName name="P2avg" localSheetId="79">OFFSET(#REF!,0,0,COUNT(#REF!),1)</definedName>
    <definedName name="P2avg">OFFSET(#REF!,0,0,COUNT(#REF!),1)</definedName>
    <definedName name="P2min" localSheetId="22">OFFSET(#REF!,0,0,COUNT(#REF!),1)</definedName>
    <definedName name="P2min" localSheetId="27">OFFSET(#REF!,0,0,COUNT(#REF!),1)</definedName>
    <definedName name="P2min" localSheetId="2">OFFSET(#REF!,0,0,COUNT(#REF!),1)</definedName>
    <definedName name="P2min" localSheetId="4">OFFSET(#REF!,0,0,COUNT(#REF!),1)</definedName>
    <definedName name="P2min" localSheetId="77">OFFSET(#REF!,0,0,COUNT(#REF!),1)</definedName>
    <definedName name="P2min" localSheetId="78">OFFSET(#REF!,0,0,COUNT(#REF!),1)</definedName>
    <definedName name="P2min" localSheetId="79">OFFSET(#REF!,0,0,COUNT(#REF!),1)</definedName>
    <definedName name="P2min">OFFSET(#REF!,0,0,COUNT(#REF!),1)</definedName>
    <definedName name="P2rng" localSheetId="22">OFFSET(#REF!,0,0,COUNT(#REF!),1)</definedName>
    <definedName name="P2rng" localSheetId="27">OFFSET(#REF!,0,0,COUNT(#REF!),1)</definedName>
    <definedName name="P2rng" localSheetId="2">OFFSET(#REF!,0,0,COUNT(#REF!),1)</definedName>
    <definedName name="P2rng" localSheetId="4">OFFSET(#REF!,0,0,COUNT(#REF!),1)</definedName>
    <definedName name="P2rng" localSheetId="77">OFFSET(#REF!,0,0,COUNT(#REF!),1)</definedName>
    <definedName name="P2rng" localSheetId="78">OFFSET(#REF!,0,0,COUNT(#REF!),1)</definedName>
    <definedName name="P2rng" localSheetId="79">OFFSET(#REF!,0,0,COUNT(#REF!),1)</definedName>
    <definedName name="P2rng">OFFSET(#REF!,0,0,COUNT(#REF!),1)</definedName>
    <definedName name="P3_1" localSheetId="22">OFFSET(#REF!,0,0,COUNT(#REF!),1)</definedName>
    <definedName name="P3_1" localSheetId="27">OFFSET(#REF!,0,0,COUNT(#REF!),1)</definedName>
    <definedName name="P3_1" localSheetId="2">OFFSET(#REF!,0,0,COUNT(#REF!),1)</definedName>
    <definedName name="P3_1" localSheetId="4">OFFSET(#REF!,0,0,COUNT(#REF!),1)</definedName>
    <definedName name="P3_1" localSheetId="77">OFFSET(#REF!,0,0,COUNT(#REF!),1)</definedName>
    <definedName name="P3_1" localSheetId="78">OFFSET(#REF!,0,0,COUNT(#REF!),1)</definedName>
    <definedName name="P3_1" localSheetId="79">OFFSET(#REF!,0,0,COUNT(#REF!),1)</definedName>
    <definedName name="P3_1">OFFSET(#REF!,0,0,COUNT(#REF!),1)</definedName>
    <definedName name="P3_2" localSheetId="22">OFFSET(#REF!,0,0,COUNT(#REF!),1)</definedName>
    <definedName name="P3_2" localSheetId="27">OFFSET(#REF!,0,0,COUNT(#REF!),1)</definedName>
    <definedName name="P3_2" localSheetId="2">OFFSET(#REF!,0,0,COUNT(#REF!),1)</definedName>
    <definedName name="P3_2" localSheetId="4">OFFSET(#REF!,0,0,COUNT(#REF!),1)</definedName>
    <definedName name="P3_2" localSheetId="77">OFFSET(#REF!,0,0,COUNT(#REF!),1)</definedName>
    <definedName name="P3_2" localSheetId="78">OFFSET(#REF!,0,0,COUNT(#REF!),1)</definedName>
    <definedName name="P3_2" localSheetId="79">OFFSET(#REF!,0,0,COUNT(#REF!),1)</definedName>
    <definedName name="P3_2">OFFSET(#REF!,0,0,COUNT(#REF!),1)</definedName>
    <definedName name="P3avg" localSheetId="22">OFFSET(#REF!,0,0,COUNT(#REF!),1)</definedName>
    <definedName name="P3avg" localSheetId="27">OFFSET(#REF!,0,0,COUNT(#REF!),1)</definedName>
    <definedName name="P3avg" localSheetId="2">OFFSET(#REF!,0,0,COUNT(#REF!),1)</definedName>
    <definedName name="P3avg" localSheetId="4">OFFSET(#REF!,0,0,COUNT(#REF!),1)</definedName>
    <definedName name="P3avg" localSheetId="77">OFFSET(#REF!,0,0,COUNT(#REF!),1)</definedName>
    <definedName name="P3avg" localSheetId="78">OFFSET(#REF!,0,0,COUNT(#REF!),1)</definedName>
    <definedName name="P3avg" localSheetId="79">OFFSET(#REF!,0,0,COUNT(#REF!),1)</definedName>
    <definedName name="P3avg">OFFSET(#REF!,0,0,COUNT(#REF!),1)</definedName>
    <definedName name="P3min" localSheetId="22">OFFSET(#REF!,0,0,COUNT(#REF!),1)</definedName>
    <definedName name="P3min" localSheetId="27">OFFSET(#REF!,0,0,COUNT(#REF!),1)</definedName>
    <definedName name="P3min" localSheetId="2">OFFSET(#REF!,0,0,COUNT(#REF!),1)</definedName>
    <definedName name="P3min" localSheetId="4">OFFSET(#REF!,0,0,COUNT(#REF!),1)</definedName>
    <definedName name="P3min" localSheetId="77">OFFSET(#REF!,0,0,COUNT(#REF!),1)</definedName>
    <definedName name="P3min" localSheetId="78">OFFSET(#REF!,0,0,COUNT(#REF!),1)</definedName>
    <definedName name="P3min" localSheetId="79">OFFSET(#REF!,0,0,COUNT(#REF!),1)</definedName>
    <definedName name="P3min">OFFSET(#REF!,0,0,COUNT(#REF!),1)</definedName>
    <definedName name="P3rng" localSheetId="22">OFFSET(#REF!,0,0,COUNT(#REF!),1)</definedName>
    <definedName name="P3rng" localSheetId="27">OFFSET(#REF!,0,0,COUNT(#REF!),1)</definedName>
    <definedName name="P3rng" localSheetId="2">OFFSET(#REF!,0,0,COUNT(#REF!),1)</definedName>
    <definedName name="P3rng" localSheetId="4">OFFSET(#REF!,0,0,COUNT(#REF!),1)</definedName>
    <definedName name="P3rng" localSheetId="77">OFFSET(#REF!,0,0,COUNT(#REF!),1)</definedName>
    <definedName name="P3rng" localSheetId="78">OFFSET(#REF!,0,0,COUNT(#REF!),1)</definedName>
    <definedName name="P3rng" localSheetId="79">OFFSET(#REF!,0,0,COUNT(#REF!),1)</definedName>
    <definedName name="P3rng">OFFSET(#REF!,0,0,COUNT(#REF!),1)</definedName>
    <definedName name="P4_1" localSheetId="22">OFFSET(#REF!,0,0,COUNT(#REF!),1)</definedName>
    <definedName name="P4_1" localSheetId="27">OFFSET(#REF!,0,0,COUNT(#REF!),1)</definedName>
    <definedName name="P4_1" localSheetId="2">OFFSET(#REF!,0,0,COUNT(#REF!),1)</definedName>
    <definedName name="P4_1" localSheetId="4">OFFSET(#REF!,0,0,COUNT(#REF!),1)</definedName>
    <definedName name="P4_1" localSheetId="77">OFFSET(#REF!,0,0,COUNT(#REF!),1)</definedName>
    <definedName name="P4_1" localSheetId="78">OFFSET(#REF!,0,0,COUNT(#REF!),1)</definedName>
    <definedName name="P4_1" localSheetId="79">OFFSET(#REF!,0,0,COUNT(#REF!),1)</definedName>
    <definedName name="P4_1">OFFSET(#REF!,0,0,COUNT(#REF!),1)</definedName>
    <definedName name="P4_2" localSheetId="22">OFFSET(#REF!,0,0,COUNT(#REF!),1)</definedName>
    <definedName name="P4_2" localSheetId="27">OFFSET(#REF!,0,0,COUNT(#REF!),1)</definedName>
    <definedName name="P4_2" localSheetId="2">OFFSET(#REF!,0,0,COUNT(#REF!),1)</definedName>
    <definedName name="P4_2" localSheetId="4">OFFSET(#REF!,0,0,COUNT(#REF!),1)</definedName>
    <definedName name="P4_2" localSheetId="77">OFFSET(#REF!,0,0,COUNT(#REF!),1)</definedName>
    <definedName name="P4_2" localSheetId="78">OFFSET(#REF!,0,0,COUNT(#REF!),1)</definedName>
    <definedName name="P4_2" localSheetId="79">OFFSET(#REF!,0,0,COUNT(#REF!),1)</definedName>
    <definedName name="P4_2">OFFSET(#REF!,0,0,COUNT(#REF!),1)</definedName>
    <definedName name="P4avg" localSheetId="22">OFFSET(#REF!,0,0,COUNT(#REF!),1)</definedName>
    <definedName name="P4avg" localSheetId="27">OFFSET(#REF!,0,0,COUNT(#REF!),1)</definedName>
    <definedName name="P4avg" localSheetId="2">OFFSET(#REF!,0,0,COUNT(#REF!),1)</definedName>
    <definedName name="P4avg" localSheetId="4">OFFSET(#REF!,0,0,COUNT(#REF!),1)</definedName>
    <definedName name="P4avg" localSheetId="77">OFFSET(#REF!,0,0,COUNT(#REF!),1)</definedName>
    <definedName name="P4avg" localSheetId="78">OFFSET(#REF!,0,0,COUNT(#REF!),1)</definedName>
    <definedName name="P4avg" localSheetId="79">OFFSET(#REF!,0,0,COUNT(#REF!),1)</definedName>
    <definedName name="P4avg">OFFSET(#REF!,0,0,COUNT(#REF!),1)</definedName>
    <definedName name="P4min" localSheetId="22">OFFSET(#REF!,0,0,COUNT(#REF!),1)</definedName>
    <definedName name="P4min" localSheetId="27">OFFSET(#REF!,0,0,COUNT(#REF!),1)</definedName>
    <definedName name="P4min" localSheetId="2">OFFSET(#REF!,0,0,COUNT(#REF!),1)</definedName>
    <definedName name="P4min" localSheetId="4">OFFSET(#REF!,0,0,COUNT(#REF!),1)</definedName>
    <definedName name="P4min" localSheetId="77">OFFSET(#REF!,0,0,COUNT(#REF!),1)</definedName>
    <definedName name="P4min" localSheetId="78">OFFSET(#REF!,0,0,COUNT(#REF!),1)</definedName>
    <definedName name="P4min" localSheetId="79">OFFSET(#REF!,0,0,COUNT(#REF!),1)</definedName>
    <definedName name="P4min">OFFSET(#REF!,0,0,COUNT(#REF!),1)</definedName>
    <definedName name="P4rng" localSheetId="22">OFFSET(#REF!,0,0,COUNT(#REF!),1)</definedName>
    <definedName name="P4rng" localSheetId="27">OFFSET(#REF!,0,0,COUNT(#REF!),1)</definedName>
    <definedName name="P4rng" localSheetId="2">OFFSET(#REF!,0,0,COUNT(#REF!),1)</definedName>
    <definedName name="P4rng" localSheetId="4">OFFSET(#REF!,0,0,COUNT(#REF!),1)</definedName>
    <definedName name="P4rng" localSheetId="77">OFFSET(#REF!,0,0,COUNT(#REF!),1)</definedName>
    <definedName name="P4rng" localSheetId="78">OFFSET(#REF!,0,0,COUNT(#REF!),1)</definedName>
    <definedName name="P4rng" localSheetId="79">OFFSET(#REF!,0,0,COUNT(#REF!),1)</definedName>
    <definedName name="P4rng">OFFSET(#REF!,0,0,COUNT(#REF!),1)</definedName>
    <definedName name="P5_1" localSheetId="22">OFFSET(#REF!,0,0,COUNT(#REF!),1)</definedName>
    <definedName name="P5_1" localSheetId="27">OFFSET(#REF!,0,0,COUNT(#REF!),1)</definedName>
    <definedName name="P5_1" localSheetId="2">OFFSET(#REF!,0,0,COUNT(#REF!),1)</definedName>
    <definedName name="P5_1" localSheetId="4">OFFSET(#REF!,0,0,COUNT(#REF!),1)</definedName>
    <definedName name="P5_1" localSheetId="77">OFFSET(#REF!,0,0,COUNT(#REF!),1)</definedName>
    <definedName name="P5_1" localSheetId="78">OFFSET(#REF!,0,0,COUNT(#REF!),1)</definedName>
    <definedName name="P5_1" localSheetId="79">OFFSET(#REF!,0,0,COUNT(#REF!),1)</definedName>
    <definedName name="P5_1">OFFSET(#REF!,0,0,COUNT(#REF!),1)</definedName>
    <definedName name="P5_2" localSheetId="22">OFFSET(#REF!,0,0,COUNT(#REF!),1)</definedName>
    <definedName name="P5_2" localSheetId="27">OFFSET(#REF!,0,0,COUNT(#REF!),1)</definedName>
    <definedName name="P5_2" localSheetId="2">OFFSET(#REF!,0,0,COUNT(#REF!),1)</definedName>
    <definedName name="P5_2" localSheetId="4">OFFSET(#REF!,0,0,COUNT(#REF!),1)</definedName>
    <definedName name="P5_2" localSheetId="77">OFFSET(#REF!,0,0,COUNT(#REF!),1)</definedName>
    <definedName name="P5_2" localSheetId="78">OFFSET(#REF!,0,0,COUNT(#REF!),1)</definedName>
    <definedName name="P5_2" localSheetId="79">OFFSET(#REF!,0,0,COUNT(#REF!),1)</definedName>
    <definedName name="P5_2">OFFSET(#REF!,0,0,COUNT(#REF!),1)</definedName>
    <definedName name="P5avg" localSheetId="22">OFFSET(#REF!,0,0,COUNT(#REF!),1)</definedName>
    <definedName name="P5avg" localSheetId="27">OFFSET(#REF!,0,0,COUNT(#REF!),1)</definedName>
    <definedName name="P5avg" localSheetId="2">OFFSET(#REF!,0,0,COUNT(#REF!),1)</definedName>
    <definedName name="P5avg" localSheetId="4">OFFSET(#REF!,0,0,COUNT(#REF!),1)</definedName>
    <definedName name="P5avg" localSheetId="77">OFFSET(#REF!,0,0,COUNT(#REF!),1)</definedName>
    <definedName name="P5avg" localSheetId="78">OFFSET(#REF!,0,0,COUNT(#REF!),1)</definedName>
    <definedName name="P5avg" localSheetId="79">OFFSET(#REF!,0,0,COUNT(#REF!),1)</definedName>
    <definedName name="P5avg">OFFSET(#REF!,0,0,COUNT(#REF!),1)</definedName>
    <definedName name="P5min" localSheetId="22">OFFSET(#REF!,0,0,COUNT(#REF!),1)</definedName>
    <definedName name="P5min" localSheetId="27">OFFSET(#REF!,0,0,COUNT(#REF!),1)</definedName>
    <definedName name="P5min" localSheetId="2">OFFSET(#REF!,0,0,COUNT(#REF!),1)</definedName>
    <definedName name="P5min" localSheetId="4">OFFSET(#REF!,0,0,COUNT(#REF!),1)</definedName>
    <definedName name="P5min" localSheetId="77">OFFSET(#REF!,0,0,COUNT(#REF!),1)</definedName>
    <definedName name="P5min" localSheetId="78">OFFSET(#REF!,0,0,COUNT(#REF!),1)</definedName>
    <definedName name="P5min" localSheetId="79">OFFSET(#REF!,0,0,COUNT(#REF!),1)</definedName>
    <definedName name="P5min">OFFSET(#REF!,0,0,COUNT(#REF!),1)</definedName>
    <definedName name="P5rng" localSheetId="22">OFFSET(#REF!,0,0,COUNT(#REF!),1)</definedName>
    <definedName name="P5rng" localSheetId="27">OFFSET(#REF!,0,0,COUNT(#REF!),1)</definedName>
    <definedName name="P5rng" localSheetId="2">OFFSET(#REF!,0,0,COUNT(#REF!),1)</definedName>
    <definedName name="P5rng" localSheetId="4">OFFSET(#REF!,0,0,COUNT(#REF!),1)</definedName>
    <definedName name="P5rng" localSheetId="77">OFFSET(#REF!,0,0,COUNT(#REF!),1)</definedName>
    <definedName name="P5rng" localSheetId="78">OFFSET(#REF!,0,0,COUNT(#REF!),1)</definedName>
    <definedName name="P5rng" localSheetId="79">OFFSET(#REF!,0,0,COUNT(#REF!),1)</definedName>
    <definedName name="P5rng">OFFSET(#REF!,0,0,COUNT(#REF!),1)</definedName>
    <definedName name="Pan_Bancario_50G" localSheetId="54">#REF!</definedName>
    <definedName name="Pan_Bancario_50G" localSheetId="56">#REF!</definedName>
    <definedName name="Pan_Bancario_50G" localSheetId="63">#REF!</definedName>
    <definedName name="Pan_Bancario_50G" localSheetId="81">#REF!</definedName>
    <definedName name="Pan_Bancario_50G" localSheetId="9">#REF!</definedName>
    <definedName name="Pan_Bancario_50G" localSheetId="12">#REF!</definedName>
    <definedName name="Pan_Bancario_50G" localSheetId="16">#REF!</definedName>
    <definedName name="Pan_Bancario_50G" localSheetId="18">#REF!</definedName>
    <definedName name="Pan_Bancario_50G" localSheetId="21">#REF!</definedName>
    <definedName name="Pan_Bancario_50G" localSheetId="53">#REF!</definedName>
    <definedName name="Pan_Bancario_50G" localSheetId="17">#REF!</definedName>
    <definedName name="Pan_Bancario_50G" localSheetId="19">#REF!</definedName>
    <definedName name="Pan_Bancario_50G" localSheetId="20">#REF!</definedName>
    <definedName name="Pan_Bancario_50G" localSheetId="22">#REF!</definedName>
    <definedName name="Pan_Bancario_50G" localSheetId="29">#REF!</definedName>
    <definedName name="Pan_Bancario_50G" localSheetId="1">#REF!</definedName>
    <definedName name="Pan_Bancario_50G" localSheetId="30">#REF!</definedName>
    <definedName name="Pan_Bancario_50G" localSheetId="39">#REF!</definedName>
    <definedName name="Pan_Bancario_50G" localSheetId="2">#REF!</definedName>
    <definedName name="Pan_Bancario_50G" localSheetId="44">#REF!</definedName>
    <definedName name="Pan_Bancario_50G" localSheetId="45">#REF!</definedName>
    <definedName name="Pan_Bancario_50G" localSheetId="55">#REF!</definedName>
    <definedName name="Pan_Bancario_50G" localSheetId="57">#REF!</definedName>
    <definedName name="Pan_Bancario_50G" localSheetId="58">#REF!</definedName>
    <definedName name="Pan_Bancario_50G" localSheetId="4">#REF!</definedName>
    <definedName name="Pan_Bancario_50G" localSheetId="65">#REF!</definedName>
    <definedName name="Pan_Bancario_50G" localSheetId="67">#REF!</definedName>
    <definedName name="Pan_Bancario_50G" localSheetId="68">#REF!</definedName>
    <definedName name="Pan_Bancario_50G" localSheetId="69">#REF!</definedName>
    <definedName name="Pan_Bancario_50G" localSheetId="70">#REF!</definedName>
    <definedName name="Pan_Bancario_50G" localSheetId="10">#REF!</definedName>
    <definedName name="Pan_Bancario_50G" localSheetId="75">#REF!</definedName>
    <definedName name="Pan_Bancario_50G" localSheetId="77">#REF!</definedName>
    <definedName name="Pan_Bancario_50G" localSheetId="78">#REF!</definedName>
    <definedName name="Pan_Bancario_50G" localSheetId="79">#REF!</definedName>
    <definedName name="Pan_Bancario_50G" localSheetId="80">#REF!</definedName>
    <definedName name="Pan_Bancario_50G" localSheetId="11">#REF!</definedName>
    <definedName name="Pan_Bancario_50G" localSheetId="83">#REF!</definedName>
    <definedName name="Pan_Bancario_50G" localSheetId="84">#REF!</definedName>
    <definedName name="Pan_Bancario_50G" localSheetId="13">#REF!</definedName>
    <definedName name="Pan_Bancario_50G" localSheetId="14">#REF!</definedName>
    <definedName name="Pan_Bancario_50G" localSheetId="15">#REF!</definedName>
    <definedName name="Pan_Bancario_50G">#REF!</definedName>
    <definedName name="Pan_Monet_30G" localSheetId="56">#REF!</definedName>
    <definedName name="Pan_Monet_30G" localSheetId="21">#REF!</definedName>
    <definedName name="Pan_Monet_30G" localSheetId="20">#REF!</definedName>
    <definedName name="Pan_Monet_30G" localSheetId="22">#REF!</definedName>
    <definedName name="Pan_Monet_30G" localSheetId="29">#REF!</definedName>
    <definedName name="Pan_Monet_30G" localSheetId="1">#REF!</definedName>
    <definedName name="Pan_Monet_30G" localSheetId="30">#REF!</definedName>
    <definedName name="Pan_Monet_30G" localSheetId="39">#REF!</definedName>
    <definedName name="Pan_Monet_30G" localSheetId="2">#REF!</definedName>
    <definedName name="Pan_Monet_30G" localSheetId="44">#REF!</definedName>
    <definedName name="Pan_Monet_30G" localSheetId="45">#REF!</definedName>
    <definedName name="Pan_Monet_30G" localSheetId="55">#REF!</definedName>
    <definedName name="Pan_Monet_30G" localSheetId="57">#REF!</definedName>
    <definedName name="Pan_Monet_30G" localSheetId="58">#REF!</definedName>
    <definedName name="Pan_Monet_30G" localSheetId="4">#REF!</definedName>
    <definedName name="Pan_Monet_30G" localSheetId="65">#REF!</definedName>
    <definedName name="Pan_Monet_30G" localSheetId="67">#REF!</definedName>
    <definedName name="Pan_Monet_30G" localSheetId="68">#REF!</definedName>
    <definedName name="Pan_Monet_30G" localSheetId="69">#REF!</definedName>
    <definedName name="Pan_Monet_30G" localSheetId="70">#REF!</definedName>
    <definedName name="Pan_Monet_30G" localSheetId="75">#REF!</definedName>
    <definedName name="Pan_Monet_30G" localSheetId="77">#REF!</definedName>
    <definedName name="Pan_Monet_30G" localSheetId="78">#REF!</definedName>
    <definedName name="Pan_Monet_30G" localSheetId="79">#REF!</definedName>
    <definedName name="Pan_Monet_30G" localSheetId="83">#REF!</definedName>
    <definedName name="Pan_Monet_30G" localSheetId="84">#REF!</definedName>
    <definedName name="Pan_Monet_30G">#REF!</definedName>
    <definedName name="Path_Data">'[30]shared data'!$B$8</definedName>
    <definedName name="Path_System">'[30]shared data'!$B$7</definedName>
    <definedName name="Paym_Cap" localSheetId="54">#REF!</definedName>
    <definedName name="Paym_Cap" localSheetId="56">#REF!</definedName>
    <definedName name="Paym_Cap" localSheetId="63">#REF!</definedName>
    <definedName name="Paym_Cap" localSheetId="81">#REF!</definedName>
    <definedName name="Paym_Cap" localSheetId="9">#REF!</definedName>
    <definedName name="Paym_Cap" localSheetId="12">#REF!</definedName>
    <definedName name="Paym_Cap" localSheetId="16">#REF!</definedName>
    <definedName name="Paym_Cap" localSheetId="18">#REF!</definedName>
    <definedName name="Paym_Cap" localSheetId="21">#REF!</definedName>
    <definedName name="Paym_Cap" localSheetId="53">#REF!</definedName>
    <definedName name="Paym_Cap" localSheetId="17">#REF!</definedName>
    <definedName name="Paym_Cap" localSheetId="19">#REF!</definedName>
    <definedName name="Paym_Cap" localSheetId="20">#REF!</definedName>
    <definedName name="Paym_Cap" localSheetId="22">#REF!</definedName>
    <definedName name="Paym_Cap" localSheetId="29">#REF!</definedName>
    <definedName name="Paym_Cap" localSheetId="1">#REF!</definedName>
    <definedName name="Paym_Cap" localSheetId="30">#REF!</definedName>
    <definedName name="Paym_Cap" localSheetId="39">#REF!</definedName>
    <definedName name="Paym_Cap" localSheetId="2">#REF!</definedName>
    <definedName name="Paym_Cap" localSheetId="44">#REF!</definedName>
    <definedName name="Paym_Cap" localSheetId="45">#REF!</definedName>
    <definedName name="Paym_Cap" localSheetId="55">#REF!</definedName>
    <definedName name="Paym_Cap" localSheetId="57">#REF!</definedName>
    <definedName name="Paym_Cap" localSheetId="58">#REF!</definedName>
    <definedName name="Paym_Cap" localSheetId="4">#REF!</definedName>
    <definedName name="Paym_Cap" localSheetId="65">#REF!</definedName>
    <definedName name="Paym_Cap" localSheetId="67">#REF!</definedName>
    <definedName name="Paym_Cap" localSheetId="68">#REF!</definedName>
    <definedName name="Paym_Cap" localSheetId="69">#REF!</definedName>
    <definedName name="Paym_Cap" localSheetId="70">#REF!</definedName>
    <definedName name="Paym_Cap" localSheetId="10">#REF!</definedName>
    <definedName name="Paym_Cap" localSheetId="75">#REF!</definedName>
    <definedName name="Paym_Cap" localSheetId="77">#REF!</definedName>
    <definedName name="Paym_Cap" localSheetId="78">#REF!</definedName>
    <definedName name="Paym_Cap" localSheetId="79">#REF!</definedName>
    <definedName name="Paym_Cap" localSheetId="80">#REF!</definedName>
    <definedName name="Paym_Cap" localSheetId="11">#REF!</definedName>
    <definedName name="Paym_Cap" localSheetId="83">#REF!</definedName>
    <definedName name="Paym_Cap" localSheetId="84">#REF!</definedName>
    <definedName name="Paym_Cap" localSheetId="13">#REF!</definedName>
    <definedName name="Paym_Cap" localSheetId="14">#REF!</definedName>
    <definedName name="Paym_Cap" localSheetId="15">#REF!</definedName>
    <definedName name="Paym_Cap">#REF!</definedName>
    <definedName name="pchBM" localSheetId="56">#REF!</definedName>
    <definedName name="pchBM" localSheetId="21">#REF!</definedName>
    <definedName name="pchBM" localSheetId="20">#REF!</definedName>
    <definedName name="pchBM" localSheetId="22">#REF!</definedName>
    <definedName name="pchBM" localSheetId="29">#REF!</definedName>
    <definedName name="pchBM" localSheetId="1">#REF!</definedName>
    <definedName name="pchBM" localSheetId="30">#REF!</definedName>
    <definedName name="pchBM" localSheetId="39">#REF!</definedName>
    <definedName name="pchBM" localSheetId="2">#REF!</definedName>
    <definedName name="pchBM" localSheetId="44">#REF!</definedName>
    <definedName name="pchBM" localSheetId="45">#REF!</definedName>
    <definedName name="pchBM" localSheetId="55">#REF!</definedName>
    <definedName name="pchBM" localSheetId="57">#REF!</definedName>
    <definedName name="pchBM" localSheetId="58">#REF!</definedName>
    <definedName name="pchBM" localSheetId="4">#REF!</definedName>
    <definedName name="pchBM" localSheetId="65">#REF!</definedName>
    <definedName name="pchBM" localSheetId="67">#REF!</definedName>
    <definedName name="pchBM" localSheetId="68">#REF!</definedName>
    <definedName name="pchBM" localSheetId="69">#REF!</definedName>
    <definedName name="pchBM" localSheetId="70">#REF!</definedName>
    <definedName name="pchBM" localSheetId="75">#REF!</definedName>
    <definedName name="pchBM" localSheetId="77">#REF!</definedName>
    <definedName name="pchBM" localSheetId="78">#REF!</definedName>
    <definedName name="pchBM" localSheetId="79">#REF!</definedName>
    <definedName name="pchBM" localSheetId="83">#REF!</definedName>
    <definedName name="pchBM" localSheetId="84">#REF!</definedName>
    <definedName name="pchBM">#REF!</definedName>
    <definedName name="pchBMG" localSheetId="56">#REF!</definedName>
    <definedName name="pchBMG" localSheetId="21">#REF!</definedName>
    <definedName name="pchBMG" localSheetId="20">#REF!</definedName>
    <definedName name="pchBMG" localSheetId="22">#REF!</definedName>
    <definedName name="pchBMG" localSheetId="29">#REF!</definedName>
    <definedName name="pchBMG" localSheetId="1">#REF!</definedName>
    <definedName name="pchBMG" localSheetId="30">#REF!</definedName>
    <definedName name="pchBMG" localSheetId="39">#REF!</definedName>
    <definedName name="pchBMG" localSheetId="2">#REF!</definedName>
    <definedName name="pchBMG" localSheetId="44">#REF!</definedName>
    <definedName name="pchBMG" localSheetId="45">#REF!</definedName>
    <definedName name="pchBMG" localSheetId="55">#REF!</definedName>
    <definedName name="pchBMG" localSheetId="57">#REF!</definedName>
    <definedName name="pchBMG" localSheetId="58">#REF!</definedName>
    <definedName name="pchBMG" localSheetId="4">#REF!</definedName>
    <definedName name="pchBMG" localSheetId="65">#REF!</definedName>
    <definedName name="pchBMG" localSheetId="67">#REF!</definedName>
    <definedName name="pchBMG" localSheetId="68">#REF!</definedName>
    <definedName name="pchBMG" localSheetId="69">#REF!</definedName>
    <definedName name="pchBMG" localSheetId="70">#REF!</definedName>
    <definedName name="pchBMG" localSheetId="75">#REF!</definedName>
    <definedName name="pchBMG" localSheetId="77">#REF!</definedName>
    <definedName name="pchBMG" localSheetId="78">#REF!</definedName>
    <definedName name="pchBMG" localSheetId="79">#REF!</definedName>
    <definedName name="pchBMG" localSheetId="83">#REF!</definedName>
    <definedName name="pchBMG" localSheetId="84">#REF!</definedName>
    <definedName name="pchBMG">#REF!</definedName>
    <definedName name="pchBX" localSheetId="22">#REF!</definedName>
    <definedName name="pchBX" localSheetId="39">#REF!</definedName>
    <definedName name="pchBX" localSheetId="2">#REF!</definedName>
    <definedName name="pchBX" localSheetId="44">#REF!</definedName>
    <definedName name="pchBX" localSheetId="45">#REF!</definedName>
    <definedName name="pchBX" localSheetId="4">#REF!</definedName>
    <definedName name="pchBX" localSheetId="77">#REF!</definedName>
    <definedName name="pchBX" localSheetId="78">#REF!</definedName>
    <definedName name="pchBX" localSheetId="79">#REF!</definedName>
    <definedName name="pchBX">#REF!</definedName>
    <definedName name="pchBXG" localSheetId="22">#REF!</definedName>
    <definedName name="pchBXG" localSheetId="39">#REF!</definedName>
    <definedName name="pchBXG" localSheetId="2">#REF!</definedName>
    <definedName name="pchBXG" localSheetId="44">#REF!</definedName>
    <definedName name="pchBXG" localSheetId="45">#REF!</definedName>
    <definedName name="pchBXG" localSheetId="4">#REF!</definedName>
    <definedName name="pchBXG" localSheetId="77">#REF!</definedName>
    <definedName name="pchBXG" localSheetId="78">#REF!</definedName>
    <definedName name="pchBXG" localSheetId="79">#REF!</definedName>
    <definedName name="pchBXG">#REF!</definedName>
    <definedName name="PCNTLGT" localSheetId="26">[43]nonopec!#REF!</definedName>
    <definedName name="PCNTLGT" localSheetId="20">[43]nonopec!#REF!</definedName>
    <definedName name="PCNTLGT" localSheetId="27">[43]nonopec!#REF!</definedName>
    <definedName name="PCNTLGT">[43]nonopec!#REF!</definedName>
    <definedName name="PCPI" localSheetId="54">#REF!</definedName>
    <definedName name="PCPI" localSheetId="56">#REF!</definedName>
    <definedName name="PCPI" localSheetId="63">#REF!</definedName>
    <definedName name="PCPI" localSheetId="81">#REF!</definedName>
    <definedName name="PCPI" localSheetId="9">#REF!</definedName>
    <definedName name="PCPI" localSheetId="12">#REF!</definedName>
    <definedName name="PCPI" localSheetId="16">#REF!</definedName>
    <definedName name="PCPI" localSheetId="18">#REF!</definedName>
    <definedName name="PCPI" localSheetId="21">#REF!</definedName>
    <definedName name="PCPI" localSheetId="53">#REF!</definedName>
    <definedName name="PCPI" localSheetId="17">#REF!</definedName>
    <definedName name="PCPI" localSheetId="19">#REF!</definedName>
    <definedName name="PCPI" localSheetId="20">#REF!</definedName>
    <definedName name="PCPI" localSheetId="22">#REF!</definedName>
    <definedName name="PCPI" localSheetId="29">#REF!</definedName>
    <definedName name="PCPI" localSheetId="1">#REF!</definedName>
    <definedName name="PCPI" localSheetId="30">#REF!</definedName>
    <definedName name="PCPI" localSheetId="39">#REF!</definedName>
    <definedName name="PCPI" localSheetId="2">#REF!</definedName>
    <definedName name="PCPI" localSheetId="44">#REF!</definedName>
    <definedName name="PCPI" localSheetId="45">#REF!</definedName>
    <definedName name="PCPI" localSheetId="55">#REF!</definedName>
    <definedName name="PCPI" localSheetId="57">#REF!</definedName>
    <definedName name="PCPI" localSheetId="58">#REF!</definedName>
    <definedName name="PCPI" localSheetId="4">#REF!</definedName>
    <definedName name="PCPI" localSheetId="65">#REF!</definedName>
    <definedName name="PCPI" localSheetId="67">#REF!</definedName>
    <definedName name="PCPI" localSheetId="68">#REF!</definedName>
    <definedName name="PCPI" localSheetId="69">#REF!</definedName>
    <definedName name="PCPI" localSheetId="70">#REF!</definedName>
    <definedName name="PCPI" localSheetId="10">#REF!</definedName>
    <definedName name="PCPI" localSheetId="75">#REF!</definedName>
    <definedName name="PCPI" localSheetId="77">#REF!</definedName>
    <definedName name="PCPI" localSheetId="78">#REF!</definedName>
    <definedName name="PCPI" localSheetId="79">#REF!</definedName>
    <definedName name="PCPI" localSheetId="80">#REF!</definedName>
    <definedName name="PCPI" localSheetId="11">#REF!</definedName>
    <definedName name="PCPI" localSheetId="83">#REF!</definedName>
    <definedName name="PCPI" localSheetId="84">#REF!</definedName>
    <definedName name="PCPI" localSheetId="13">#REF!</definedName>
    <definedName name="PCPI" localSheetId="14">#REF!</definedName>
    <definedName name="PCPI" localSheetId="15">#REF!</definedName>
    <definedName name="PCPI">#REF!</definedName>
    <definedName name="PCPIG">#N/A</definedName>
    <definedName name="PF" localSheetId="54">#REF!</definedName>
    <definedName name="PF" localSheetId="56">#REF!</definedName>
    <definedName name="PF" localSheetId="63">#REF!</definedName>
    <definedName name="PF" localSheetId="81">#REF!</definedName>
    <definedName name="PF" localSheetId="9">#REF!</definedName>
    <definedName name="PF" localSheetId="12">#REF!</definedName>
    <definedName name="PF" localSheetId="16">#REF!</definedName>
    <definedName name="PF" localSheetId="18">#REF!</definedName>
    <definedName name="PF" localSheetId="21">#REF!</definedName>
    <definedName name="PF" localSheetId="53">#REF!</definedName>
    <definedName name="PF" localSheetId="17">#REF!</definedName>
    <definedName name="PF" localSheetId="19">#REF!</definedName>
    <definedName name="PF" localSheetId="20">#REF!</definedName>
    <definedName name="PF" localSheetId="22">#REF!</definedName>
    <definedName name="PF" localSheetId="29">#REF!</definedName>
    <definedName name="PF" localSheetId="1">#REF!</definedName>
    <definedName name="PF" localSheetId="30">#REF!</definedName>
    <definedName name="PF" localSheetId="39">#REF!</definedName>
    <definedName name="PF" localSheetId="2">#REF!</definedName>
    <definedName name="PF" localSheetId="44">#REF!</definedName>
    <definedName name="PF" localSheetId="45">#REF!</definedName>
    <definedName name="PF" localSheetId="55">#REF!</definedName>
    <definedName name="PF" localSheetId="57">#REF!</definedName>
    <definedName name="PF" localSheetId="58">#REF!</definedName>
    <definedName name="PF" localSheetId="4">#REF!</definedName>
    <definedName name="PF" localSheetId="65">#REF!</definedName>
    <definedName name="PF" localSheetId="67">#REF!</definedName>
    <definedName name="PF" localSheetId="68">#REF!</definedName>
    <definedName name="PF" localSheetId="69">#REF!</definedName>
    <definedName name="PF" localSheetId="70">#REF!</definedName>
    <definedName name="PF" localSheetId="10">#REF!</definedName>
    <definedName name="PF" localSheetId="75">#REF!</definedName>
    <definedName name="PF" localSheetId="77">#REF!</definedName>
    <definedName name="PF" localSheetId="78">#REF!</definedName>
    <definedName name="PF" localSheetId="79">#REF!</definedName>
    <definedName name="PF" localSheetId="80">#REF!</definedName>
    <definedName name="PF" localSheetId="11">#REF!</definedName>
    <definedName name="PF" localSheetId="83">#REF!</definedName>
    <definedName name="PF" localSheetId="84">#REF!</definedName>
    <definedName name="PF" localSheetId="13">#REF!</definedName>
    <definedName name="PF" localSheetId="14">#REF!</definedName>
    <definedName name="PF" localSheetId="15">#REF!</definedName>
    <definedName name="PF">#REF!</definedName>
    <definedName name="PFP" localSheetId="21">#REF!</definedName>
    <definedName name="PFP" localSheetId="20">#REF!</definedName>
    <definedName name="PFP" localSheetId="22">#REF!</definedName>
    <definedName name="PFP" localSheetId="39">#REF!</definedName>
    <definedName name="PFP" localSheetId="2">#REF!</definedName>
    <definedName name="PFP" localSheetId="44">#REF!</definedName>
    <definedName name="PFP" localSheetId="45">#REF!</definedName>
    <definedName name="PFP" localSheetId="4">#REF!</definedName>
    <definedName name="PFP" localSheetId="65">#REF!</definedName>
    <definedName name="PFP" localSheetId="67">#REF!</definedName>
    <definedName name="PFP" localSheetId="68">#REF!</definedName>
    <definedName name="PFP" localSheetId="69">#REF!</definedName>
    <definedName name="PFP" localSheetId="70">#REF!</definedName>
    <definedName name="PFP" localSheetId="75">#REF!</definedName>
    <definedName name="PFP" localSheetId="77">#REF!</definedName>
    <definedName name="PFP" localSheetId="78">#REF!</definedName>
    <definedName name="PFP" localSheetId="79">#REF!</definedName>
    <definedName name="PFP" localSheetId="84">#REF!</definedName>
    <definedName name="PFP">#REF!</definedName>
    <definedName name="pfp_table1" localSheetId="21">#REF!</definedName>
    <definedName name="pfp_table1" localSheetId="20">#REF!</definedName>
    <definedName name="pfp_table1" localSheetId="22">#REF!</definedName>
    <definedName name="pfp_table1" localSheetId="39">#REF!</definedName>
    <definedName name="pfp_table1" localSheetId="2">#REF!</definedName>
    <definedName name="pfp_table1" localSheetId="44">#REF!</definedName>
    <definedName name="pfp_table1" localSheetId="45">#REF!</definedName>
    <definedName name="pfp_table1" localSheetId="4">#REF!</definedName>
    <definedName name="pfp_table1" localSheetId="67">#REF!</definedName>
    <definedName name="pfp_table1" localSheetId="68">#REF!</definedName>
    <definedName name="pfp_table1" localSheetId="69">#REF!</definedName>
    <definedName name="pfp_table1" localSheetId="70">#REF!</definedName>
    <definedName name="pfp_table1" localSheetId="75">#REF!</definedName>
    <definedName name="pfp_table1" localSheetId="77">#REF!</definedName>
    <definedName name="pfp_table1" localSheetId="78">#REF!</definedName>
    <definedName name="pfp_table1" localSheetId="79">#REF!</definedName>
    <definedName name="pfp_table1" localSheetId="84">#REF!</definedName>
    <definedName name="pfp_table1">#REF!</definedName>
    <definedName name="PII" localSheetId="26" hidden="1">{"Main Economic Indicators",#N/A,FALSE,"C"}</definedName>
    <definedName name="PII" localSheetId="54" hidden="1">{"Main Economic Indicators",#N/A,FALSE,"C"}</definedName>
    <definedName name="PII" localSheetId="56" hidden="1">{"Main Economic Indicators",#N/A,FALSE,"C"}</definedName>
    <definedName name="PII" localSheetId="63" hidden="1">{"Main Economic Indicators",#N/A,FALSE,"C"}</definedName>
    <definedName name="PII" localSheetId="81" hidden="1">{"Main Economic Indicators",#N/A,FALSE,"C"}</definedName>
    <definedName name="PII" localSheetId="9" hidden="1">{"Main Economic Indicators",#N/A,FALSE,"C"}</definedName>
    <definedName name="PII" localSheetId="12" hidden="1">{"Main Economic Indicators",#N/A,FALSE,"C"}</definedName>
    <definedName name="PII" localSheetId="16" hidden="1">{"Main Economic Indicators",#N/A,FALSE,"C"}</definedName>
    <definedName name="PII" localSheetId="18" hidden="1">{"Main Economic Indicators",#N/A,FALSE,"C"}</definedName>
    <definedName name="PII" localSheetId="21" hidden="1">{"Main Economic Indicators",#N/A,FALSE,"C"}</definedName>
    <definedName name="PII" localSheetId="53" hidden="1">{"Main Economic Indicators",#N/A,FALSE,"C"}</definedName>
    <definedName name="PII" localSheetId="17" hidden="1">{"Main Economic Indicators",#N/A,FALSE,"C"}</definedName>
    <definedName name="PII" localSheetId="19" hidden="1">{"Main Economic Indicators",#N/A,FALSE,"C"}</definedName>
    <definedName name="PII" localSheetId="20" hidden="1">{"Main Economic Indicators",#N/A,FALSE,"C"}</definedName>
    <definedName name="PII" localSheetId="22" hidden="1">{"Main Economic Indicators",#N/A,FALSE,"C"}</definedName>
    <definedName name="PII" localSheetId="23" hidden="1">{"Main Economic Indicators",#N/A,FALSE,"C"}</definedName>
    <definedName name="PII" localSheetId="24" hidden="1">{"Main Economic Indicators",#N/A,FALSE,"C"}</definedName>
    <definedName name="PII" localSheetId="25" hidden="1">{"Main Economic Indicators",#N/A,FALSE,"C"}</definedName>
    <definedName name="PII" localSheetId="27" hidden="1">{"Main Economic Indicators",#N/A,FALSE,"C"}</definedName>
    <definedName name="PII" localSheetId="29" hidden="1">{"Main Economic Indicators",#N/A,FALSE,"C"}</definedName>
    <definedName name="PII" localSheetId="1" hidden="1">{"Main Economic Indicators",#N/A,FALSE,"C"}</definedName>
    <definedName name="PII" localSheetId="30" hidden="1">{"Main Economic Indicators",#N/A,FALSE,"C"}</definedName>
    <definedName name="PII" localSheetId="31" hidden="1">{"Main Economic Indicators",#N/A,FALSE,"C"}</definedName>
    <definedName name="PII" localSheetId="2" hidden="1">{"Main Economic Indicators",#N/A,FALSE,"C"}</definedName>
    <definedName name="PII" localSheetId="50" hidden="1">{"Main Economic Indicators",#N/A,FALSE,"C"}</definedName>
    <definedName name="PII" localSheetId="55" hidden="1">{"Main Economic Indicators",#N/A,FALSE,"C"}</definedName>
    <definedName name="PII" localSheetId="57" hidden="1">{"Main Economic Indicators",#N/A,FALSE,"C"}</definedName>
    <definedName name="PII" localSheetId="58" hidden="1">{"Main Economic Indicators",#N/A,FALSE,"C"}</definedName>
    <definedName name="PII" localSheetId="59" hidden="1">{"Main Economic Indicators",#N/A,FALSE,"C"}</definedName>
    <definedName name="PII" localSheetId="4" hidden="1">{"Main Economic Indicators",#N/A,FALSE,"C"}</definedName>
    <definedName name="PII" localSheetId="64" hidden="1">{"Main Economic Indicators",#N/A,FALSE,"C"}</definedName>
    <definedName name="PII" localSheetId="65" hidden="1">{"Main Economic Indicators",#N/A,FALSE,"C"}</definedName>
    <definedName name="PII" localSheetId="66" hidden="1">{"Main Economic Indicators",#N/A,FALSE,"C"}</definedName>
    <definedName name="PII" localSheetId="67" hidden="1">{"Main Economic Indicators",#N/A,FALSE,"C"}</definedName>
    <definedName name="PII" localSheetId="68" hidden="1">{"Main Economic Indicators",#N/A,FALSE,"C"}</definedName>
    <definedName name="PII" localSheetId="69" hidden="1">{"Main Economic Indicators",#N/A,FALSE,"C"}</definedName>
    <definedName name="PII" localSheetId="70" hidden="1">{"Main Economic Indicators",#N/A,FALSE,"C"}</definedName>
    <definedName name="PII" localSheetId="10" hidden="1">{"Main Economic Indicators",#N/A,FALSE,"C"}</definedName>
    <definedName name="PII" localSheetId="71" hidden="1">{"Main Economic Indicators",#N/A,FALSE,"C"}</definedName>
    <definedName name="PII" localSheetId="72" hidden="1">{"Main Economic Indicators",#N/A,FALSE,"C"}</definedName>
    <definedName name="PII" localSheetId="75" hidden="1">{"Main Economic Indicators",#N/A,FALSE,"C"}</definedName>
    <definedName name="PII" localSheetId="76" hidden="1">{"Main Economic Indicators",#N/A,FALSE,"C"}</definedName>
    <definedName name="PII" localSheetId="77" hidden="1">{"Main Economic Indicators",#N/A,FALSE,"C"}</definedName>
    <definedName name="PII" localSheetId="78" hidden="1">{"Main Economic Indicators",#N/A,FALSE,"C"}</definedName>
    <definedName name="PII" localSheetId="79" hidden="1">{"Main Economic Indicators",#N/A,FALSE,"C"}</definedName>
    <definedName name="PII" localSheetId="80" hidden="1">{"Main Economic Indicators",#N/A,FALSE,"C"}</definedName>
    <definedName name="PII" localSheetId="11" hidden="1">{"Main Economic Indicators",#N/A,FALSE,"C"}</definedName>
    <definedName name="PII" localSheetId="83" hidden="1">{"Main Economic Indicators",#N/A,FALSE,"C"}</definedName>
    <definedName name="PII" localSheetId="84" hidden="1">{"Main Economic Indicators",#N/A,FALSE,"C"}</definedName>
    <definedName name="PII" localSheetId="13" hidden="1">{"Main Economic Indicators",#N/A,FALSE,"C"}</definedName>
    <definedName name="PII" localSheetId="14" hidden="1">{"Main Economic Indicators",#N/A,FALSE,"C"}</definedName>
    <definedName name="PII" localSheetId="15" hidden="1">{"Main Economic Indicators",#N/A,FALSE,"C"}</definedName>
    <definedName name="PII" localSheetId="73" hidden="1">{"Main Economic Indicators",#N/A,FALSE,"C"}</definedName>
    <definedName name="PII" localSheetId="74" hidden="1">{"Main Economic Indicators",#N/A,FALSE,"C"}</definedName>
    <definedName name="PII" hidden="1">{"Main Economic Indicators",#N/A,FALSE,"C"}</definedName>
    <definedName name="pit" localSheetId="26" hidden="1">{"Riqfin97",#N/A,FALSE,"Tran";"Riqfinpro",#N/A,FALSE,"Tran"}</definedName>
    <definedName name="pit" localSheetId="54" hidden="1">{"Riqfin97",#N/A,FALSE,"Tran";"Riqfinpro",#N/A,FALSE,"Tran"}</definedName>
    <definedName name="pit" localSheetId="56" hidden="1">{"Riqfin97",#N/A,FALSE,"Tran";"Riqfinpro",#N/A,FALSE,"Tran"}</definedName>
    <definedName name="pit" localSheetId="63" hidden="1">{"Riqfin97",#N/A,FALSE,"Tran";"Riqfinpro",#N/A,FALSE,"Tran"}</definedName>
    <definedName name="pit" localSheetId="81" hidden="1">{"Riqfin97",#N/A,FALSE,"Tran";"Riqfinpro",#N/A,FALSE,"Tran"}</definedName>
    <definedName name="pit" localSheetId="9" hidden="1">{"Riqfin97",#N/A,FALSE,"Tran";"Riqfinpro",#N/A,FALSE,"Tran"}</definedName>
    <definedName name="pit" localSheetId="12" hidden="1">{"Riqfin97",#N/A,FALSE,"Tran";"Riqfinpro",#N/A,FALSE,"Tran"}</definedName>
    <definedName name="pit" localSheetId="16" hidden="1">{"Riqfin97",#N/A,FALSE,"Tran";"Riqfinpro",#N/A,FALSE,"Tran"}</definedName>
    <definedName name="pit" localSheetId="18" hidden="1">{"Riqfin97",#N/A,FALSE,"Tran";"Riqfinpro",#N/A,FALSE,"Tran"}</definedName>
    <definedName name="pit" localSheetId="21" hidden="1">{"Riqfin97",#N/A,FALSE,"Tran";"Riqfinpro",#N/A,FALSE,"Tran"}</definedName>
    <definedName name="pit" localSheetId="53" hidden="1">{"Riqfin97",#N/A,FALSE,"Tran";"Riqfinpro",#N/A,FALSE,"Tran"}</definedName>
    <definedName name="pit" localSheetId="17" hidden="1">{"Riqfin97",#N/A,FALSE,"Tran";"Riqfinpro",#N/A,FALSE,"Tran"}</definedName>
    <definedName name="pit" localSheetId="19" hidden="1">{"Riqfin97",#N/A,FALSE,"Tran";"Riqfinpro",#N/A,FALSE,"Tran"}</definedName>
    <definedName name="pit" localSheetId="20" hidden="1">{"Riqfin97",#N/A,FALSE,"Tran";"Riqfinpro",#N/A,FALSE,"Tran"}</definedName>
    <definedName name="pit" localSheetId="22" hidden="1">{"Riqfin97",#N/A,FALSE,"Tran";"Riqfinpro",#N/A,FALSE,"Tran"}</definedName>
    <definedName name="pit" localSheetId="23" hidden="1">{"Riqfin97",#N/A,FALSE,"Tran";"Riqfinpro",#N/A,FALSE,"Tran"}</definedName>
    <definedName name="pit" localSheetId="24" hidden="1">{"Riqfin97",#N/A,FALSE,"Tran";"Riqfinpro",#N/A,FALSE,"Tran"}</definedName>
    <definedName name="pit" localSheetId="25" hidden="1">{"Riqfin97",#N/A,FALSE,"Tran";"Riqfinpro",#N/A,FALSE,"Tran"}</definedName>
    <definedName name="pit" localSheetId="27" hidden="1">{"Riqfin97",#N/A,FALSE,"Tran";"Riqfinpro",#N/A,FALSE,"Tran"}</definedName>
    <definedName name="pit" localSheetId="29" hidden="1">{"Riqfin97",#N/A,FALSE,"Tran";"Riqfinpro",#N/A,FALSE,"Tran"}</definedName>
    <definedName name="pit" localSheetId="1" hidden="1">{"Riqfin97",#N/A,FALSE,"Tran";"Riqfinpro",#N/A,FALSE,"Tran"}</definedName>
    <definedName name="pit" localSheetId="30" hidden="1">{"Riqfin97",#N/A,FALSE,"Tran";"Riqfinpro",#N/A,FALSE,"Tran"}</definedName>
    <definedName name="pit" localSheetId="31" hidden="1">{"Riqfin97",#N/A,FALSE,"Tran";"Riqfinpro",#N/A,FALSE,"Tran"}</definedName>
    <definedName name="pit" localSheetId="2" hidden="1">{"Riqfin97",#N/A,FALSE,"Tran";"Riqfinpro",#N/A,FALSE,"Tran"}</definedName>
    <definedName name="pit" localSheetId="50" hidden="1">{"Riqfin97",#N/A,FALSE,"Tran";"Riqfinpro",#N/A,FALSE,"Tran"}</definedName>
    <definedName name="pit" localSheetId="55" hidden="1">{"Riqfin97",#N/A,FALSE,"Tran";"Riqfinpro",#N/A,FALSE,"Tran"}</definedName>
    <definedName name="pit" localSheetId="57" hidden="1">{"Riqfin97",#N/A,FALSE,"Tran";"Riqfinpro",#N/A,FALSE,"Tran"}</definedName>
    <definedName name="pit" localSheetId="58" hidden="1">{"Riqfin97",#N/A,FALSE,"Tran";"Riqfinpro",#N/A,FALSE,"Tran"}</definedName>
    <definedName name="pit" localSheetId="59" hidden="1">{"Riqfin97",#N/A,FALSE,"Tran";"Riqfinpro",#N/A,FALSE,"Tran"}</definedName>
    <definedName name="pit" localSheetId="4" hidden="1">{"Riqfin97",#N/A,FALSE,"Tran";"Riqfinpro",#N/A,FALSE,"Tran"}</definedName>
    <definedName name="pit" localSheetId="64" hidden="1">{"Riqfin97",#N/A,FALSE,"Tran";"Riqfinpro",#N/A,FALSE,"Tran"}</definedName>
    <definedName name="pit" localSheetId="65" hidden="1">{"Riqfin97",#N/A,FALSE,"Tran";"Riqfinpro",#N/A,FALSE,"Tran"}</definedName>
    <definedName name="pit" localSheetId="66" hidden="1">{"Riqfin97",#N/A,FALSE,"Tran";"Riqfinpro",#N/A,FALSE,"Tran"}</definedName>
    <definedName name="pit" localSheetId="67" hidden="1">{"Riqfin97",#N/A,FALSE,"Tran";"Riqfinpro",#N/A,FALSE,"Tran"}</definedName>
    <definedName name="pit" localSheetId="68" hidden="1">{"Riqfin97",#N/A,FALSE,"Tran";"Riqfinpro",#N/A,FALSE,"Tran"}</definedName>
    <definedName name="pit" localSheetId="69" hidden="1">{"Riqfin97",#N/A,FALSE,"Tran";"Riqfinpro",#N/A,FALSE,"Tran"}</definedName>
    <definedName name="pit" localSheetId="70" hidden="1">{"Riqfin97",#N/A,FALSE,"Tran";"Riqfinpro",#N/A,FALSE,"Tran"}</definedName>
    <definedName name="pit" localSheetId="10" hidden="1">{"Riqfin97",#N/A,FALSE,"Tran";"Riqfinpro",#N/A,FALSE,"Tran"}</definedName>
    <definedName name="pit" localSheetId="71" hidden="1">{"Riqfin97",#N/A,FALSE,"Tran";"Riqfinpro",#N/A,FALSE,"Tran"}</definedName>
    <definedName name="pit" localSheetId="72" hidden="1">{"Riqfin97",#N/A,FALSE,"Tran";"Riqfinpro",#N/A,FALSE,"Tran"}</definedName>
    <definedName name="pit" localSheetId="75" hidden="1">{"Riqfin97",#N/A,FALSE,"Tran";"Riqfinpro",#N/A,FALSE,"Tran"}</definedName>
    <definedName name="pit" localSheetId="76" hidden="1">{"Riqfin97",#N/A,FALSE,"Tran";"Riqfinpro",#N/A,FALSE,"Tran"}</definedName>
    <definedName name="pit" localSheetId="77" hidden="1">{"Riqfin97",#N/A,FALSE,"Tran";"Riqfinpro",#N/A,FALSE,"Tran"}</definedName>
    <definedName name="pit" localSheetId="78" hidden="1">{"Riqfin97",#N/A,FALSE,"Tran";"Riqfinpro",#N/A,FALSE,"Tran"}</definedName>
    <definedName name="pit" localSheetId="79" hidden="1">{"Riqfin97",#N/A,FALSE,"Tran";"Riqfinpro",#N/A,FALSE,"Tran"}</definedName>
    <definedName name="pit" localSheetId="80" hidden="1">{"Riqfin97",#N/A,FALSE,"Tran";"Riqfinpro",#N/A,FALSE,"Tran"}</definedName>
    <definedName name="pit" localSheetId="11" hidden="1">{"Riqfin97",#N/A,FALSE,"Tran";"Riqfinpro",#N/A,FALSE,"Tran"}</definedName>
    <definedName name="pit" localSheetId="83" hidden="1">{"Riqfin97",#N/A,FALSE,"Tran";"Riqfinpro",#N/A,FALSE,"Tran"}</definedName>
    <definedName name="pit" localSheetId="84" hidden="1">{"Riqfin97",#N/A,FALSE,"Tran";"Riqfinpro",#N/A,FALSE,"Tran"}</definedName>
    <definedName name="pit" localSheetId="13" hidden="1">{"Riqfin97",#N/A,FALSE,"Tran";"Riqfinpro",#N/A,FALSE,"Tran"}</definedName>
    <definedName name="pit" localSheetId="14" hidden="1">{"Riqfin97",#N/A,FALSE,"Tran";"Riqfinpro",#N/A,FALSE,"Tran"}</definedName>
    <definedName name="pit" localSheetId="15" hidden="1">{"Riqfin97",#N/A,FALSE,"Tran";"Riqfinpro",#N/A,FALSE,"Tran"}</definedName>
    <definedName name="pit" localSheetId="73" hidden="1">{"Riqfin97",#N/A,FALSE,"Tran";"Riqfinpro",#N/A,FALSE,"Tran"}</definedName>
    <definedName name="pit" localSheetId="74" hidden="1">{"Riqfin97",#N/A,FALSE,"Tran";"Riqfinpro",#N/A,FALSE,"Tran"}</definedName>
    <definedName name="pit" hidden="1">{"Riqfin97",#N/A,FALSE,"Tran";"Riqfinpro",#N/A,FALSE,"Tran"}</definedName>
    <definedName name="PK" localSheetId="54">#REF!</definedName>
    <definedName name="PK" localSheetId="56">#REF!</definedName>
    <definedName name="PK" localSheetId="63">#REF!</definedName>
    <definedName name="PK" localSheetId="81">#REF!</definedName>
    <definedName name="PK" localSheetId="9">#REF!</definedName>
    <definedName name="PK" localSheetId="12">#REF!</definedName>
    <definedName name="PK" localSheetId="16">#REF!</definedName>
    <definedName name="PK" localSheetId="18">#REF!</definedName>
    <definedName name="PK" localSheetId="53">#REF!</definedName>
    <definedName name="PK" localSheetId="17">#REF!</definedName>
    <definedName name="PK" localSheetId="19">#REF!</definedName>
    <definedName name="PK" localSheetId="22">#REF!</definedName>
    <definedName name="PK" localSheetId="29">#REF!</definedName>
    <definedName name="PK" localSheetId="1">#REF!</definedName>
    <definedName name="PK" localSheetId="30">#REF!</definedName>
    <definedName name="PK" localSheetId="39">#REF!</definedName>
    <definedName name="PK" localSheetId="2">#REF!</definedName>
    <definedName name="PK" localSheetId="44">#REF!</definedName>
    <definedName name="PK" localSheetId="45">#REF!</definedName>
    <definedName name="PK" localSheetId="50">#REF!</definedName>
    <definedName name="PK" localSheetId="55">#REF!</definedName>
    <definedName name="PK" localSheetId="57">#REF!</definedName>
    <definedName name="PK" localSheetId="58">#REF!</definedName>
    <definedName name="PK" localSheetId="59">#REF!</definedName>
    <definedName name="PK" localSheetId="4">#REF!</definedName>
    <definedName name="PK" localSheetId="65">#REF!</definedName>
    <definedName name="PK" localSheetId="67">#REF!</definedName>
    <definedName name="PK" localSheetId="68">#REF!</definedName>
    <definedName name="PK" localSheetId="69">#REF!</definedName>
    <definedName name="PK" localSheetId="70">#REF!</definedName>
    <definedName name="PK" localSheetId="10">#REF!</definedName>
    <definedName name="PK" localSheetId="75">#REF!</definedName>
    <definedName name="PK" localSheetId="77">#REF!</definedName>
    <definedName name="PK" localSheetId="78">#REF!</definedName>
    <definedName name="PK" localSheetId="79">#REF!</definedName>
    <definedName name="PK" localSheetId="80">#REF!</definedName>
    <definedName name="PK" localSheetId="11">#REF!</definedName>
    <definedName name="PK" localSheetId="83">#REF!</definedName>
    <definedName name="PK" localSheetId="84">#REF!</definedName>
    <definedName name="PK" localSheetId="13">#REF!</definedName>
    <definedName name="PK" localSheetId="14">#REF!</definedName>
    <definedName name="PK" localSheetId="15">#REF!</definedName>
    <definedName name="PK">#REF!</definedName>
    <definedName name="PLATA" localSheetId="56">#REF!</definedName>
    <definedName name="PLATA" localSheetId="21">#REF!</definedName>
    <definedName name="PLATA" localSheetId="20">#REF!</definedName>
    <definedName name="PLATA" localSheetId="22">#REF!</definedName>
    <definedName name="PLATA" localSheetId="29">#REF!</definedName>
    <definedName name="PLATA" localSheetId="1">#REF!</definedName>
    <definedName name="PLATA" localSheetId="30">#REF!</definedName>
    <definedName name="PLATA" localSheetId="39">#REF!</definedName>
    <definedName name="PLATA" localSheetId="2">#REF!</definedName>
    <definedName name="PLATA" localSheetId="44">#REF!</definedName>
    <definedName name="PLATA" localSheetId="45">#REF!</definedName>
    <definedName name="PLATA" localSheetId="55">#REF!</definedName>
    <definedName name="PLATA" localSheetId="57">#REF!</definedName>
    <definedName name="PLATA" localSheetId="58">#REF!</definedName>
    <definedName name="PLATA" localSheetId="4">#REF!</definedName>
    <definedName name="PLATA" localSheetId="65">#REF!</definedName>
    <definedName name="PLATA" localSheetId="67">#REF!</definedName>
    <definedName name="PLATA" localSheetId="68">#REF!</definedName>
    <definedName name="PLATA" localSheetId="69">#REF!</definedName>
    <definedName name="PLATA" localSheetId="70">#REF!</definedName>
    <definedName name="PLATA" localSheetId="75">#REF!</definedName>
    <definedName name="PLATA" localSheetId="77">#REF!</definedName>
    <definedName name="PLATA" localSheetId="78">#REF!</definedName>
    <definedName name="PLATA" localSheetId="79">#REF!</definedName>
    <definedName name="PLATA" localSheetId="83">#REF!</definedName>
    <definedName name="PLATA" localSheetId="84">#REF!</definedName>
    <definedName name="PLATA">#REF!</definedName>
    <definedName name="POLLO" localSheetId="56">#REF!</definedName>
    <definedName name="POLLO" localSheetId="21">#REF!</definedName>
    <definedName name="POLLO" localSheetId="20">#REF!</definedName>
    <definedName name="POLLO" localSheetId="22">#REF!</definedName>
    <definedName name="POLLO" localSheetId="29">#REF!</definedName>
    <definedName name="POLLO" localSheetId="1">#REF!</definedName>
    <definedName name="POLLO" localSheetId="30">#REF!</definedName>
    <definedName name="POLLO" localSheetId="39">#REF!</definedName>
    <definedName name="POLLO" localSheetId="2">#REF!</definedName>
    <definedName name="POLLO" localSheetId="44">#REF!</definedName>
    <definedName name="POLLO" localSheetId="45">#REF!</definedName>
    <definedName name="POLLO" localSheetId="55">#REF!</definedName>
    <definedName name="POLLO" localSheetId="57">#REF!</definedName>
    <definedName name="POLLO" localSheetId="58">#REF!</definedName>
    <definedName name="POLLO" localSheetId="4">#REF!</definedName>
    <definedName name="POLLO" localSheetId="65">#REF!</definedName>
    <definedName name="POLLO" localSheetId="67">#REF!</definedName>
    <definedName name="POLLO" localSheetId="68">#REF!</definedName>
    <definedName name="POLLO" localSheetId="69">#REF!</definedName>
    <definedName name="POLLO" localSheetId="70">#REF!</definedName>
    <definedName name="POLLO" localSheetId="75">#REF!</definedName>
    <definedName name="POLLO" localSheetId="77">#REF!</definedName>
    <definedName name="POLLO" localSheetId="78">#REF!</definedName>
    <definedName name="POLLO" localSheetId="79">#REF!</definedName>
    <definedName name="POLLO" localSheetId="83">#REF!</definedName>
    <definedName name="POLLO" localSheetId="84">#REF!</definedName>
    <definedName name="POLLO">#REF!</definedName>
    <definedName name="poooooooooo" localSheetId="56" hidden="1">'[54]Fax a enviar'!#REF!</definedName>
    <definedName name="poooooooooo" localSheetId="21" hidden="1">'[54]Fax a enviar'!#REF!</definedName>
    <definedName name="poooooooooo" localSheetId="20" hidden="1">'[54]Fax a enviar'!#REF!</definedName>
    <definedName name="poooooooooo" localSheetId="27" hidden="1">'[54]Fax a enviar'!#REF!</definedName>
    <definedName name="poooooooooo" localSheetId="29" hidden="1">'[54]Fax a enviar'!#REF!</definedName>
    <definedName name="poooooooooo" localSheetId="1" hidden="1">'[54]Fax a enviar'!#REF!</definedName>
    <definedName name="poooooooooo" localSheetId="30" hidden="1">'[54]Fax a enviar'!#REF!</definedName>
    <definedName name="poooooooooo" localSheetId="55" hidden="1">'[54]Fax a enviar'!#REF!</definedName>
    <definedName name="poooooooooo" localSheetId="57" hidden="1">'[54]Fax a enviar'!#REF!</definedName>
    <definedName name="poooooooooo" localSheetId="58" hidden="1">'[54]Fax a enviar'!#REF!</definedName>
    <definedName name="poooooooooo" localSheetId="65" hidden="1">'[54]Fax a enviar'!#REF!</definedName>
    <definedName name="poooooooooo" localSheetId="67" hidden="1">'[54]Fax a enviar'!#REF!</definedName>
    <definedName name="poooooooooo" localSheetId="68" hidden="1">'[54]Fax a enviar'!#REF!</definedName>
    <definedName name="poooooooooo" localSheetId="69" hidden="1">'[54]Fax a enviar'!#REF!</definedName>
    <definedName name="poooooooooo" localSheetId="70" hidden="1">'[54]Fax a enviar'!#REF!</definedName>
    <definedName name="poooooooooo" localSheetId="75" hidden="1">'[54]Fax a enviar'!#REF!</definedName>
    <definedName name="poooooooooo" localSheetId="77" hidden="1">'[54]Fax a enviar'!#REF!</definedName>
    <definedName name="poooooooooo" localSheetId="78" hidden="1">'[54]Fax a enviar'!#REF!</definedName>
    <definedName name="poooooooooo" localSheetId="79" hidden="1">'[54]Fax a enviar'!#REF!</definedName>
    <definedName name="poooooooooo" localSheetId="83" hidden="1">'[54]Fax a enviar'!#REF!</definedName>
    <definedName name="poooooooooo" localSheetId="84" hidden="1">'[54]Fax a enviar'!#REF!</definedName>
    <definedName name="poooooooooo" hidden="1">'[54]Fax a enviar'!#REF!</definedName>
    <definedName name="POTENCIAL" localSheetId="26">#REF!</definedName>
    <definedName name="POTENCIAL" localSheetId="54">#REF!</definedName>
    <definedName name="POTENCIAL" localSheetId="56">#REF!</definedName>
    <definedName name="POTENCIAL" localSheetId="63">#REF!</definedName>
    <definedName name="POTENCIAL" localSheetId="81">#REF!</definedName>
    <definedName name="POTENCIAL" localSheetId="9">#REF!</definedName>
    <definedName name="POTENCIAL" localSheetId="12">#REF!</definedName>
    <definedName name="POTENCIAL" localSheetId="16">#REF!</definedName>
    <definedName name="POTENCIAL" localSheetId="18">#REF!</definedName>
    <definedName name="POTENCIAL" localSheetId="21">#REF!</definedName>
    <definedName name="POTENCIAL" localSheetId="53">#REF!</definedName>
    <definedName name="POTENCIAL" localSheetId="17">#REF!</definedName>
    <definedName name="POTENCIAL" localSheetId="19">#REF!</definedName>
    <definedName name="POTENCIAL" localSheetId="20">#REF!</definedName>
    <definedName name="POTENCIAL" localSheetId="22">#REF!</definedName>
    <definedName name="POTENCIAL" localSheetId="27">#REF!</definedName>
    <definedName name="POTENCIAL" localSheetId="29">#REF!</definedName>
    <definedName name="POTENCIAL" localSheetId="1">#REF!</definedName>
    <definedName name="POTENCIAL" localSheetId="30">#REF!</definedName>
    <definedName name="POTENCIAL" localSheetId="2">#REF!</definedName>
    <definedName name="POTENCIAL" localSheetId="55">#REF!</definedName>
    <definedName name="POTENCIAL" localSheetId="57">#REF!</definedName>
    <definedName name="POTENCIAL" localSheetId="58">#REF!</definedName>
    <definedName name="POTENCIAL" localSheetId="4">#REF!</definedName>
    <definedName name="POTENCIAL" localSheetId="65">#REF!</definedName>
    <definedName name="POTENCIAL" localSheetId="67">#REF!</definedName>
    <definedName name="POTENCIAL" localSheetId="68">#REF!</definedName>
    <definedName name="POTENCIAL" localSheetId="69">#REF!</definedName>
    <definedName name="POTENCIAL" localSheetId="70">#REF!</definedName>
    <definedName name="POTENCIAL" localSheetId="10">#REF!</definedName>
    <definedName name="POTENCIAL" localSheetId="71">#REF!</definedName>
    <definedName name="POTENCIAL" localSheetId="75">#REF!</definedName>
    <definedName name="POTENCIAL" localSheetId="77">#REF!</definedName>
    <definedName name="POTENCIAL" localSheetId="78">#REF!</definedName>
    <definedName name="POTENCIAL" localSheetId="79">#REF!</definedName>
    <definedName name="POTENCIAL" localSheetId="80">#REF!</definedName>
    <definedName name="POTENCIAL" localSheetId="11">#REF!</definedName>
    <definedName name="POTENCIAL" localSheetId="83">#REF!</definedName>
    <definedName name="POTENCIAL" localSheetId="84">#REF!</definedName>
    <definedName name="POTENCIAL" localSheetId="13">#REF!</definedName>
    <definedName name="POTENCIAL" localSheetId="14">#REF!</definedName>
    <definedName name="POTENCIAL" localSheetId="15">#REF!</definedName>
    <definedName name="POTENCIAL">#REF!</definedName>
    <definedName name="PP" localSheetId="21">#REF!</definedName>
    <definedName name="PP" localSheetId="20">#REF!</definedName>
    <definedName name="PP" localSheetId="22">#REF!</definedName>
    <definedName name="PP" localSheetId="27">#REF!</definedName>
    <definedName name="PP" localSheetId="2">#REF!</definedName>
    <definedName name="PP" localSheetId="4">#REF!</definedName>
    <definedName name="PP" localSheetId="65">#REF!</definedName>
    <definedName name="PP" localSheetId="67">#REF!</definedName>
    <definedName name="PP" localSheetId="68">#REF!</definedName>
    <definedName name="PP" localSheetId="69">#REF!</definedName>
    <definedName name="PP" localSheetId="70">#REF!</definedName>
    <definedName name="PP" localSheetId="71">#REF!</definedName>
    <definedName name="PP" localSheetId="75">#REF!</definedName>
    <definedName name="PP" localSheetId="77">#REF!</definedName>
    <definedName name="PP" localSheetId="78">#REF!</definedName>
    <definedName name="PP" localSheetId="79">#REF!</definedName>
    <definedName name="PP" localSheetId="84">#REF!</definedName>
    <definedName name="PP">#REF!</definedName>
    <definedName name="ppoooooooooo" localSheetId="21" hidden="1">#REF!</definedName>
    <definedName name="ppoooooooooo" localSheetId="20" hidden="1">#REF!</definedName>
    <definedName name="ppoooooooooo" localSheetId="22" hidden="1">#REF!</definedName>
    <definedName name="ppoooooooooo" localSheetId="27" hidden="1">#REF!</definedName>
    <definedName name="ppoooooooooo" localSheetId="2" hidden="1">#REF!</definedName>
    <definedName name="ppoooooooooo" localSheetId="4" hidden="1">#REF!</definedName>
    <definedName name="ppoooooooooo" localSheetId="65" hidden="1">#REF!</definedName>
    <definedName name="ppoooooooooo" localSheetId="67" hidden="1">#REF!</definedName>
    <definedName name="ppoooooooooo" localSheetId="68" hidden="1">#REF!</definedName>
    <definedName name="ppoooooooooo" localSheetId="69" hidden="1">#REF!</definedName>
    <definedName name="ppoooooooooo" localSheetId="70" hidden="1">#REF!</definedName>
    <definedName name="ppoooooooooo" localSheetId="71" hidden="1">#REF!</definedName>
    <definedName name="ppoooooooooo" localSheetId="75" hidden="1">#REF!</definedName>
    <definedName name="ppoooooooooo" localSheetId="77" hidden="1">#REF!</definedName>
    <definedName name="ppoooooooooo" localSheetId="78" hidden="1">#REF!</definedName>
    <definedName name="ppoooooooooo" localSheetId="79" hidden="1">#REF!</definedName>
    <definedName name="ppoooooooooo" localSheetId="84" hidden="1">#REF!</definedName>
    <definedName name="ppoooooooooo" hidden="1">#REF!</definedName>
    <definedName name="ppp" localSheetId="26" hidden="1">{"Riqfin97",#N/A,FALSE,"Tran";"Riqfinpro",#N/A,FALSE,"Tran"}</definedName>
    <definedName name="ppp" localSheetId="54" hidden="1">{"Riqfin97",#N/A,FALSE,"Tran";"Riqfinpro",#N/A,FALSE,"Tran"}</definedName>
    <definedName name="ppp" localSheetId="56" hidden="1">{"Riqfin97",#N/A,FALSE,"Tran";"Riqfinpro",#N/A,FALSE,"Tran"}</definedName>
    <definedName name="ppp" localSheetId="63" hidden="1">{"Riqfin97",#N/A,FALSE,"Tran";"Riqfinpro",#N/A,FALSE,"Tran"}</definedName>
    <definedName name="ppp" localSheetId="81" hidden="1">{"Riqfin97",#N/A,FALSE,"Tran";"Riqfinpro",#N/A,FALSE,"Tran"}</definedName>
    <definedName name="ppp" localSheetId="9" hidden="1">{"Riqfin97",#N/A,FALSE,"Tran";"Riqfinpro",#N/A,FALSE,"Tran"}</definedName>
    <definedName name="ppp" localSheetId="12" hidden="1">{"Riqfin97",#N/A,FALSE,"Tran";"Riqfinpro",#N/A,FALSE,"Tran"}</definedName>
    <definedName name="ppp" localSheetId="16" hidden="1">{"Riqfin97",#N/A,FALSE,"Tran";"Riqfinpro",#N/A,FALSE,"Tran"}</definedName>
    <definedName name="ppp" localSheetId="18" hidden="1">{"Riqfin97",#N/A,FALSE,"Tran";"Riqfinpro",#N/A,FALSE,"Tran"}</definedName>
    <definedName name="ppp" localSheetId="21" hidden="1">{"Riqfin97",#N/A,FALSE,"Tran";"Riqfinpro",#N/A,FALSE,"Tran"}</definedName>
    <definedName name="ppp" localSheetId="53" hidden="1">{"Riqfin97",#N/A,FALSE,"Tran";"Riqfinpro",#N/A,FALSE,"Tran"}</definedName>
    <definedName name="ppp" localSheetId="17" hidden="1">{"Riqfin97",#N/A,FALSE,"Tran";"Riqfinpro",#N/A,FALSE,"Tran"}</definedName>
    <definedName name="ppp" localSheetId="19" hidden="1">{"Riqfin97",#N/A,FALSE,"Tran";"Riqfinpro",#N/A,FALSE,"Tran"}</definedName>
    <definedName name="ppp" localSheetId="20" hidden="1">{"Riqfin97",#N/A,FALSE,"Tran";"Riqfinpro",#N/A,FALSE,"Tran"}</definedName>
    <definedName name="ppp" localSheetId="22" hidden="1">{"Riqfin97",#N/A,FALSE,"Tran";"Riqfinpro",#N/A,FALSE,"Tran"}</definedName>
    <definedName name="ppp" localSheetId="23" hidden="1">{"Riqfin97",#N/A,FALSE,"Tran";"Riqfinpro",#N/A,FALSE,"Tran"}</definedName>
    <definedName name="ppp" localSheetId="24" hidden="1">{"Riqfin97",#N/A,FALSE,"Tran";"Riqfinpro",#N/A,FALSE,"Tran"}</definedName>
    <definedName name="ppp" localSheetId="25" hidden="1">{"Riqfin97",#N/A,FALSE,"Tran";"Riqfinpro",#N/A,FALSE,"Tran"}</definedName>
    <definedName name="ppp" localSheetId="27" hidden="1">{"Riqfin97",#N/A,FALSE,"Tran";"Riqfinpro",#N/A,FALSE,"Tran"}</definedName>
    <definedName name="ppp" localSheetId="29" hidden="1">{"Riqfin97",#N/A,FALSE,"Tran";"Riqfinpro",#N/A,FALSE,"Tran"}</definedName>
    <definedName name="ppp" localSheetId="1" hidden="1">{"Riqfin97",#N/A,FALSE,"Tran";"Riqfinpro",#N/A,FALSE,"Tran"}</definedName>
    <definedName name="ppp" localSheetId="30" hidden="1">{"Riqfin97",#N/A,FALSE,"Tran";"Riqfinpro",#N/A,FALSE,"Tran"}</definedName>
    <definedName name="ppp" localSheetId="31" hidden="1">{"Riqfin97",#N/A,FALSE,"Tran";"Riqfinpro",#N/A,FALSE,"Tran"}</definedName>
    <definedName name="ppp" localSheetId="2" hidden="1">{"Riqfin97",#N/A,FALSE,"Tran";"Riqfinpro",#N/A,FALSE,"Tran"}</definedName>
    <definedName name="ppp" localSheetId="50" hidden="1">{"Riqfin97",#N/A,FALSE,"Tran";"Riqfinpro",#N/A,FALSE,"Tran"}</definedName>
    <definedName name="ppp" localSheetId="55" hidden="1">{"Riqfin97",#N/A,FALSE,"Tran";"Riqfinpro",#N/A,FALSE,"Tran"}</definedName>
    <definedName name="ppp" localSheetId="57" hidden="1">{"Riqfin97",#N/A,FALSE,"Tran";"Riqfinpro",#N/A,FALSE,"Tran"}</definedName>
    <definedName name="ppp" localSheetId="58" hidden="1">{"Riqfin97",#N/A,FALSE,"Tran";"Riqfinpro",#N/A,FALSE,"Tran"}</definedName>
    <definedName name="ppp" localSheetId="59" hidden="1">{"Riqfin97",#N/A,FALSE,"Tran";"Riqfinpro",#N/A,FALSE,"Tran"}</definedName>
    <definedName name="ppp" localSheetId="4" hidden="1">{"Riqfin97",#N/A,FALSE,"Tran";"Riqfinpro",#N/A,FALSE,"Tran"}</definedName>
    <definedName name="ppp" localSheetId="64" hidden="1">{"Riqfin97",#N/A,FALSE,"Tran";"Riqfinpro",#N/A,FALSE,"Tran"}</definedName>
    <definedName name="ppp" localSheetId="65" hidden="1">{"Riqfin97",#N/A,FALSE,"Tran";"Riqfinpro",#N/A,FALSE,"Tran"}</definedName>
    <definedName name="ppp" localSheetId="66" hidden="1">{"Riqfin97",#N/A,FALSE,"Tran";"Riqfinpro",#N/A,FALSE,"Tran"}</definedName>
    <definedName name="ppp" localSheetId="67" hidden="1">{"Riqfin97",#N/A,FALSE,"Tran";"Riqfinpro",#N/A,FALSE,"Tran"}</definedName>
    <definedName name="ppp" localSheetId="68" hidden="1">{"Riqfin97",#N/A,FALSE,"Tran";"Riqfinpro",#N/A,FALSE,"Tran"}</definedName>
    <definedName name="ppp" localSheetId="69" hidden="1">{"Riqfin97",#N/A,FALSE,"Tran";"Riqfinpro",#N/A,FALSE,"Tran"}</definedName>
    <definedName name="ppp" localSheetId="70" hidden="1">{"Riqfin97",#N/A,FALSE,"Tran";"Riqfinpro",#N/A,FALSE,"Tran"}</definedName>
    <definedName name="ppp" localSheetId="10" hidden="1">{"Riqfin97",#N/A,FALSE,"Tran";"Riqfinpro",#N/A,FALSE,"Tran"}</definedName>
    <definedName name="ppp" localSheetId="71" hidden="1">{"Riqfin97",#N/A,FALSE,"Tran";"Riqfinpro",#N/A,FALSE,"Tran"}</definedName>
    <definedName name="ppp" localSheetId="72" hidden="1">{"Riqfin97",#N/A,FALSE,"Tran";"Riqfinpro",#N/A,FALSE,"Tran"}</definedName>
    <definedName name="ppp" localSheetId="75" hidden="1">{"Riqfin97",#N/A,FALSE,"Tran";"Riqfinpro",#N/A,FALSE,"Tran"}</definedName>
    <definedName name="ppp" localSheetId="76" hidden="1">{"Riqfin97",#N/A,FALSE,"Tran";"Riqfinpro",#N/A,FALSE,"Tran"}</definedName>
    <definedName name="ppp" localSheetId="77" hidden="1">{"Riqfin97",#N/A,FALSE,"Tran";"Riqfinpro",#N/A,FALSE,"Tran"}</definedName>
    <definedName name="ppp" localSheetId="78" hidden="1">{"Riqfin97",#N/A,FALSE,"Tran";"Riqfinpro",#N/A,FALSE,"Tran"}</definedName>
    <definedName name="ppp" localSheetId="79" hidden="1">{"Riqfin97",#N/A,FALSE,"Tran";"Riqfinpro",#N/A,FALSE,"Tran"}</definedName>
    <definedName name="ppp" localSheetId="80" hidden="1">{"Riqfin97",#N/A,FALSE,"Tran";"Riqfinpro",#N/A,FALSE,"Tran"}</definedName>
    <definedName name="ppp" localSheetId="11" hidden="1">{"Riqfin97",#N/A,FALSE,"Tran";"Riqfinpro",#N/A,FALSE,"Tran"}</definedName>
    <definedName name="ppp" localSheetId="83" hidden="1">{"Riqfin97",#N/A,FALSE,"Tran";"Riqfinpro",#N/A,FALSE,"Tran"}</definedName>
    <definedName name="ppp" localSheetId="84" hidden="1">{"Riqfin97",#N/A,FALSE,"Tran";"Riqfinpro",#N/A,FALSE,"Tran"}</definedName>
    <definedName name="ppp" localSheetId="13" hidden="1">{"Riqfin97",#N/A,FALSE,"Tran";"Riqfinpro",#N/A,FALSE,"Tran"}</definedName>
    <definedName name="ppp" localSheetId="14" hidden="1">{"Riqfin97",#N/A,FALSE,"Tran";"Riqfinpro",#N/A,FALSE,"Tran"}</definedName>
    <definedName name="ppp" localSheetId="15" hidden="1">{"Riqfin97",#N/A,FALSE,"Tran";"Riqfinpro",#N/A,FALSE,"Tran"}</definedName>
    <definedName name="ppp" localSheetId="73" hidden="1">{"Riqfin97",#N/A,FALSE,"Tran";"Riqfinpro",#N/A,FALSE,"Tran"}</definedName>
    <definedName name="ppp" localSheetId="74" hidden="1">{"Riqfin97",#N/A,FALSE,"Tran";"Riqfinpro",#N/A,FALSE,"Tran"}</definedName>
    <definedName name="ppp" hidden="1">{"Riqfin97",#N/A,FALSE,"Tran";"Riqfinpro",#N/A,FALSE,"Tran"}</definedName>
    <definedName name="pppppp" localSheetId="26" hidden="1">{"Riqfin97",#N/A,FALSE,"Tran";"Riqfinpro",#N/A,FALSE,"Tran"}</definedName>
    <definedName name="pppppp" localSheetId="54" hidden="1">{"Riqfin97",#N/A,FALSE,"Tran";"Riqfinpro",#N/A,FALSE,"Tran"}</definedName>
    <definedName name="pppppp" localSheetId="56" hidden="1">{"Riqfin97",#N/A,FALSE,"Tran";"Riqfinpro",#N/A,FALSE,"Tran"}</definedName>
    <definedName name="pppppp" localSheetId="63" hidden="1">{"Riqfin97",#N/A,FALSE,"Tran";"Riqfinpro",#N/A,FALSE,"Tran"}</definedName>
    <definedName name="pppppp" localSheetId="81" hidden="1">{"Riqfin97",#N/A,FALSE,"Tran";"Riqfinpro",#N/A,FALSE,"Tran"}</definedName>
    <definedName name="pppppp" localSheetId="9" hidden="1">{"Riqfin97",#N/A,FALSE,"Tran";"Riqfinpro",#N/A,FALSE,"Tran"}</definedName>
    <definedName name="pppppp" localSheetId="12" hidden="1">{"Riqfin97",#N/A,FALSE,"Tran";"Riqfinpro",#N/A,FALSE,"Tran"}</definedName>
    <definedName name="pppppp" localSheetId="16" hidden="1">{"Riqfin97",#N/A,FALSE,"Tran";"Riqfinpro",#N/A,FALSE,"Tran"}</definedName>
    <definedName name="pppppp" localSheetId="18" hidden="1">{"Riqfin97",#N/A,FALSE,"Tran";"Riqfinpro",#N/A,FALSE,"Tran"}</definedName>
    <definedName name="pppppp" localSheetId="21" hidden="1">{"Riqfin97",#N/A,FALSE,"Tran";"Riqfinpro",#N/A,FALSE,"Tran"}</definedName>
    <definedName name="pppppp" localSheetId="53" hidden="1">{"Riqfin97",#N/A,FALSE,"Tran";"Riqfinpro",#N/A,FALSE,"Tran"}</definedName>
    <definedName name="pppppp" localSheetId="17" hidden="1">{"Riqfin97",#N/A,FALSE,"Tran";"Riqfinpro",#N/A,FALSE,"Tran"}</definedName>
    <definedName name="pppppp" localSheetId="19" hidden="1">{"Riqfin97",#N/A,FALSE,"Tran";"Riqfinpro",#N/A,FALSE,"Tran"}</definedName>
    <definedName name="pppppp" localSheetId="20" hidden="1">{"Riqfin97",#N/A,FALSE,"Tran";"Riqfinpro",#N/A,FALSE,"Tran"}</definedName>
    <definedName name="pppppp" localSheetId="22" hidden="1">{"Riqfin97",#N/A,FALSE,"Tran";"Riqfinpro",#N/A,FALSE,"Tran"}</definedName>
    <definedName name="pppppp" localSheetId="23" hidden="1">{"Riqfin97",#N/A,FALSE,"Tran";"Riqfinpro",#N/A,FALSE,"Tran"}</definedName>
    <definedName name="pppppp" localSheetId="24" hidden="1">{"Riqfin97",#N/A,FALSE,"Tran";"Riqfinpro",#N/A,FALSE,"Tran"}</definedName>
    <definedName name="pppppp" localSheetId="25" hidden="1">{"Riqfin97",#N/A,FALSE,"Tran";"Riqfinpro",#N/A,FALSE,"Tran"}</definedName>
    <definedName name="pppppp" localSheetId="27" hidden="1">{"Riqfin97",#N/A,FALSE,"Tran";"Riqfinpro",#N/A,FALSE,"Tran"}</definedName>
    <definedName name="pppppp" localSheetId="29" hidden="1">{"Riqfin97",#N/A,FALSE,"Tran";"Riqfinpro",#N/A,FALSE,"Tran"}</definedName>
    <definedName name="pppppp" localSheetId="1" hidden="1">{"Riqfin97",#N/A,FALSE,"Tran";"Riqfinpro",#N/A,FALSE,"Tran"}</definedName>
    <definedName name="pppppp" localSheetId="30" hidden="1">{"Riqfin97",#N/A,FALSE,"Tran";"Riqfinpro",#N/A,FALSE,"Tran"}</definedName>
    <definedName name="pppppp" localSheetId="31" hidden="1">{"Riqfin97",#N/A,FALSE,"Tran";"Riqfinpro",#N/A,FALSE,"Tran"}</definedName>
    <definedName name="pppppp" localSheetId="2" hidden="1">{"Riqfin97",#N/A,FALSE,"Tran";"Riqfinpro",#N/A,FALSE,"Tran"}</definedName>
    <definedName name="pppppp" localSheetId="50" hidden="1">{"Riqfin97",#N/A,FALSE,"Tran";"Riqfinpro",#N/A,FALSE,"Tran"}</definedName>
    <definedName name="pppppp" localSheetId="55" hidden="1">{"Riqfin97",#N/A,FALSE,"Tran";"Riqfinpro",#N/A,FALSE,"Tran"}</definedName>
    <definedName name="pppppp" localSheetId="57" hidden="1">{"Riqfin97",#N/A,FALSE,"Tran";"Riqfinpro",#N/A,FALSE,"Tran"}</definedName>
    <definedName name="pppppp" localSheetId="58" hidden="1">{"Riqfin97",#N/A,FALSE,"Tran";"Riqfinpro",#N/A,FALSE,"Tran"}</definedName>
    <definedName name="pppppp" localSheetId="59" hidden="1">{"Riqfin97",#N/A,FALSE,"Tran";"Riqfinpro",#N/A,FALSE,"Tran"}</definedName>
    <definedName name="pppppp" localSheetId="4" hidden="1">{"Riqfin97",#N/A,FALSE,"Tran";"Riqfinpro",#N/A,FALSE,"Tran"}</definedName>
    <definedName name="pppppp" localSheetId="64" hidden="1">{"Riqfin97",#N/A,FALSE,"Tran";"Riqfinpro",#N/A,FALSE,"Tran"}</definedName>
    <definedName name="pppppp" localSheetId="65" hidden="1">{"Riqfin97",#N/A,FALSE,"Tran";"Riqfinpro",#N/A,FALSE,"Tran"}</definedName>
    <definedName name="pppppp" localSheetId="66" hidden="1">{"Riqfin97",#N/A,FALSE,"Tran";"Riqfinpro",#N/A,FALSE,"Tran"}</definedName>
    <definedName name="pppppp" localSheetId="67" hidden="1">{"Riqfin97",#N/A,FALSE,"Tran";"Riqfinpro",#N/A,FALSE,"Tran"}</definedName>
    <definedName name="pppppp" localSheetId="68" hidden="1">{"Riqfin97",#N/A,FALSE,"Tran";"Riqfinpro",#N/A,FALSE,"Tran"}</definedName>
    <definedName name="pppppp" localSheetId="69" hidden="1">{"Riqfin97",#N/A,FALSE,"Tran";"Riqfinpro",#N/A,FALSE,"Tran"}</definedName>
    <definedName name="pppppp" localSheetId="70" hidden="1">{"Riqfin97",#N/A,FALSE,"Tran";"Riqfinpro",#N/A,FALSE,"Tran"}</definedName>
    <definedName name="pppppp" localSheetId="10" hidden="1">{"Riqfin97",#N/A,FALSE,"Tran";"Riqfinpro",#N/A,FALSE,"Tran"}</definedName>
    <definedName name="pppppp" localSheetId="71" hidden="1">{"Riqfin97",#N/A,FALSE,"Tran";"Riqfinpro",#N/A,FALSE,"Tran"}</definedName>
    <definedName name="pppppp" localSheetId="72" hidden="1">{"Riqfin97",#N/A,FALSE,"Tran";"Riqfinpro",#N/A,FALSE,"Tran"}</definedName>
    <definedName name="pppppp" localSheetId="75" hidden="1">{"Riqfin97",#N/A,FALSE,"Tran";"Riqfinpro",#N/A,FALSE,"Tran"}</definedName>
    <definedName name="pppppp" localSheetId="76" hidden="1">{"Riqfin97",#N/A,FALSE,"Tran";"Riqfinpro",#N/A,FALSE,"Tran"}</definedName>
    <definedName name="pppppp" localSheetId="77" hidden="1">{"Riqfin97",#N/A,FALSE,"Tran";"Riqfinpro",#N/A,FALSE,"Tran"}</definedName>
    <definedName name="pppppp" localSheetId="78" hidden="1">{"Riqfin97",#N/A,FALSE,"Tran";"Riqfinpro",#N/A,FALSE,"Tran"}</definedName>
    <definedName name="pppppp" localSheetId="79" hidden="1">{"Riqfin97",#N/A,FALSE,"Tran";"Riqfinpro",#N/A,FALSE,"Tran"}</definedName>
    <definedName name="pppppp" localSheetId="80" hidden="1">{"Riqfin97",#N/A,FALSE,"Tran";"Riqfinpro",#N/A,FALSE,"Tran"}</definedName>
    <definedName name="pppppp" localSheetId="11" hidden="1">{"Riqfin97",#N/A,FALSE,"Tran";"Riqfinpro",#N/A,FALSE,"Tran"}</definedName>
    <definedName name="pppppp" localSheetId="83" hidden="1">{"Riqfin97",#N/A,FALSE,"Tran";"Riqfinpro",#N/A,FALSE,"Tran"}</definedName>
    <definedName name="pppppp" localSheetId="84" hidden="1">{"Riqfin97",#N/A,FALSE,"Tran";"Riqfinpro",#N/A,FALSE,"Tran"}</definedName>
    <definedName name="pppppp" localSheetId="13" hidden="1">{"Riqfin97",#N/A,FALSE,"Tran";"Riqfinpro",#N/A,FALSE,"Tran"}</definedName>
    <definedName name="pppppp" localSheetId="14" hidden="1">{"Riqfin97",#N/A,FALSE,"Tran";"Riqfinpro",#N/A,FALSE,"Tran"}</definedName>
    <definedName name="pppppp" localSheetId="15" hidden="1">{"Riqfin97",#N/A,FALSE,"Tran";"Riqfinpro",#N/A,FALSE,"Tran"}</definedName>
    <definedName name="pppppp" localSheetId="73" hidden="1">{"Riqfin97",#N/A,FALSE,"Tran";"Riqfinpro",#N/A,FALSE,"Tran"}</definedName>
    <definedName name="pppppp" localSheetId="74" hidden="1">{"Riqfin97",#N/A,FALSE,"Tran";"Riqfinpro",#N/A,FALSE,"Tran"}</definedName>
    <definedName name="pppppp" hidden="1">{"Riqfin97",#N/A,FALSE,"Tran";"Riqfinpro",#N/A,FALSE,"Tran"}</definedName>
    <definedName name="pppppppppp" localSheetId="26" hidden="1">#REF!</definedName>
    <definedName name="pppppppppp" localSheetId="54" hidden="1">#REF!</definedName>
    <definedName name="pppppppppp" localSheetId="56" hidden="1">#REF!</definedName>
    <definedName name="pppppppppp" localSheetId="63" hidden="1">#REF!</definedName>
    <definedName name="pppppppppp" localSheetId="81" hidden="1">#REF!</definedName>
    <definedName name="pppppppppp" localSheetId="9" hidden="1">#REF!</definedName>
    <definedName name="pppppppppp" localSheetId="12" hidden="1">#REF!</definedName>
    <definedName name="pppppppppp" localSheetId="16" hidden="1">#REF!</definedName>
    <definedName name="pppppppppp" localSheetId="18" hidden="1">#REF!</definedName>
    <definedName name="pppppppppp" localSheetId="21" hidden="1">#REF!</definedName>
    <definedName name="pppppppppp" localSheetId="53" hidden="1">#REF!</definedName>
    <definedName name="pppppppppp" localSheetId="17" hidden="1">#REF!</definedName>
    <definedName name="pppppppppp" localSheetId="19" hidden="1">#REF!</definedName>
    <definedName name="pppppppppp" localSheetId="20" hidden="1">#REF!</definedName>
    <definedName name="pppppppppp" localSheetId="22" hidden="1">#REF!</definedName>
    <definedName name="pppppppppp" localSheetId="27" hidden="1">#REF!</definedName>
    <definedName name="pppppppppp" localSheetId="29" hidden="1">#REF!</definedName>
    <definedName name="pppppppppp" localSheetId="1" hidden="1">#REF!</definedName>
    <definedName name="pppppppppp" localSheetId="30" hidden="1">#REF!</definedName>
    <definedName name="pppppppppp" localSheetId="2" hidden="1">#REF!</definedName>
    <definedName name="pppppppppp" localSheetId="55" hidden="1">#REF!</definedName>
    <definedName name="pppppppppp" localSheetId="57" hidden="1">#REF!</definedName>
    <definedName name="pppppppppp" localSheetId="58" hidden="1">#REF!</definedName>
    <definedName name="pppppppppp" localSheetId="4" hidden="1">#REF!</definedName>
    <definedName name="pppppppppp" localSheetId="65" hidden="1">#REF!</definedName>
    <definedName name="pppppppppp" localSheetId="67" hidden="1">#REF!</definedName>
    <definedName name="pppppppppp" localSheetId="68" hidden="1">#REF!</definedName>
    <definedName name="pppppppppp" localSheetId="69" hidden="1">#REF!</definedName>
    <definedName name="pppppppppp" localSheetId="70" hidden="1">#REF!</definedName>
    <definedName name="pppppppppp" localSheetId="10" hidden="1">#REF!</definedName>
    <definedName name="pppppppppp" localSheetId="71" hidden="1">#REF!</definedName>
    <definedName name="pppppppppp" localSheetId="75" hidden="1">#REF!</definedName>
    <definedName name="pppppppppp" localSheetId="77" hidden="1">#REF!</definedName>
    <definedName name="pppppppppp" localSheetId="78" hidden="1">#REF!</definedName>
    <definedName name="pppppppppp" localSheetId="79" hidden="1">#REF!</definedName>
    <definedName name="pppppppppp" localSheetId="80" hidden="1">#REF!</definedName>
    <definedName name="pppppppppp" localSheetId="11" hidden="1">#REF!</definedName>
    <definedName name="pppppppppp" localSheetId="83" hidden="1">#REF!</definedName>
    <definedName name="pppppppppp" localSheetId="84" hidden="1">#REF!</definedName>
    <definedName name="pppppppppp" localSheetId="13" hidden="1">#REF!</definedName>
    <definedName name="pppppppppp" localSheetId="14" hidden="1">#REF!</definedName>
    <definedName name="pppppppppp" localSheetId="15" hidden="1">#REF!</definedName>
    <definedName name="pppppppppp" hidden="1">#REF!</definedName>
    <definedName name="ppppppppppppp" localSheetId="56" hidden="1">#REF!</definedName>
    <definedName name="ppppppppppppp" localSheetId="21" hidden="1">#REF!</definedName>
    <definedName name="ppppppppppppp" localSheetId="20" hidden="1">#REF!</definedName>
    <definedName name="ppppppppppppp" localSheetId="22" hidden="1">#REF!</definedName>
    <definedName name="ppppppppppppp" localSheetId="27" hidden="1">#REF!</definedName>
    <definedName name="ppppppppppppp" localSheetId="29" hidden="1">#REF!</definedName>
    <definedName name="ppppppppppppp" localSheetId="1" hidden="1">#REF!</definedName>
    <definedName name="ppppppppppppp" localSheetId="30" hidden="1">#REF!</definedName>
    <definedName name="ppppppppppppp" localSheetId="2" hidden="1">#REF!</definedName>
    <definedName name="ppppppppppppp" localSheetId="55" hidden="1">#REF!</definedName>
    <definedName name="ppppppppppppp" localSheetId="57" hidden="1">#REF!</definedName>
    <definedName name="ppppppppppppp" localSheetId="58" hidden="1">#REF!</definedName>
    <definedName name="ppppppppppppp" localSheetId="4" hidden="1">#REF!</definedName>
    <definedName name="ppppppppppppp" localSheetId="65" hidden="1">#REF!</definedName>
    <definedName name="ppppppppppppp" localSheetId="67" hidden="1">#REF!</definedName>
    <definedName name="ppppppppppppp" localSheetId="68" hidden="1">#REF!</definedName>
    <definedName name="ppppppppppppp" localSheetId="69" hidden="1">#REF!</definedName>
    <definedName name="ppppppppppppp" localSheetId="70" hidden="1">#REF!</definedName>
    <definedName name="ppppppppppppp" localSheetId="71" hidden="1">#REF!</definedName>
    <definedName name="ppppppppppppp" localSheetId="75" hidden="1">#REF!</definedName>
    <definedName name="ppppppppppppp" localSheetId="77" hidden="1">#REF!</definedName>
    <definedName name="ppppppppppppp" localSheetId="78" hidden="1">#REF!</definedName>
    <definedName name="ppppppppppppp" localSheetId="79" hidden="1">#REF!</definedName>
    <definedName name="ppppppppppppp" localSheetId="83" hidden="1">#REF!</definedName>
    <definedName name="ppppppppppppp" localSheetId="84" hidden="1">#REF!</definedName>
    <definedName name="ppppppppppppp" hidden="1">#REF!</definedName>
    <definedName name="PPPWGT">#N/A</definedName>
    <definedName name="PRECIOCIFBANANO" localSheetId="54">#REF!</definedName>
    <definedName name="PRECIOCIFBANANO" localSheetId="56">#REF!</definedName>
    <definedName name="PRECIOCIFBANANO" localSheetId="63">#REF!</definedName>
    <definedName name="PRECIOCIFBANANO" localSheetId="81">#REF!</definedName>
    <definedName name="PRECIOCIFBANANO" localSheetId="9">#REF!</definedName>
    <definedName name="PRECIOCIFBANANO" localSheetId="12">#REF!</definedName>
    <definedName name="PRECIOCIFBANANO" localSheetId="16">#REF!</definedName>
    <definedName name="PRECIOCIFBANANO" localSheetId="18">#REF!</definedName>
    <definedName name="PRECIOCIFBANANO" localSheetId="21">#REF!</definedName>
    <definedName name="PRECIOCIFBANANO" localSheetId="53">#REF!</definedName>
    <definedName name="PRECIOCIFBANANO" localSheetId="17">#REF!</definedName>
    <definedName name="PRECIOCIFBANANO" localSheetId="19">#REF!</definedName>
    <definedName name="PRECIOCIFBANANO" localSheetId="20">#REF!</definedName>
    <definedName name="PRECIOCIFBANANO" localSheetId="22">#REF!</definedName>
    <definedName name="PRECIOCIFBANANO" localSheetId="29">#REF!</definedName>
    <definedName name="PRECIOCIFBANANO" localSheetId="1">#REF!</definedName>
    <definedName name="PRECIOCIFBANANO" localSheetId="30">#REF!</definedName>
    <definedName name="PRECIOCIFBANANO" localSheetId="39">#REF!</definedName>
    <definedName name="PRECIOCIFBANANO" localSheetId="2">#REF!</definedName>
    <definedName name="PRECIOCIFBANANO" localSheetId="44">#REF!</definedName>
    <definedName name="PRECIOCIFBANANO" localSheetId="45">#REF!</definedName>
    <definedName name="PRECIOCIFBANANO" localSheetId="55">#REF!</definedName>
    <definedName name="PRECIOCIFBANANO" localSheetId="57">#REF!</definedName>
    <definedName name="PRECIOCIFBANANO" localSheetId="58">#REF!</definedName>
    <definedName name="PRECIOCIFBANANO" localSheetId="4">#REF!</definedName>
    <definedName name="PRECIOCIFBANANO" localSheetId="65">#REF!</definedName>
    <definedName name="PRECIOCIFBANANO" localSheetId="67">#REF!</definedName>
    <definedName name="PRECIOCIFBANANO" localSheetId="68">#REF!</definedName>
    <definedName name="PRECIOCIFBANANO" localSheetId="69">#REF!</definedName>
    <definedName name="PRECIOCIFBANANO" localSheetId="70">#REF!</definedName>
    <definedName name="PRECIOCIFBANANO" localSheetId="10">#REF!</definedName>
    <definedName name="PRECIOCIFBANANO" localSheetId="75">#REF!</definedName>
    <definedName name="PRECIOCIFBANANO" localSheetId="77">#REF!</definedName>
    <definedName name="PRECIOCIFBANANO" localSheetId="78">#REF!</definedName>
    <definedName name="PRECIOCIFBANANO" localSheetId="79">#REF!</definedName>
    <definedName name="PRECIOCIFBANANO" localSheetId="80">#REF!</definedName>
    <definedName name="PRECIOCIFBANANO" localSheetId="11">#REF!</definedName>
    <definedName name="PRECIOCIFBANANO" localSheetId="83">#REF!</definedName>
    <definedName name="PRECIOCIFBANANO" localSheetId="84">#REF!</definedName>
    <definedName name="PRECIOCIFBANANO" localSheetId="13">#REF!</definedName>
    <definedName name="PRECIOCIFBANANO" localSheetId="14">#REF!</definedName>
    <definedName name="PRECIOCIFBANANO" localSheetId="15">#REF!</definedName>
    <definedName name="PRECIOCIFBANANO">#REF!</definedName>
    <definedName name="PRES1" localSheetId="54">[43]nonopec!#REF!</definedName>
    <definedName name="PRES1" localSheetId="56">[43]nonopec!#REF!</definedName>
    <definedName name="PRES1" localSheetId="63">[43]nonopec!#REF!</definedName>
    <definedName name="PRES1" localSheetId="81">[43]nonopec!#REF!</definedName>
    <definedName name="PRES1" localSheetId="9">[43]nonopec!#REF!</definedName>
    <definedName name="PRES1" localSheetId="12">[43]nonopec!#REF!</definedName>
    <definedName name="PRES1" localSheetId="16">[43]nonopec!#REF!</definedName>
    <definedName name="PRES1" localSheetId="18">[43]nonopec!#REF!</definedName>
    <definedName name="PRES1" localSheetId="21">[43]nonopec!#REF!</definedName>
    <definedName name="PRES1" localSheetId="53">[43]nonopec!#REF!</definedName>
    <definedName name="PRES1" localSheetId="17">[43]nonopec!#REF!</definedName>
    <definedName name="PRES1" localSheetId="19">[43]nonopec!#REF!</definedName>
    <definedName name="PRES1" localSheetId="20">[43]nonopec!#REF!</definedName>
    <definedName name="PRES1" localSheetId="27">[43]nonopec!#REF!</definedName>
    <definedName name="PRES1" localSheetId="29">[43]nonopec!#REF!</definedName>
    <definedName name="PRES1" localSheetId="1">[43]nonopec!#REF!</definedName>
    <definedName name="PRES1" localSheetId="30">[43]nonopec!#REF!</definedName>
    <definedName name="PRES1" localSheetId="55">[43]nonopec!#REF!</definedName>
    <definedName name="PRES1" localSheetId="57">[43]nonopec!#REF!</definedName>
    <definedName name="PRES1" localSheetId="58">[43]nonopec!#REF!</definedName>
    <definedName name="PRES1" localSheetId="65">[43]nonopec!#REF!</definedName>
    <definedName name="PRES1" localSheetId="67">[43]nonopec!#REF!</definedName>
    <definedName name="PRES1" localSheetId="68">[43]nonopec!#REF!</definedName>
    <definedName name="PRES1" localSheetId="69">[43]nonopec!#REF!</definedName>
    <definedName name="PRES1" localSheetId="70">[43]nonopec!#REF!</definedName>
    <definedName name="PRES1" localSheetId="10">[43]nonopec!#REF!</definedName>
    <definedName name="PRES1" localSheetId="71">[43]nonopec!#REF!</definedName>
    <definedName name="PRES1" localSheetId="75">[43]nonopec!#REF!</definedName>
    <definedName name="PRES1" localSheetId="77">[43]nonopec!#REF!</definedName>
    <definedName name="PRES1" localSheetId="78">[43]nonopec!#REF!</definedName>
    <definedName name="PRES1" localSheetId="79">[43]nonopec!#REF!</definedName>
    <definedName name="PRES1" localSheetId="80">[43]nonopec!#REF!</definedName>
    <definedName name="PRES1" localSheetId="11">[43]nonopec!#REF!</definedName>
    <definedName name="PRES1" localSheetId="83">[43]nonopec!#REF!</definedName>
    <definedName name="PRES1" localSheetId="84">[43]nonopec!#REF!</definedName>
    <definedName name="PRES1" localSheetId="13">[43]nonopec!#REF!</definedName>
    <definedName name="PRES1" localSheetId="14">[43]nonopec!#REF!</definedName>
    <definedName name="PRES1" localSheetId="15">[43]nonopec!#REF!</definedName>
    <definedName name="PRES1">[43]nonopec!#REF!</definedName>
    <definedName name="PRES2" localSheetId="56">[43]nonopec!#REF!</definedName>
    <definedName name="PRES2" localSheetId="9">[43]nonopec!#REF!</definedName>
    <definedName name="PRES2" localSheetId="12">[43]nonopec!#REF!</definedName>
    <definedName name="PRES2" localSheetId="16">[43]nonopec!#REF!</definedName>
    <definedName name="PRES2" localSheetId="18">[43]nonopec!#REF!</definedName>
    <definedName name="PRES2" localSheetId="21">[43]nonopec!#REF!</definedName>
    <definedName name="PRES2" localSheetId="17">[43]nonopec!#REF!</definedName>
    <definedName name="PRES2" localSheetId="19">[43]nonopec!#REF!</definedName>
    <definedName name="PRES2" localSheetId="20">[43]nonopec!#REF!</definedName>
    <definedName name="PRES2" localSheetId="27">[43]nonopec!#REF!</definedName>
    <definedName name="PRES2" localSheetId="29">[43]nonopec!#REF!</definedName>
    <definedName name="PRES2" localSheetId="1">[43]nonopec!#REF!</definedName>
    <definedName name="PRES2" localSheetId="30">[43]nonopec!#REF!</definedName>
    <definedName name="PRES2" localSheetId="55">[43]nonopec!#REF!</definedName>
    <definedName name="PRES2" localSheetId="57">[43]nonopec!#REF!</definedName>
    <definedName name="PRES2" localSheetId="58">[43]nonopec!#REF!</definedName>
    <definedName name="PRES2" localSheetId="65">[43]nonopec!#REF!</definedName>
    <definedName name="PRES2" localSheetId="67">[43]nonopec!#REF!</definedName>
    <definedName name="PRES2" localSheetId="68">[43]nonopec!#REF!</definedName>
    <definedName name="PRES2" localSheetId="69">[43]nonopec!#REF!</definedName>
    <definedName name="PRES2" localSheetId="70">[43]nonopec!#REF!</definedName>
    <definedName name="PRES2" localSheetId="10">[43]nonopec!#REF!</definedName>
    <definedName name="PRES2" localSheetId="71">[43]nonopec!#REF!</definedName>
    <definedName name="PRES2" localSheetId="75">[43]nonopec!#REF!</definedName>
    <definedName name="PRES2" localSheetId="77">[43]nonopec!#REF!</definedName>
    <definedName name="PRES2" localSheetId="78">[43]nonopec!#REF!</definedName>
    <definedName name="PRES2" localSheetId="79">[43]nonopec!#REF!</definedName>
    <definedName name="PRES2" localSheetId="11">[43]nonopec!#REF!</definedName>
    <definedName name="PRES2" localSheetId="83">[43]nonopec!#REF!</definedName>
    <definedName name="PRES2" localSheetId="84">[43]nonopec!#REF!</definedName>
    <definedName name="PRES2" localSheetId="13">[43]nonopec!#REF!</definedName>
    <definedName name="PRES2" localSheetId="14">[43]nonopec!#REF!</definedName>
    <definedName name="PRES2" localSheetId="15">[43]nonopec!#REF!</definedName>
    <definedName name="PRES2">[43]nonopec!#REF!</definedName>
    <definedName name="PRES3" localSheetId="56">[43]nonopec!#REF!</definedName>
    <definedName name="PRES3" localSheetId="9">[43]nonopec!#REF!</definedName>
    <definedName name="PRES3" localSheetId="12">[43]nonopec!#REF!</definedName>
    <definedName name="PRES3" localSheetId="16">[43]nonopec!#REF!</definedName>
    <definedName name="PRES3" localSheetId="18">[43]nonopec!#REF!</definedName>
    <definedName name="PRES3" localSheetId="21">[43]nonopec!#REF!</definedName>
    <definedName name="PRES3" localSheetId="17">[43]nonopec!#REF!</definedName>
    <definedName name="PRES3" localSheetId="19">[43]nonopec!#REF!</definedName>
    <definedName name="PRES3" localSheetId="27">[43]nonopec!#REF!</definedName>
    <definedName name="PRES3" localSheetId="29">[43]nonopec!#REF!</definedName>
    <definedName name="PRES3" localSheetId="1">[43]nonopec!#REF!</definedName>
    <definedName name="PRES3" localSheetId="30">[43]nonopec!#REF!</definedName>
    <definedName name="PRES3" localSheetId="55">[43]nonopec!#REF!</definedName>
    <definedName name="PRES3" localSheetId="57">[43]nonopec!#REF!</definedName>
    <definedName name="PRES3" localSheetId="58">[43]nonopec!#REF!</definedName>
    <definedName name="PRES3" localSheetId="65">[43]nonopec!#REF!</definedName>
    <definedName name="PRES3" localSheetId="67">[43]nonopec!#REF!</definedName>
    <definedName name="PRES3" localSheetId="68">[43]nonopec!#REF!</definedName>
    <definedName name="PRES3" localSheetId="69">[43]nonopec!#REF!</definedName>
    <definedName name="PRES3" localSheetId="70">[43]nonopec!#REF!</definedName>
    <definedName name="PRES3" localSheetId="10">[43]nonopec!#REF!</definedName>
    <definedName name="PRES3" localSheetId="71">[43]nonopec!#REF!</definedName>
    <definedName name="PRES3" localSheetId="75">[43]nonopec!#REF!</definedName>
    <definedName name="PRES3" localSheetId="77">[43]nonopec!#REF!</definedName>
    <definedName name="PRES3" localSheetId="78">[43]nonopec!#REF!</definedName>
    <definedName name="PRES3" localSheetId="79">[43]nonopec!#REF!</definedName>
    <definedName name="PRES3" localSheetId="11">[43]nonopec!#REF!</definedName>
    <definedName name="PRES3" localSheetId="83">[43]nonopec!#REF!</definedName>
    <definedName name="PRES3" localSheetId="84">[43]nonopec!#REF!</definedName>
    <definedName name="PRES3" localSheetId="13">[43]nonopec!#REF!</definedName>
    <definedName name="PRES3" localSheetId="14">[43]nonopec!#REF!</definedName>
    <definedName name="PRES3" localSheetId="15">[43]nonopec!#REF!</definedName>
    <definedName name="PRES3">[43]nonopec!#REF!</definedName>
    <definedName name="PRICE" localSheetId="54">#REF!</definedName>
    <definedName name="PRICE" localSheetId="56">#REF!</definedName>
    <definedName name="PRICE" localSheetId="63">#REF!</definedName>
    <definedName name="PRICE" localSheetId="81">#REF!</definedName>
    <definedName name="PRICE" localSheetId="9">#REF!</definedName>
    <definedName name="PRICE" localSheetId="12">#REF!</definedName>
    <definedName name="PRICE" localSheetId="16">#REF!</definedName>
    <definedName name="PRICE" localSheetId="18">#REF!</definedName>
    <definedName name="PRICE" localSheetId="21">#REF!</definedName>
    <definedName name="PRICE" localSheetId="53">#REF!</definedName>
    <definedName name="PRICE" localSheetId="17">#REF!</definedName>
    <definedName name="PRICE" localSheetId="19">#REF!</definedName>
    <definedName name="PRICE" localSheetId="20">#REF!</definedName>
    <definedName name="PRICE" localSheetId="22">#REF!</definedName>
    <definedName name="PRICE" localSheetId="29">#REF!</definedName>
    <definedName name="PRICE" localSheetId="1">#REF!</definedName>
    <definedName name="PRICE" localSheetId="30">#REF!</definedName>
    <definedName name="PRICE" localSheetId="39">#REF!</definedName>
    <definedName name="PRICE" localSheetId="2">#REF!</definedName>
    <definedName name="PRICE" localSheetId="44">#REF!</definedName>
    <definedName name="PRICE" localSheetId="45">#REF!</definedName>
    <definedName name="PRICE" localSheetId="55">#REF!</definedName>
    <definedName name="PRICE" localSheetId="57">#REF!</definedName>
    <definedName name="PRICE" localSheetId="58">#REF!</definedName>
    <definedName name="PRICE" localSheetId="4">#REF!</definedName>
    <definedName name="PRICE" localSheetId="65">#REF!</definedName>
    <definedName name="PRICE" localSheetId="67">#REF!</definedName>
    <definedName name="PRICE" localSheetId="68">#REF!</definedName>
    <definedName name="PRICE" localSheetId="69">#REF!</definedName>
    <definedName name="PRICE" localSheetId="70">#REF!</definedName>
    <definedName name="PRICE" localSheetId="10">#REF!</definedName>
    <definedName name="PRICE" localSheetId="75">#REF!</definedName>
    <definedName name="PRICE" localSheetId="77">#REF!</definedName>
    <definedName name="PRICE" localSheetId="78">#REF!</definedName>
    <definedName name="PRICE" localSheetId="79">#REF!</definedName>
    <definedName name="PRICE" localSheetId="80">#REF!</definedName>
    <definedName name="PRICE" localSheetId="11">#REF!</definedName>
    <definedName name="PRICE" localSheetId="83">#REF!</definedName>
    <definedName name="PRICE" localSheetId="84">#REF!</definedName>
    <definedName name="PRICE" localSheetId="13">#REF!</definedName>
    <definedName name="PRICE" localSheetId="14">#REF!</definedName>
    <definedName name="PRICE" localSheetId="15">#REF!</definedName>
    <definedName name="PRICE">#REF!</definedName>
    <definedName name="PRICETAB" localSheetId="21">#REF!</definedName>
    <definedName name="PRICETAB" localSheetId="20">#REF!</definedName>
    <definedName name="PRICETAB" localSheetId="22">#REF!</definedName>
    <definedName name="PRICETAB" localSheetId="39">#REF!</definedName>
    <definedName name="PRICETAB" localSheetId="2">#REF!</definedName>
    <definedName name="PRICETAB" localSheetId="44">#REF!</definedName>
    <definedName name="PRICETAB" localSheetId="45">#REF!</definedName>
    <definedName name="PRICETAB" localSheetId="4">#REF!</definedName>
    <definedName name="PRICETAB" localSheetId="65">#REF!</definedName>
    <definedName name="PRICETAB" localSheetId="67">#REF!</definedName>
    <definedName name="PRICETAB" localSheetId="68">#REF!</definedName>
    <definedName name="PRICETAB" localSheetId="69">#REF!</definedName>
    <definedName name="PRICETAB" localSheetId="70">#REF!</definedName>
    <definedName name="PRICETAB" localSheetId="75">#REF!</definedName>
    <definedName name="PRICETAB" localSheetId="77">#REF!</definedName>
    <definedName name="PRICETAB" localSheetId="78">#REF!</definedName>
    <definedName name="PRICETAB" localSheetId="79">#REF!</definedName>
    <definedName name="PRICETAB" localSheetId="84">#REF!</definedName>
    <definedName name="PRICETAB">#REF!</definedName>
    <definedName name="Print_Area_MI" localSheetId="26">#REF!</definedName>
    <definedName name="Print_Area_MI" localSheetId="9">#REF!</definedName>
    <definedName name="Print_Area_MI" localSheetId="12">#REF!</definedName>
    <definedName name="Print_Area_MI" localSheetId="16">#REF!</definedName>
    <definedName name="Print_Area_MI" localSheetId="18">#REF!</definedName>
    <definedName name="Print_Area_MI" localSheetId="21">#REF!</definedName>
    <definedName name="Print_Area_MI" localSheetId="17">#REF!</definedName>
    <definedName name="Print_Area_MI" localSheetId="19">#REF!</definedName>
    <definedName name="Print_Area_MI" localSheetId="20">#REF!</definedName>
    <definedName name="Print_Area_MI" localSheetId="22">#REF!</definedName>
    <definedName name="Print_Area_MI" localSheetId="27">#REF!</definedName>
    <definedName name="Print_Area_MI" localSheetId="2">#REF!</definedName>
    <definedName name="Print_Area_MI" localSheetId="4">#REF!</definedName>
    <definedName name="Print_Area_MI" localSheetId="65">#REF!</definedName>
    <definedName name="Print_Area_MI" localSheetId="67">#REF!</definedName>
    <definedName name="Print_Area_MI" localSheetId="68">#REF!</definedName>
    <definedName name="Print_Area_MI" localSheetId="69">#REF!</definedName>
    <definedName name="Print_Area_MI" localSheetId="70">#REF!</definedName>
    <definedName name="Print_Area_MI" localSheetId="10">#REF!</definedName>
    <definedName name="Print_Area_MI" localSheetId="71">#REF!</definedName>
    <definedName name="Print_Area_MI" localSheetId="75">#REF!</definedName>
    <definedName name="Print_Area_MI" localSheetId="77">#REF!</definedName>
    <definedName name="Print_Area_MI" localSheetId="78">#REF!</definedName>
    <definedName name="Print_Area_MI" localSheetId="79">#REF!</definedName>
    <definedName name="Print_Area_MI" localSheetId="11">#REF!</definedName>
    <definedName name="Print_Area_MI" localSheetId="84">#REF!</definedName>
    <definedName name="Print_Area_MI" localSheetId="13">#REF!</definedName>
    <definedName name="Print_Area_MI" localSheetId="14">#REF!</definedName>
    <definedName name="Print_Area_MI" localSheetId="15">#REF!</definedName>
    <definedName name="Print_Area_MI">#REF!</definedName>
    <definedName name="Print1" localSheetId="20">#REF!</definedName>
    <definedName name="Print1" localSheetId="22">#REF!</definedName>
    <definedName name="Print1" localSheetId="27">#REF!</definedName>
    <definedName name="Print1" localSheetId="2">#REF!</definedName>
    <definedName name="Print1" localSheetId="4">#REF!</definedName>
    <definedName name="Print1" localSheetId="71">#REF!</definedName>
    <definedName name="Print1" localSheetId="77">#REF!</definedName>
    <definedName name="Print1" localSheetId="78">#REF!</definedName>
    <definedName name="Print1" localSheetId="79">#REF!</definedName>
    <definedName name="Print1">#REF!</definedName>
    <definedName name="PRINTMACRO" localSheetId="22">#REF!</definedName>
    <definedName name="PRINTMACRO" localSheetId="39">#REF!</definedName>
    <definedName name="PRINTMACRO" localSheetId="2">#REF!</definedName>
    <definedName name="PRINTMACRO" localSheetId="44">#REF!</definedName>
    <definedName name="PRINTMACRO" localSheetId="45">#REF!</definedName>
    <definedName name="PRINTMACRO" localSheetId="4">#REF!</definedName>
    <definedName name="PRINTMACRO" localSheetId="77">#REF!</definedName>
    <definedName name="PRINTMACRO" localSheetId="78">#REF!</definedName>
    <definedName name="PRINTMACRO" localSheetId="79">#REF!</definedName>
    <definedName name="PRINTMACRO">#REF!</definedName>
    <definedName name="PrintThis_Links">[63]Links!$A$1:$F$33</definedName>
    <definedName name="PRIV0" localSheetId="54">#REF!</definedName>
    <definedName name="PRIV0" localSheetId="56">#REF!</definedName>
    <definedName name="PRIV0" localSheetId="63">#REF!</definedName>
    <definedName name="PRIV0" localSheetId="81">#REF!</definedName>
    <definedName name="PRIV0" localSheetId="9">#REF!</definedName>
    <definedName name="PRIV0" localSheetId="12">#REF!</definedName>
    <definedName name="PRIV0" localSheetId="16">#REF!</definedName>
    <definedName name="PRIV0" localSheetId="18">#REF!</definedName>
    <definedName name="PRIV0" localSheetId="21">#REF!</definedName>
    <definedName name="PRIV0" localSheetId="53">#REF!</definedName>
    <definedName name="PRIV0" localSheetId="17">#REF!</definedName>
    <definedName name="PRIV0" localSheetId="19">#REF!</definedName>
    <definedName name="PRIV0" localSheetId="20">#REF!</definedName>
    <definedName name="PRIV0" localSheetId="22">#REF!</definedName>
    <definedName name="PRIV0" localSheetId="27">#REF!</definedName>
    <definedName name="PRIV0" localSheetId="29">#REF!</definedName>
    <definedName name="PRIV0" localSheetId="1">#REF!</definedName>
    <definedName name="PRIV0" localSheetId="30">#REF!</definedName>
    <definedName name="PRIV0" localSheetId="39">#REF!</definedName>
    <definedName name="PRIV0" localSheetId="2">#REF!</definedName>
    <definedName name="PRIV0" localSheetId="44">#REF!</definedName>
    <definedName name="PRIV0" localSheetId="45">#REF!</definedName>
    <definedName name="PRIV0" localSheetId="55">#REF!</definedName>
    <definedName name="PRIV0" localSheetId="57">#REF!</definedName>
    <definedName name="PRIV0" localSheetId="58">#REF!</definedName>
    <definedName name="PRIV0" localSheetId="4">#REF!</definedName>
    <definedName name="PRIV0" localSheetId="65">#REF!</definedName>
    <definedName name="PRIV0" localSheetId="67">#REF!</definedName>
    <definedName name="PRIV0" localSheetId="68">#REF!</definedName>
    <definedName name="PRIV0" localSheetId="69">#REF!</definedName>
    <definedName name="PRIV0" localSheetId="70">#REF!</definedName>
    <definedName name="PRIV0" localSheetId="10">#REF!</definedName>
    <definedName name="PRIV0" localSheetId="75">#REF!</definedName>
    <definedName name="PRIV0" localSheetId="77">#REF!</definedName>
    <definedName name="PRIV0" localSheetId="78">#REF!</definedName>
    <definedName name="PRIV0" localSheetId="79">#REF!</definedName>
    <definedName name="PRIV0" localSheetId="80">#REF!</definedName>
    <definedName name="PRIV0" localSheetId="11">#REF!</definedName>
    <definedName name="PRIV0" localSheetId="83">#REF!</definedName>
    <definedName name="PRIV0" localSheetId="84">#REF!</definedName>
    <definedName name="PRIV0" localSheetId="13">#REF!</definedName>
    <definedName name="PRIV0" localSheetId="14">#REF!</definedName>
    <definedName name="PRIV0" localSheetId="15">#REF!</definedName>
    <definedName name="PRIV0">#REF!</definedName>
    <definedName name="PRIV00" localSheetId="21">#REF!</definedName>
    <definedName name="PRIV00" localSheetId="20">#REF!</definedName>
    <definedName name="PRIV00" localSheetId="22">#REF!</definedName>
    <definedName name="PRIV00" localSheetId="27">#REF!</definedName>
    <definedName name="PRIV00" localSheetId="39">#REF!</definedName>
    <definedName name="PRIV00" localSheetId="2">#REF!</definedName>
    <definedName name="PRIV00" localSheetId="44">#REF!</definedName>
    <definedName name="PRIV00" localSheetId="45">#REF!</definedName>
    <definedName name="PRIV00" localSheetId="4">#REF!</definedName>
    <definedName name="PRIV00" localSheetId="65">#REF!</definedName>
    <definedName name="PRIV00" localSheetId="67">#REF!</definedName>
    <definedName name="PRIV00" localSheetId="68">#REF!</definedName>
    <definedName name="PRIV00" localSheetId="69">#REF!</definedName>
    <definedName name="PRIV00" localSheetId="70">#REF!</definedName>
    <definedName name="PRIV00" localSheetId="75">#REF!</definedName>
    <definedName name="PRIV00" localSheetId="77">#REF!</definedName>
    <definedName name="PRIV00" localSheetId="78">#REF!</definedName>
    <definedName name="PRIV00" localSheetId="79">#REF!</definedName>
    <definedName name="PRIV00" localSheetId="84">#REF!</definedName>
    <definedName name="PRIV00">#REF!</definedName>
    <definedName name="PRIV1" localSheetId="21">#REF!</definedName>
    <definedName name="PRIV1" localSheetId="20">#REF!</definedName>
    <definedName name="PRIV1" localSheetId="22">#REF!</definedName>
    <definedName name="PRIV1" localSheetId="27">#REF!</definedName>
    <definedName name="PRIV1" localSheetId="39">#REF!</definedName>
    <definedName name="PRIV1" localSheetId="2">#REF!</definedName>
    <definedName name="PRIV1" localSheetId="44">#REF!</definedName>
    <definedName name="PRIV1" localSheetId="45">#REF!</definedName>
    <definedName name="PRIV1" localSheetId="4">#REF!</definedName>
    <definedName name="PRIV1" localSheetId="65">#REF!</definedName>
    <definedName name="PRIV1" localSheetId="67">#REF!</definedName>
    <definedName name="PRIV1" localSheetId="68">#REF!</definedName>
    <definedName name="PRIV1" localSheetId="69">#REF!</definedName>
    <definedName name="PRIV1" localSheetId="70">#REF!</definedName>
    <definedName name="PRIV1" localSheetId="75">#REF!</definedName>
    <definedName name="PRIV1" localSheetId="77">#REF!</definedName>
    <definedName name="PRIV1" localSheetId="78">#REF!</definedName>
    <definedName name="PRIV1" localSheetId="79">#REF!</definedName>
    <definedName name="PRIV1" localSheetId="84">#REF!</definedName>
    <definedName name="PRIV1">#REF!</definedName>
    <definedName name="PRIV11" localSheetId="22">#REF!</definedName>
    <definedName name="PRIV11" localSheetId="39">#REF!</definedName>
    <definedName name="PRIV11" localSheetId="2">#REF!</definedName>
    <definedName name="PRIV11" localSheetId="44">#REF!</definedName>
    <definedName name="PRIV11" localSheetId="45">#REF!</definedName>
    <definedName name="PRIV11" localSheetId="4">#REF!</definedName>
    <definedName name="PRIV11" localSheetId="77">#REF!</definedName>
    <definedName name="PRIV11" localSheetId="78">#REF!</definedName>
    <definedName name="PRIV11" localSheetId="79">#REF!</definedName>
    <definedName name="PRIV11">#REF!</definedName>
    <definedName name="PRIV2" localSheetId="22">#REF!</definedName>
    <definedName name="PRIV2" localSheetId="39">#REF!</definedName>
    <definedName name="PRIV2" localSheetId="2">#REF!</definedName>
    <definedName name="PRIV2" localSheetId="44">#REF!</definedName>
    <definedName name="PRIV2" localSheetId="45">#REF!</definedName>
    <definedName name="PRIV2" localSheetId="4">#REF!</definedName>
    <definedName name="PRIV2" localSheetId="77">#REF!</definedName>
    <definedName name="PRIV2" localSheetId="78">#REF!</definedName>
    <definedName name="PRIV2" localSheetId="79">#REF!</definedName>
    <definedName name="PRIV2">#REF!</definedName>
    <definedName name="PRIV22" localSheetId="22">#REF!</definedName>
    <definedName name="PRIV22" localSheetId="39">#REF!</definedName>
    <definedName name="PRIV22" localSheetId="2">#REF!</definedName>
    <definedName name="PRIV22" localSheetId="44">#REF!</definedName>
    <definedName name="PRIV22" localSheetId="45">#REF!</definedName>
    <definedName name="PRIV22" localSheetId="4">#REF!</definedName>
    <definedName name="PRIV22" localSheetId="77">#REF!</definedName>
    <definedName name="PRIV22" localSheetId="78">#REF!</definedName>
    <definedName name="PRIV22" localSheetId="79">#REF!</definedName>
    <definedName name="PRIV22">#REF!</definedName>
    <definedName name="PRIV3" localSheetId="22">#REF!</definedName>
    <definedName name="PRIV3" localSheetId="39">#REF!</definedName>
    <definedName name="PRIV3" localSheetId="2">#REF!</definedName>
    <definedName name="PRIV3" localSheetId="44">#REF!</definedName>
    <definedName name="PRIV3" localSheetId="45">#REF!</definedName>
    <definedName name="PRIV3" localSheetId="4">#REF!</definedName>
    <definedName name="PRIV3" localSheetId="77">#REF!</definedName>
    <definedName name="PRIV3" localSheetId="78">#REF!</definedName>
    <definedName name="PRIV3" localSheetId="79">#REF!</definedName>
    <definedName name="PRIV3">#REF!</definedName>
    <definedName name="PRIV33" localSheetId="22">#REF!</definedName>
    <definedName name="PRIV33" localSheetId="39">#REF!</definedName>
    <definedName name="PRIV33" localSheetId="2">#REF!</definedName>
    <definedName name="PRIV33" localSheetId="44">#REF!</definedName>
    <definedName name="PRIV33" localSheetId="45">#REF!</definedName>
    <definedName name="PRIV33" localSheetId="4">#REF!</definedName>
    <definedName name="PRIV33" localSheetId="77">#REF!</definedName>
    <definedName name="PRIV33" localSheetId="78">#REF!</definedName>
    <definedName name="PRIV33" localSheetId="79">#REF!</definedName>
    <definedName name="PRIV33">#REF!</definedName>
    <definedName name="PRMONTH" localSheetId="22">#REF!</definedName>
    <definedName name="PRMONTH" localSheetId="39">#REF!</definedName>
    <definedName name="PRMONTH" localSheetId="2">#REF!</definedName>
    <definedName name="PRMONTH" localSheetId="44">#REF!</definedName>
    <definedName name="PRMONTH" localSheetId="45">#REF!</definedName>
    <definedName name="PRMONTH" localSheetId="4">#REF!</definedName>
    <definedName name="PRMONTH" localSheetId="77">#REF!</definedName>
    <definedName name="PRMONTH" localSheetId="78">#REF!</definedName>
    <definedName name="PRMONTH" localSheetId="79">#REF!</definedName>
    <definedName name="PRMONTH">#REF!</definedName>
    <definedName name="prn">[60]FSUOUT!$B$2:$V$32</definedName>
    <definedName name="Product" localSheetId="54">#REF!</definedName>
    <definedName name="Product" localSheetId="56">#REF!</definedName>
    <definedName name="Product" localSheetId="63">#REF!</definedName>
    <definedName name="Product" localSheetId="81">#REF!</definedName>
    <definedName name="Product" localSheetId="9">#REF!</definedName>
    <definedName name="Product" localSheetId="12">#REF!</definedName>
    <definedName name="Product" localSheetId="16">#REF!</definedName>
    <definedName name="Product" localSheetId="18">#REF!</definedName>
    <definedName name="Product" localSheetId="21">#REF!</definedName>
    <definedName name="Product" localSheetId="53">#REF!</definedName>
    <definedName name="Product" localSheetId="17">#REF!</definedName>
    <definedName name="Product" localSheetId="19">#REF!</definedName>
    <definedName name="Product" localSheetId="20">#REF!</definedName>
    <definedName name="Product" localSheetId="22">#REF!</definedName>
    <definedName name="Product" localSheetId="27">#REF!</definedName>
    <definedName name="Product" localSheetId="29">#REF!</definedName>
    <definedName name="Product" localSheetId="1">#REF!</definedName>
    <definedName name="Product" localSheetId="30">#REF!</definedName>
    <definedName name="Product" localSheetId="2">#REF!</definedName>
    <definedName name="Product" localSheetId="55">#REF!</definedName>
    <definedName name="Product" localSheetId="57">#REF!</definedName>
    <definedName name="Product" localSheetId="58">#REF!</definedName>
    <definedName name="Product" localSheetId="4">#REF!</definedName>
    <definedName name="Product" localSheetId="65">#REF!</definedName>
    <definedName name="Product" localSheetId="67">#REF!</definedName>
    <definedName name="Product" localSheetId="68">#REF!</definedName>
    <definedName name="Product" localSheetId="69">#REF!</definedName>
    <definedName name="Product" localSheetId="70">#REF!</definedName>
    <definedName name="Product" localSheetId="10">#REF!</definedName>
    <definedName name="Product" localSheetId="71">#REF!</definedName>
    <definedName name="Product" localSheetId="75">#REF!</definedName>
    <definedName name="Product" localSheetId="77">#REF!</definedName>
    <definedName name="Product" localSheetId="78">#REF!</definedName>
    <definedName name="Product" localSheetId="79">#REF!</definedName>
    <definedName name="Product" localSheetId="80">#REF!</definedName>
    <definedName name="Product" localSheetId="11">#REF!</definedName>
    <definedName name="Product" localSheetId="83">#REF!</definedName>
    <definedName name="Product" localSheetId="84">#REF!</definedName>
    <definedName name="Product" localSheetId="13">#REF!</definedName>
    <definedName name="Product" localSheetId="14">#REF!</definedName>
    <definedName name="Product" localSheetId="15">#REF!</definedName>
    <definedName name="Product">#REF!</definedName>
    <definedName name="Prog1998" localSheetId="54">'[82]2003'!#REF!</definedName>
    <definedName name="Prog1998" localSheetId="56">'[82]2003'!#REF!</definedName>
    <definedName name="Prog1998" localSheetId="63">'[82]2003'!#REF!</definedName>
    <definedName name="Prog1998" localSheetId="81">'[82]2003'!#REF!</definedName>
    <definedName name="Prog1998" localSheetId="9">'[82]2003'!#REF!</definedName>
    <definedName name="Prog1998" localSheetId="12">'[82]2003'!#REF!</definedName>
    <definedName name="Prog1998" localSheetId="16">'[82]2003'!#REF!</definedName>
    <definedName name="Prog1998" localSheetId="18">'[82]2003'!#REF!</definedName>
    <definedName name="Prog1998" localSheetId="21">'[82]2003'!#REF!</definedName>
    <definedName name="Prog1998" localSheetId="53">'[82]2003'!#REF!</definedName>
    <definedName name="Prog1998" localSheetId="17">'[82]2003'!#REF!</definedName>
    <definedName name="Prog1998" localSheetId="19">'[82]2003'!#REF!</definedName>
    <definedName name="Prog1998" localSheetId="20">'[82]2003'!#REF!</definedName>
    <definedName name="Prog1998" localSheetId="29">'[82]2003'!#REF!</definedName>
    <definedName name="Prog1998" localSheetId="1">'[82]2003'!#REF!</definedName>
    <definedName name="Prog1998" localSheetId="30">'[82]2003'!#REF!</definedName>
    <definedName name="Prog1998" localSheetId="39">'[82]2003'!#REF!</definedName>
    <definedName name="Prog1998" localSheetId="44">'[82]2003'!#REF!</definedName>
    <definedName name="Prog1998" localSheetId="45">'[82]2003'!#REF!</definedName>
    <definedName name="Prog1998" localSheetId="55">'[82]2003'!#REF!</definedName>
    <definedName name="Prog1998" localSheetId="57">'[82]2003'!#REF!</definedName>
    <definedName name="Prog1998" localSheetId="58">'[82]2003'!#REF!</definedName>
    <definedName name="Prog1998" localSheetId="65">'[82]2003'!#REF!</definedName>
    <definedName name="Prog1998" localSheetId="67">'[82]2003'!#REF!</definedName>
    <definedName name="Prog1998" localSheetId="68">'[82]2003'!#REF!</definedName>
    <definedName name="Prog1998" localSheetId="69">'[82]2003'!#REF!</definedName>
    <definedName name="Prog1998" localSheetId="70">'[82]2003'!#REF!</definedName>
    <definedName name="Prog1998" localSheetId="10">'[82]2003'!#REF!</definedName>
    <definedName name="Prog1998" localSheetId="75">'[82]2003'!#REF!</definedName>
    <definedName name="Prog1998" localSheetId="77">'[82]2003'!#REF!</definedName>
    <definedName name="Prog1998" localSheetId="78">'[82]2003'!#REF!</definedName>
    <definedName name="Prog1998" localSheetId="79">'[82]2003'!#REF!</definedName>
    <definedName name="Prog1998" localSheetId="80">'[82]2003'!#REF!</definedName>
    <definedName name="Prog1998" localSheetId="11">'[82]2003'!#REF!</definedName>
    <definedName name="Prog1998" localSheetId="83">'[82]2003'!#REF!</definedName>
    <definedName name="Prog1998" localSheetId="84">'[82]2003'!#REF!</definedName>
    <definedName name="Prog1998" localSheetId="13">'[82]2003'!#REF!</definedName>
    <definedName name="Prog1998" localSheetId="14">'[82]2003'!#REF!</definedName>
    <definedName name="Prog1998" localSheetId="15">'[82]2003'!#REF!</definedName>
    <definedName name="Prog1998">'[82]2003'!#REF!</definedName>
    <definedName name="PRYEAR" localSheetId="54">#REF!</definedName>
    <definedName name="PRYEAR" localSheetId="56">#REF!</definedName>
    <definedName name="PRYEAR" localSheetId="63">#REF!</definedName>
    <definedName name="PRYEAR" localSheetId="81">#REF!</definedName>
    <definedName name="PRYEAR" localSheetId="9">#REF!</definedName>
    <definedName name="PRYEAR" localSheetId="12">#REF!</definedName>
    <definedName name="PRYEAR" localSheetId="16">#REF!</definedName>
    <definedName name="PRYEAR" localSheetId="18">#REF!</definedName>
    <definedName name="PRYEAR" localSheetId="21">#REF!</definedName>
    <definedName name="PRYEAR" localSheetId="53">#REF!</definedName>
    <definedName name="PRYEAR" localSheetId="17">#REF!</definedName>
    <definedName name="PRYEAR" localSheetId="19">#REF!</definedName>
    <definedName name="PRYEAR" localSheetId="20">#REF!</definedName>
    <definedName name="PRYEAR" localSheetId="22">#REF!</definedName>
    <definedName name="PRYEAR" localSheetId="27">#REF!</definedName>
    <definedName name="PRYEAR" localSheetId="29">#REF!</definedName>
    <definedName name="PRYEAR" localSheetId="1">#REF!</definedName>
    <definedName name="PRYEAR" localSheetId="30">#REF!</definedName>
    <definedName name="PRYEAR" localSheetId="39">#REF!</definedName>
    <definedName name="PRYEAR" localSheetId="2">#REF!</definedName>
    <definedName name="PRYEAR" localSheetId="44">#REF!</definedName>
    <definedName name="PRYEAR" localSheetId="45">#REF!</definedName>
    <definedName name="PRYEAR" localSheetId="55">#REF!</definedName>
    <definedName name="PRYEAR" localSheetId="57">#REF!</definedName>
    <definedName name="PRYEAR" localSheetId="58">#REF!</definedName>
    <definedName name="PRYEAR" localSheetId="4">#REF!</definedName>
    <definedName name="PRYEAR" localSheetId="65">#REF!</definedName>
    <definedName name="PRYEAR" localSheetId="67">#REF!</definedName>
    <definedName name="PRYEAR" localSheetId="68">#REF!</definedName>
    <definedName name="PRYEAR" localSheetId="69">#REF!</definedName>
    <definedName name="PRYEAR" localSheetId="70">#REF!</definedName>
    <definedName name="PRYEAR" localSheetId="10">#REF!</definedName>
    <definedName name="PRYEAR" localSheetId="75">#REF!</definedName>
    <definedName name="PRYEAR" localSheetId="77">#REF!</definedName>
    <definedName name="PRYEAR" localSheetId="78">#REF!</definedName>
    <definedName name="PRYEAR" localSheetId="79">#REF!</definedName>
    <definedName name="PRYEAR" localSheetId="80">#REF!</definedName>
    <definedName name="PRYEAR" localSheetId="11">#REF!</definedName>
    <definedName name="PRYEAR" localSheetId="83">#REF!</definedName>
    <definedName name="PRYEAR" localSheetId="84">#REF!</definedName>
    <definedName name="PRYEAR" localSheetId="13">#REF!</definedName>
    <definedName name="PRYEAR" localSheetId="14">#REF!</definedName>
    <definedName name="PRYEAR" localSheetId="15">#REF!</definedName>
    <definedName name="PRYEAR">#REF!</definedName>
    <definedName name="PTA" localSheetId="21">#REF!</definedName>
    <definedName name="PTA" localSheetId="20">#REF!</definedName>
    <definedName name="PTA" localSheetId="22">#REF!</definedName>
    <definedName name="PTA" localSheetId="27">#REF!</definedName>
    <definedName name="PTA" localSheetId="2">#REF!</definedName>
    <definedName name="PTA" localSheetId="4">#REF!</definedName>
    <definedName name="PTA" localSheetId="65">#REF!</definedName>
    <definedName name="PTA" localSheetId="67">#REF!</definedName>
    <definedName name="PTA" localSheetId="68">#REF!</definedName>
    <definedName name="PTA" localSheetId="69">#REF!</definedName>
    <definedName name="PTA" localSheetId="70">#REF!</definedName>
    <definedName name="PTA" localSheetId="75">#REF!</definedName>
    <definedName name="PTA" localSheetId="77">#REF!</definedName>
    <definedName name="PTA" localSheetId="78">#REF!</definedName>
    <definedName name="PTA" localSheetId="79">#REF!</definedName>
    <definedName name="PTA" localSheetId="84">#REF!</definedName>
    <definedName name="PTA">#REF!</definedName>
    <definedName name="PTAEURO" localSheetId="21">#REF!</definedName>
    <definedName name="PTAEURO" localSheetId="20">#REF!</definedName>
    <definedName name="PTAEURO" localSheetId="22">#REF!</definedName>
    <definedName name="PTAEURO" localSheetId="27">#REF!</definedName>
    <definedName name="PTAEURO" localSheetId="2">#REF!</definedName>
    <definedName name="PTAEURO" localSheetId="4">#REF!</definedName>
    <definedName name="PTAEURO" localSheetId="65">#REF!</definedName>
    <definedName name="PTAEURO" localSheetId="67">#REF!</definedName>
    <definedName name="PTAEURO" localSheetId="68">#REF!</definedName>
    <definedName name="PTAEURO" localSheetId="69">#REF!</definedName>
    <definedName name="PTAEURO" localSheetId="70">#REF!</definedName>
    <definedName name="PTAEURO" localSheetId="75">#REF!</definedName>
    <definedName name="PTAEURO" localSheetId="77">#REF!</definedName>
    <definedName name="PTAEURO" localSheetId="78">#REF!</definedName>
    <definedName name="PTAEURO" localSheetId="79">#REF!</definedName>
    <definedName name="PTAEURO" localSheetId="84">#REF!</definedName>
    <definedName name="PTAEURO">#REF!</definedName>
    <definedName name="PUBL00" localSheetId="22">#REF!</definedName>
    <definedName name="PUBL00" localSheetId="39">#REF!</definedName>
    <definedName name="PUBL00" localSheetId="2">#REF!</definedName>
    <definedName name="PUBL00" localSheetId="44">#REF!</definedName>
    <definedName name="PUBL00" localSheetId="45">#REF!</definedName>
    <definedName name="PUBL00" localSheetId="4">#REF!</definedName>
    <definedName name="PUBL00" localSheetId="77">#REF!</definedName>
    <definedName name="PUBL00" localSheetId="78">#REF!</definedName>
    <definedName name="PUBL00" localSheetId="79">#REF!</definedName>
    <definedName name="PUBL00">#REF!</definedName>
    <definedName name="PUBL11" localSheetId="22">#REF!</definedName>
    <definedName name="PUBL11" localSheetId="39">#REF!</definedName>
    <definedName name="PUBL11" localSheetId="2">#REF!</definedName>
    <definedName name="PUBL11" localSheetId="44">#REF!</definedName>
    <definedName name="PUBL11" localSheetId="45">#REF!</definedName>
    <definedName name="PUBL11" localSheetId="4">#REF!</definedName>
    <definedName name="PUBL11" localSheetId="77">#REF!</definedName>
    <definedName name="PUBL11" localSheetId="78">#REF!</definedName>
    <definedName name="PUBL11" localSheetId="79">#REF!</definedName>
    <definedName name="PUBL11">#REF!</definedName>
    <definedName name="PUBL2" localSheetId="22">#REF!</definedName>
    <definedName name="PUBL2" localSheetId="39">#REF!</definedName>
    <definedName name="PUBL2" localSheetId="2">#REF!</definedName>
    <definedName name="PUBL2" localSheetId="44">#REF!</definedName>
    <definedName name="PUBL2" localSheetId="45">#REF!</definedName>
    <definedName name="PUBL2" localSheetId="4">#REF!</definedName>
    <definedName name="PUBL2" localSheetId="77">#REF!</definedName>
    <definedName name="PUBL2" localSheetId="78">#REF!</definedName>
    <definedName name="PUBL2" localSheetId="79">#REF!</definedName>
    <definedName name="PUBL2">#REF!</definedName>
    <definedName name="PUBL22" localSheetId="22">#REF!</definedName>
    <definedName name="PUBL22" localSheetId="39">#REF!</definedName>
    <definedName name="PUBL22" localSheetId="2">#REF!</definedName>
    <definedName name="PUBL22" localSheetId="44">#REF!</definedName>
    <definedName name="PUBL22" localSheetId="45">#REF!</definedName>
    <definedName name="PUBL22" localSheetId="4">#REF!</definedName>
    <definedName name="PUBL22" localSheetId="77">#REF!</definedName>
    <definedName name="PUBL22" localSheetId="78">#REF!</definedName>
    <definedName name="PUBL22" localSheetId="79">#REF!</definedName>
    <definedName name="PUBL22">#REF!</definedName>
    <definedName name="PUBL33" localSheetId="22">#REF!</definedName>
    <definedName name="PUBL33" localSheetId="39">#REF!</definedName>
    <definedName name="PUBL33" localSheetId="2">#REF!</definedName>
    <definedName name="PUBL33" localSheetId="44">#REF!</definedName>
    <definedName name="PUBL33" localSheetId="45">#REF!</definedName>
    <definedName name="PUBL33" localSheetId="4">#REF!</definedName>
    <definedName name="PUBL33" localSheetId="77">#REF!</definedName>
    <definedName name="PUBL33" localSheetId="78">#REF!</definedName>
    <definedName name="PUBL33" localSheetId="79">#REF!</definedName>
    <definedName name="PUBL33">#REF!</definedName>
    <definedName name="PUBL5" localSheetId="22">#REF!</definedName>
    <definedName name="PUBL5" localSheetId="39">#REF!</definedName>
    <definedName name="PUBL5" localSheetId="2">#REF!</definedName>
    <definedName name="PUBL5" localSheetId="44">#REF!</definedName>
    <definedName name="PUBL5" localSheetId="45">#REF!</definedName>
    <definedName name="PUBL5" localSheetId="4">#REF!</definedName>
    <definedName name="PUBL5" localSheetId="77">#REF!</definedName>
    <definedName name="PUBL5" localSheetId="78">#REF!</definedName>
    <definedName name="PUBL5" localSheetId="79">#REF!</definedName>
    <definedName name="PUBL5">#REF!</definedName>
    <definedName name="PUBL55" localSheetId="22">#REF!</definedName>
    <definedName name="PUBL55" localSheetId="39">#REF!</definedName>
    <definedName name="PUBL55" localSheetId="2">#REF!</definedName>
    <definedName name="PUBL55" localSheetId="44">#REF!</definedName>
    <definedName name="PUBL55" localSheetId="45">#REF!</definedName>
    <definedName name="PUBL55" localSheetId="4">#REF!</definedName>
    <definedName name="PUBL55" localSheetId="77">#REF!</definedName>
    <definedName name="PUBL55" localSheetId="78">#REF!</definedName>
    <definedName name="PUBL55" localSheetId="79">#REF!</definedName>
    <definedName name="PUBL55">#REF!</definedName>
    <definedName name="PUBL6" localSheetId="22">#REF!</definedName>
    <definedName name="PUBL6" localSheetId="39">#REF!</definedName>
    <definedName name="PUBL6" localSheetId="2">#REF!</definedName>
    <definedName name="PUBL6" localSheetId="44">#REF!</definedName>
    <definedName name="PUBL6" localSheetId="45">#REF!</definedName>
    <definedName name="PUBL6" localSheetId="4">#REF!</definedName>
    <definedName name="PUBL6" localSheetId="77">#REF!</definedName>
    <definedName name="PUBL6" localSheetId="78">#REF!</definedName>
    <definedName name="PUBL6" localSheetId="79">#REF!</definedName>
    <definedName name="PUBL6">#REF!</definedName>
    <definedName name="PUBL66" localSheetId="22">#REF!</definedName>
    <definedName name="PUBL66" localSheetId="39">#REF!</definedName>
    <definedName name="PUBL66" localSheetId="2">#REF!</definedName>
    <definedName name="PUBL66" localSheetId="44">#REF!</definedName>
    <definedName name="PUBL66" localSheetId="45">#REF!</definedName>
    <definedName name="PUBL66" localSheetId="4">#REF!</definedName>
    <definedName name="PUBL66" localSheetId="77">#REF!</definedName>
    <definedName name="PUBL66" localSheetId="78">#REF!</definedName>
    <definedName name="PUBL66" localSheetId="79">#REF!</definedName>
    <definedName name="PUBL66">#REF!</definedName>
    <definedName name="Q_5" localSheetId="22">#REF!</definedName>
    <definedName name="Q_5" localSheetId="39">#REF!</definedName>
    <definedName name="Q_5" localSheetId="2">#REF!</definedName>
    <definedName name="Q_5" localSheetId="44">#REF!</definedName>
    <definedName name="Q_5" localSheetId="45">#REF!</definedName>
    <definedName name="Q_5" localSheetId="4">#REF!</definedName>
    <definedName name="Q_5" localSheetId="77">#REF!</definedName>
    <definedName name="Q_5" localSheetId="78">#REF!</definedName>
    <definedName name="Q_5" localSheetId="79">#REF!</definedName>
    <definedName name="Q_5">#REF!</definedName>
    <definedName name="Q_6" localSheetId="22">#REF!</definedName>
    <definedName name="Q_6" localSheetId="39">#REF!</definedName>
    <definedName name="Q_6" localSheetId="2">#REF!</definedName>
    <definedName name="Q_6" localSheetId="44">#REF!</definedName>
    <definedName name="Q_6" localSheetId="45">#REF!</definedName>
    <definedName name="Q_6" localSheetId="4">#REF!</definedName>
    <definedName name="Q_6" localSheetId="77">#REF!</definedName>
    <definedName name="Q_6" localSheetId="78">#REF!</definedName>
    <definedName name="Q_6" localSheetId="79">#REF!</definedName>
    <definedName name="Q_6">#REF!</definedName>
    <definedName name="Q_7" localSheetId="22">#REF!</definedName>
    <definedName name="Q_7" localSheetId="39">#REF!</definedName>
    <definedName name="Q_7" localSheetId="2">#REF!</definedName>
    <definedName name="Q_7" localSheetId="44">#REF!</definedName>
    <definedName name="Q_7" localSheetId="45">#REF!</definedName>
    <definedName name="Q_7" localSheetId="4">#REF!</definedName>
    <definedName name="Q_7" localSheetId="77">#REF!</definedName>
    <definedName name="Q_7" localSheetId="78">#REF!</definedName>
    <definedName name="Q_7" localSheetId="79">#REF!</definedName>
    <definedName name="Q_7">#REF!</definedName>
    <definedName name="qawde" localSheetId="20">#REF!</definedName>
    <definedName name="qawde" localSheetId="22">#REF!</definedName>
    <definedName name="qawde" localSheetId="27">#REF!</definedName>
    <definedName name="qawde" localSheetId="2">#REF!</definedName>
    <definedName name="qawde" localSheetId="4">#REF!</definedName>
    <definedName name="qawde" localSheetId="77">#REF!</definedName>
    <definedName name="qawde" localSheetId="78">#REF!</definedName>
    <definedName name="qawde" localSheetId="79">#REF!</definedName>
    <definedName name="qawde">#REF!</definedName>
    <definedName name="qaz" localSheetId="26" hidden="1">{"Tab1",#N/A,FALSE,"P";"Tab2",#N/A,FALSE,"P"}</definedName>
    <definedName name="qaz" localSheetId="54" hidden="1">{"Tab1",#N/A,FALSE,"P";"Tab2",#N/A,FALSE,"P"}</definedName>
    <definedName name="qaz" localSheetId="56" hidden="1">{"Tab1",#N/A,FALSE,"P";"Tab2",#N/A,FALSE,"P"}</definedName>
    <definedName name="qaz" localSheetId="63" hidden="1">{"Tab1",#N/A,FALSE,"P";"Tab2",#N/A,FALSE,"P"}</definedName>
    <definedName name="qaz" localSheetId="81" hidden="1">{"Tab1",#N/A,FALSE,"P";"Tab2",#N/A,FALSE,"P"}</definedName>
    <definedName name="qaz" localSheetId="9" hidden="1">{"Tab1",#N/A,FALSE,"P";"Tab2",#N/A,FALSE,"P"}</definedName>
    <definedName name="qaz" localSheetId="12" hidden="1">{"Tab1",#N/A,FALSE,"P";"Tab2",#N/A,FALSE,"P"}</definedName>
    <definedName name="qaz" localSheetId="16" hidden="1">{"Tab1",#N/A,FALSE,"P";"Tab2",#N/A,FALSE,"P"}</definedName>
    <definedName name="qaz" localSheetId="18" hidden="1">{"Tab1",#N/A,FALSE,"P";"Tab2",#N/A,FALSE,"P"}</definedName>
    <definedName name="qaz" localSheetId="21" hidden="1">{"Tab1",#N/A,FALSE,"P";"Tab2",#N/A,FALSE,"P"}</definedName>
    <definedName name="qaz" localSheetId="53" hidden="1">{"Tab1",#N/A,FALSE,"P";"Tab2",#N/A,FALSE,"P"}</definedName>
    <definedName name="qaz" localSheetId="17" hidden="1">{"Tab1",#N/A,FALSE,"P";"Tab2",#N/A,FALSE,"P"}</definedName>
    <definedName name="qaz" localSheetId="19" hidden="1">{"Tab1",#N/A,FALSE,"P";"Tab2",#N/A,FALSE,"P"}</definedName>
    <definedName name="qaz" localSheetId="20" hidden="1">{"Tab1",#N/A,FALSE,"P";"Tab2",#N/A,FALSE,"P"}</definedName>
    <definedName name="qaz" localSheetId="22" hidden="1">{"Tab1",#N/A,FALSE,"P";"Tab2",#N/A,FALSE,"P"}</definedName>
    <definedName name="qaz" localSheetId="23" hidden="1">{"Tab1",#N/A,FALSE,"P";"Tab2",#N/A,FALSE,"P"}</definedName>
    <definedName name="qaz" localSheetId="24" hidden="1">{"Tab1",#N/A,FALSE,"P";"Tab2",#N/A,FALSE,"P"}</definedName>
    <definedName name="qaz" localSheetId="25" hidden="1">{"Tab1",#N/A,FALSE,"P";"Tab2",#N/A,FALSE,"P"}</definedName>
    <definedName name="qaz" localSheetId="27" hidden="1">{"Tab1",#N/A,FALSE,"P";"Tab2",#N/A,FALSE,"P"}</definedName>
    <definedName name="qaz" localSheetId="29" hidden="1">{"Tab1",#N/A,FALSE,"P";"Tab2",#N/A,FALSE,"P"}</definedName>
    <definedName name="qaz" localSheetId="1" hidden="1">{"Tab1",#N/A,FALSE,"P";"Tab2",#N/A,FALSE,"P"}</definedName>
    <definedName name="qaz" localSheetId="30" hidden="1">{"Tab1",#N/A,FALSE,"P";"Tab2",#N/A,FALSE,"P"}</definedName>
    <definedName name="qaz" localSheetId="31" hidden="1">{"Tab1",#N/A,FALSE,"P";"Tab2",#N/A,FALSE,"P"}</definedName>
    <definedName name="qaz" localSheetId="2" hidden="1">{"Tab1",#N/A,FALSE,"P";"Tab2",#N/A,FALSE,"P"}</definedName>
    <definedName name="qaz" localSheetId="50" hidden="1">{"Tab1",#N/A,FALSE,"P";"Tab2",#N/A,FALSE,"P"}</definedName>
    <definedName name="qaz" localSheetId="55" hidden="1">{"Tab1",#N/A,FALSE,"P";"Tab2",#N/A,FALSE,"P"}</definedName>
    <definedName name="qaz" localSheetId="57" hidden="1">{"Tab1",#N/A,FALSE,"P";"Tab2",#N/A,FALSE,"P"}</definedName>
    <definedName name="qaz" localSheetId="58" hidden="1">{"Tab1",#N/A,FALSE,"P";"Tab2",#N/A,FALSE,"P"}</definedName>
    <definedName name="qaz" localSheetId="59" hidden="1">{"Tab1",#N/A,FALSE,"P";"Tab2",#N/A,FALSE,"P"}</definedName>
    <definedName name="qaz" localSheetId="4" hidden="1">{"Tab1",#N/A,FALSE,"P";"Tab2",#N/A,FALSE,"P"}</definedName>
    <definedName name="qaz" localSheetId="64" hidden="1">{"Tab1",#N/A,FALSE,"P";"Tab2",#N/A,FALSE,"P"}</definedName>
    <definedName name="qaz" localSheetId="65" hidden="1">{"Tab1",#N/A,FALSE,"P";"Tab2",#N/A,FALSE,"P"}</definedName>
    <definedName name="qaz" localSheetId="66" hidden="1">{"Tab1",#N/A,FALSE,"P";"Tab2",#N/A,FALSE,"P"}</definedName>
    <definedName name="qaz" localSheetId="67" hidden="1">{"Tab1",#N/A,FALSE,"P";"Tab2",#N/A,FALSE,"P"}</definedName>
    <definedName name="qaz" localSheetId="68" hidden="1">{"Tab1",#N/A,FALSE,"P";"Tab2",#N/A,FALSE,"P"}</definedName>
    <definedName name="qaz" localSheetId="69" hidden="1">{"Tab1",#N/A,FALSE,"P";"Tab2",#N/A,FALSE,"P"}</definedName>
    <definedName name="qaz" localSheetId="70" hidden="1">{"Tab1",#N/A,FALSE,"P";"Tab2",#N/A,FALSE,"P"}</definedName>
    <definedName name="qaz" localSheetId="10" hidden="1">{"Tab1",#N/A,FALSE,"P";"Tab2",#N/A,FALSE,"P"}</definedName>
    <definedName name="qaz" localSheetId="71" hidden="1">{"Tab1",#N/A,FALSE,"P";"Tab2",#N/A,FALSE,"P"}</definedName>
    <definedName name="qaz" localSheetId="72" hidden="1">{"Tab1",#N/A,FALSE,"P";"Tab2",#N/A,FALSE,"P"}</definedName>
    <definedName name="qaz" localSheetId="75" hidden="1">{"Tab1",#N/A,FALSE,"P";"Tab2",#N/A,FALSE,"P"}</definedName>
    <definedName name="qaz" localSheetId="76" hidden="1">{"Tab1",#N/A,FALSE,"P";"Tab2",#N/A,FALSE,"P"}</definedName>
    <definedName name="qaz" localSheetId="77" hidden="1">{"Tab1",#N/A,FALSE,"P";"Tab2",#N/A,FALSE,"P"}</definedName>
    <definedName name="qaz" localSheetId="78" hidden="1">{"Tab1",#N/A,FALSE,"P";"Tab2",#N/A,FALSE,"P"}</definedName>
    <definedName name="qaz" localSheetId="79" hidden="1">{"Tab1",#N/A,FALSE,"P";"Tab2",#N/A,FALSE,"P"}</definedName>
    <definedName name="qaz" localSheetId="80" hidden="1">{"Tab1",#N/A,FALSE,"P";"Tab2",#N/A,FALSE,"P"}</definedName>
    <definedName name="qaz" localSheetId="11" hidden="1">{"Tab1",#N/A,FALSE,"P";"Tab2",#N/A,FALSE,"P"}</definedName>
    <definedName name="qaz" localSheetId="83" hidden="1">{"Tab1",#N/A,FALSE,"P";"Tab2",#N/A,FALSE,"P"}</definedName>
    <definedName name="qaz" localSheetId="84" hidden="1">{"Tab1",#N/A,FALSE,"P";"Tab2",#N/A,FALSE,"P"}</definedName>
    <definedName name="qaz" localSheetId="13" hidden="1">{"Tab1",#N/A,FALSE,"P";"Tab2",#N/A,FALSE,"P"}</definedName>
    <definedName name="qaz" localSheetId="14" hidden="1">{"Tab1",#N/A,FALSE,"P";"Tab2",#N/A,FALSE,"P"}</definedName>
    <definedName name="qaz" localSheetId="15" hidden="1">{"Tab1",#N/A,FALSE,"P";"Tab2",#N/A,FALSE,"P"}</definedName>
    <definedName name="qaz" localSheetId="73" hidden="1">{"Tab1",#N/A,FALSE,"P";"Tab2",#N/A,FALSE,"P"}</definedName>
    <definedName name="qaz" localSheetId="74" hidden="1">{"Tab1",#N/A,FALSE,"P";"Tab2",#N/A,FALSE,"P"}</definedName>
    <definedName name="qaz" hidden="1">{"Tab1",#N/A,FALSE,"P";"Tab2",#N/A,FALSE,"P"}</definedName>
    <definedName name="qer" localSheetId="26" hidden="1">{"Tab1",#N/A,FALSE,"P";"Tab2",#N/A,FALSE,"P"}</definedName>
    <definedName name="qer" localSheetId="54" hidden="1">{"Tab1",#N/A,FALSE,"P";"Tab2",#N/A,FALSE,"P"}</definedName>
    <definedName name="qer" localSheetId="56" hidden="1">{"Tab1",#N/A,FALSE,"P";"Tab2",#N/A,FALSE,"P"}</definedName>
    <definedName name="qer" localSheetId="63" hidden="1">{"Tab1",#N/A,FALSE,"P";"Tab2",#N/A,FALSE,"P"}</definedName>
    <definedName name="qer" localSheetId="81" hidden="1">{"Tab1",#N/A,FALSE,"P";"Tab2",#N/A,FALSE,"P"}</definedName>
    <definedName name="qer" localSheetId="9" hidden="1">{"Tab1",#N/A,FALSE,"P";"Tab2",#N/A,FALSE,"P"}</definedName>
    <definedName name="qer" localSheetId="12" hidden="1">{"Tab1",#N/A,FALSE,"P";"Tab2",#N/A,FALSE,"P"}</definedName>
    <definedName name="qer" localSheetId="16" hidden="1">{"Tab1",#N/A,FALSE,"P";"Tab2",#N/A,FALSE,"P"}</definedName>
    <definedName name="qer" localSheetId="18" hidden="1">{"Tab1",#N/A,FALSE,"P";"Tab2",#N/A,FALSE,"P"}</definedName>
    <definedName name="qer" localSheetId="21" hidden="1">{"Tab1",#N/A,FALSE,"P";"Tab2",#N/A,FALSE,"P"}</definedName>
    <definedName name="qer" localSheetId="53" hidden="1">{"Tab1",#N/A,FALSE,"P";"Tab2",#N/A,FALSE,"P"}</definedName>
    <definedName name="qer" localSheetId="17" hidden="1">{"Tab1",#N/A,FALSE,"P";"Tab2",#N/A,FALSE,"P"}</definedName>
    <definedName name="qer" localSheetId="19" hidden="1">{"Tab1",#N/A,FALSE,"P";"Tab2",#N/A,FALSE,"P"}</definedName>
    <definedName name="qer" localSheetId="20" hidden="1">{"Tab1",#N/A,FALSE,"P";"Tab2",#N/A,FALSE,"P"}</definedName>
    <definedName name="qer" localSheetId="22" hidden="1">{"Tab1",#N/A,FALSE,"P";"Tab2",#N/A,FALSE,"P"}</definedName>
    <definedName name="qer" localSheetId="23" hidden="1">{"Tab1",#N/A,FALSE,"P";"Tab2",#N/A,FALSE,"P"}</definedName>
    <definedName name="qer" localSheetId="24" hidden="1">{"Tab1",#N/A,FALSE,"P";"Tab2",#N/A,FALSE,"P"}</definedName>
    <definedName name="qer" localSheetId="25" hidden="1">{"Tab1",#N/A,FALSE,"P";"Tab2",#N/A,FALSE,"P"}</definedName>
    <definedName name="qer" localSheetId="27" hidden="1">{"Tab1",#N/A,FALSE,"P";"Tab2",#N/A,FALSE,"P"}</definedName>
    <definedName name="qer" localSheetId="29" hidden="1">{"Tab1",#N/A,FALSE,"P";"Tab2",#N/A,FALSE,"P"}</definedName>
    <definedName name="qer" localSheetId="1" hidden="1">{"Tab1",#N/A,FALSE,"P";"Tab2",#N/A,FALSE,"P"}</definedName>
    <definedName name="qer" localSheetId="30" hidden="1">{"Tab1",#N/A,FALSE,"P";"Tab2",#N/A,FALSE,"P"}</definedName>
    <definedName name="qer" localSheetId="31" hidden="1">{"Tab1",#N/A,FALSE,"P";"Tab2",#N/A,FALSE,"P"}</definedName>
    <definedName name="qer" localSheetId="2" hidden="1">{"Tab1",#N/A,FALSE,"P";"Tab2",#N/A,FALSE,"P"}</definedName>
    <definedName name="qer" localSheetId="50" hidden="1">{"Tab1",#N/A,FALSE,"P";"Tab2",#N/A,FALSE,"P"}</definedName>
    <definedName name="qer" localSheetId="55" hidden="1">{"Tab1",#N/A,FALSE,"P";"Tab2",#N/A,FALSE,"P"}</definedName>
    <definedName name="qer" localSheetId="57" hidden="1">{"Tab1",#N/A,FALSE,"P";"Tab2",#N/A,FALSE,"P"}</definedName>
    <definedName name="qer" localSheetId="58" hidden="1">{"Tab1",#N/A,FALSE,"P";"Tab2",#N/A,FALSE,"P"}</definedName>
    <definedName name="qer" localSheetId="59" hidden="1">{"Tab1",#N/A,FALSE,"P";"Tab2",#N/A,FALSE,"P"}</definedName>
    <definedName name="qer" localSheetId="4" hidden="1">{"Tab1",#N/A,FALSE,"P";"Tab2",#N/A,FALSE,"P"}</definedName>
    <definedName name="qer" localSheetId="64" hidden="1">{"Tab1",#N/A,FALSE,"P";"Tab2",#N/A,FALSE,"P"}</definedName>
    <definedName name="qer" localSheetId="65" hidden="1">{"Tab1",#N/A,FALSE,"P";"Tab2",#N/A,FALSE,"P"}</definedName>
    <definedName name="qer" localSheetId="66" hidden="1">{"Tab1",#N/A,FALSE,"P";"Tab2",#N/A,FALSE,"P"}</definedName>
    <definedName name="qer" localSheetId="67" hidden="1">{"Tab1",#N/A,FALSE,"P";"Tab2",#N/A,FALSE,"P"}</definedName>
    <definedName name="qer" localSheetId="68" hidden="1">{"Tab1",#N/A,FALSE,"P";"Tab2",#N/A,FALSE,"P"}</definedName>
    <definedName name="qer" localSheetId="69" hidden="1">{"Tab1",#N/A,FALSE,"P";"Tab2",#N/A,FALSE,"P"}</definedName>
    <definedName name="qer" localSheetId="70" hidden="1">{"Tab1",#N/A,FALSE,"P";"Tab2",#N/A,FALSE,"P"}</definedName>
    <definedName name="qer" localSheetId="10" hidden="1">{"Tab1",#N/A,FALSE,"P";"Tab2",#N/A,FALSE,"P"}</definedName>
    <definedName name="qer" localSheetId="71" hidden="1">{"Tab1",#N/A,FALSE,"P";"Tab2",#N/A,FALSE,"P"}</definedName>
    <definedName name="qer" localSheetId="72" hidden="1">{"Tab1",#N/A,FALSE,"P";"Tab2",#N/A,FALSE,"P"}</definedName>
    <definedName name="qer" localSheetId="75" hidden="1">{"Tab1",#N/A,FALSE,"P";"Tab2",#N/A,FALSE,"P"}</definedName>
    <definedName name="qer" localSheetId="76" hidden="1">{"Tab1",#N/A,FALSE,"P";"Tab2",#N/A,FALSE,"P"}</definedName>
    <definedName name="qer" localSheetId="77" hidden="1">{"Tab1",#N/A,FALSE,"P";"Tab2",#N/A,FALSE,"P"}</definedName>
    <definedName name="qer" localSheetId="78" hidden="1">{"Tab1",#N/A,FALSE,"P";"Tab2",#N/A,FALSE,"P"}</definedName>
    <definedName name="qer" localSheetId="79" hidden="1">{"Tab1",#N/A,FALSE,"P";"Tab2",#N/A,FALSE,"P"}</definedName>
    <definedName name="qer" localSheetId="80" hidden="1">{"Tab1",#N/A,FALSE,"P";"Tab2",#N/A,FALSE,"P"}</definedName>
    <definedName name="qer" localSheetId="11" hidden="1">{"Tab1",#N/A,FALSE,"P";"Tab2",#N/A,FALSE,"P"}</definedName>
    <definedName name="qer" localSheetId="83" hidden="1">{"Tab1",#N/A,FALSE,"P";"Tab2",#N/A,FALSE,"P"}</definedName>
    <definedName name="qer" localSheetId="84" hidden="1">{"Tab1",#N/A,FALSE,"P";"Tab2",#N/A,FALSE,"P"}</definedName>
    <definedName name="qer" localSheetId="13" hidden="1">{"Tab1",#N/A,FALSE,"P";"Tab2",#N/A,FALSE,"P"}</definedName>
    <definedName name="qer" localSheetId="14" hidden="1">{"Tab1",#N/A,FALSE,"P";"Tab2",#N/A,FALSE,"P"}</definedName>
    <definedName name="qer" localSheetId="15" hidden="1">{"Tab1",#N/A,FALSE,"P";"Tab2",#N/A,FALSE,"P"}</definedName>
    <definedName name="qer" localSheetId="73" hidden="1">{"Tab1",#N/A,FALSE,"P";"Tab2",#N/A,FALSE,"P"}</definedName>
    <definedName name="qer" localSheetId="74" hidden="1">{"Tab1",#N/A,FALSE,"P";"Tab2",#N/A,FALSE,"P"}</definedName>
    <definedName name="qer" hidden="1">{"Tab1",#N/A,FALSE,"P";"Tab2",#N/A,FALSE,"P"}</definedName>
    <definedName name="QFISCAL" localSheetId="39">'[83]Quarterly Raw Data'!#REF!</definedName>
    <definedName name="QFISCAL" localSheetId="44">'[83]Quarterly Raw Data'!#REF!</definedName>
    <definedName name="QFISCAL" localSheetId="45">'[83]Quarterly Raw Data'!#REF!</definedName>
    <definedName name="QFISCAL">'[83]Quarterly Raw Data'!#REF!</definedName>
    <definedName name="qq" hidden="1">'[70]J(Priv.Cap)'!#REF!</definedName>
    <definedName name="qqq" localSheetId="26" hidden="1">{#N/A,#N/A,FALSE,"EXTRABUDGT"}</definedName>
    <definedName name="qqq" localSheetId="54" hidden="1">{#N/A,#N/A,FALSE,"EXTRABUDGT"}</definedName>
    <definedName name="qqq" localSheetId="56" hidden="1">{#N/A,#N/A,FALSE,"EXTRABUDGT"}</definedName>
    <definedName name="qqq" localSheetId="63" hidden="1">{#N/A,#N/A,FALSE,"EXTRABUDGT"}</definedName>
    <definedName name="qqq" localSheetId="81" hidden="1">{#N/A,#N/A,FALSE,"EXTRABUDGT"}</definedName>
    <definedName name="qqq" localSheetId="9" hidden="1">{#N/A,#N/A,FALSE,"EXTRABUDGT"}</definedName>
    <definedName name="qqq" localSheetId="12" hidden="1">{#N/A,#N/A,FALSE,"EXTRABUDGT"}</definedName>
    <definedName name="qqq" localSheetId="16" hidden="1">{#N/A,#N/A,FALSE,"EXTRABUDGT"}</definedName>
    <definedName name="qqq" localSheetId="18" hidden="1">{#N/A,#N/A,FALSE,"EXTRABUDGT"}</definedName>
    <definedName name="qqq" localSheetId="21" hidden="1">{#N/A,#N/A,FALSE,"EXTRABUDGT"}</definedName>
    <definedName name="qqq" localSheetId="53" hidden="1">{#N/A,#N/A,FALSE,"EXTRABUDGT"}</definedName>
    <definedName name="qqq" localSheetId="17" hidden="1">{#N/A,#N/A,FALSE,"EXTRABUDGT"}</definedName>
    <definedName name="qqq" localSheetId="19" hidden="1">{#N/A,#N/A,FALSE,"EXTRABUDGT"}</definedName>
    <definedName name="qqq" localSheetId="20" hidden="1">{#N/A,#N/A,FALSE,"EXTRABUDGT"}</definedName>
    <definedName name="qqq" localSheetId="22" hidden="1">{#N/A,#N/A,FALSE,"EXTRABUDGT"}</definedName>
    <definedName name="qqq" localSheetId="23" hidden="1">{#N/A,#N/A,FALSE,"EXTRABUDGT"}</definedName>
    <definedName name="qqq" localSheetId="24" hidden="1">{#N/A,#N/A,FALSE,"EXTRABUDGT"}</definedName>
    <definedName name="qqq" localSheetId="25" hidden="1">{#N/A,#N/A,FALSE,"EXTRABUDGT"}</definedName>
    <definedName name="qqq" localSheetId="27" hidden="1">{#N/A,#N/A,FALSE,"EXTRABUDGT"}</definedName>
    <definedName name="qqq" localSheetId="29" hidden="1">{#N/A,#N/A,FALSE,"EXTRABUDGT"}</definedName>
    <definedName name="qqq" localSheetId="1" hidden="1">{#N/A,#N/A,FALSE,"EXTRABUDGT"}</definedName>
    <definedName name="qqq" localSheetId="30" hidden="1">{#N/A,#N/A,FALSE,"EXTRABUDGT"}</definedName>
    <definedName name="qqq" localSheetId="31" hidden="1">{#N/A,#N/A,FALSE,"EXTRABUDGT"}</definedName>
    <definedName name="qqq" localSheetId="35" hidden="1">{#N/A,#N/A,FALSE,"EXTRABUDGT"}</definedName>
    <definedName name="qqq" localSheetId="36" hidden="1">{#N/A,#N/A,FALSE,"EXTRABUDGT"}</definedName>
    <definedName name="qqq" localSheetId="37" hidden="1">{#N/A,#N/A,FALSE,"EXTRABUDGT"}</definedName>
    <definedName name="qqq" localSheetId="38" hidden="1">{#N/A,#N/A,FALSE,"EXTRABUDGT"}</definedName>
    <definedName name="qqq" localSheetId="39" hidden="1">{#N/A,#N/A,FALSE,"EXTRABUDGT"}</definedName>
    <definedName name="qqq" localSheetId="40" hidden="1">{#N/A,#N/A,FALSE,"EXTRABUDGT"}</definedName>
    <definedName name="qqq" localSheetId="41" hidden="1">{#N/A,#N/A,FALSE,"EXTRABUDGT"}</definedName>
    <definedName name="qqq" localSheetId="2" hidden="1">{#N/A,#N/A,FALSE,"EXTRABUDGT"}</definedName>
    <definedName name="qqq" localSheetId="42" hidden="1">{#N/A,#N/A,FALSE,"EXTRABUDGT"}</definedName>
    <definedName name="qqq" localSheetId="43" hidden="1">{#N/A,#N/A,FALSE,"EXTRABUDGT"}</definedName>
    <definedName name="qqq" localSheetId="44" hidden="1">{#N/A,#N/A,FALSE,"EXTRABUDGT"}</definedName>
    <definedName name="qqq" localSheetId="45" hidden="1">{#N/A,#N/A,FALSE,"EXTRABUDGT"}</definedName>
    <definedName name="qqq" localSheetId="50" hidden="1">{#N/A,#N/A,FALSE,"EXTRABUDGT"}</definedName>
    <definedName name="qqq" localSheetId="55" hidden="1">{#N/A,#N/A,FALSE,"EXTRABUDGT"}</definedName>
    <definedName name="qqq" localSheetId="57" hidden="1">{#N/A,#N/A,FALSE,"EXTRABUDGT"}</definedName>
    <definedName name="qqq" localSheetId="58" hidden="1">{#N/A,#N/A,FALSE,"EXTRABUDGT"}</definedName>
    <definedName name="qqq" localSheetId="59" hidden="1">{#N/A,#N/A,FALSE,"EXTRABUDGT"}</definedName>
    <definedName name="qqq" localSheetId="4" hidden="1">{#N/A,#N/A,FALSE,"EXTRABUDGT"}</definedName>
    <definedName name="qqq" localSheetId="64" hidden="1">{#N/A,#N/A,FALSE,"EXTRABUDGT"}</definedName>
    <definedName name="qqq" localSheetId="65" hidden="1">{#N/A,#N/A,FALSE,"EXTRABUDGT"}</definedName>
    <definedName name="qqq" localSheetId="66" hidden="1">{#N/A,#N/A,FALSE,"EXTRABUDGT"}</definedName>
    <definedName name="qqq" localSheetId="67" hidden="1">{#N/A,#N/A,FALSE,"EXTRABUDGT"}</definedName>
    <definedName name="qqq" localSheetId="68" hidden="1">{#N/A,#N/A,FALSE,"EXTRABUDGT"}</definedName>
    <definedName name="qqq" localSheetId="69" hidden="1">{#N/A,#N/A,FALSE,"EXTRABUDGT"}</definedName>
    <definedName name="qqq" localSheetId="70" hidden="1">{#N/A,#N/A,FALSE,"EXTRABUDGT"}</definedName>
    <definedName name="qqq" localSheetId="10" hidden="1">{#N/A,#N/A,FALSE,"EXTRABUDGT"}</definedName>
    <definedName name="qqq" localSheetId="71" hidden="1">{#N/A,#N/A,FALSE,"EXTRABUDGT"}</definedName>
    <definedName name="qqq" localSheetId="72" hidden="1">{#N/A,#N/A,FALSE,"EXTRABUDGT"}</definedName>
    <definedName name="qqq" localSheetId="75" hidden="1">{#N/A,#N/A,FALSE,"EXTRABUDGT"}</definedName>
    <definedName name="qqq" localSheetId="76" hidden="1">{#N/A,#N/A,FALSE,"EXTRABUDGT"}</definedName>
    <definedName name="qqq" localSheetId="77" hidden="1">{#N/A,#N/A,FALSE,"EXTRABUDGT"}</definedName>
    <definedName name="qqq" localSheetId="78" hidden="1">{#N/A,#N/A,FALSE,"EXTRABUDGT"}</definedName>
    <definedName name="qqq" localSheetId="79" hidden="1">{#N/A,#N/A,FALSE,"EXTRABUDGT"}</definedName>
    <definedName name="qqq" localSheetId="80" hidden="1">{#N/A,#N/A,FALSE,"EXTRABUDGT"}</definedName>
    <definedName name="qqq" localSheetId="11" hidden="1">{#N/A,#N/A,FALSE,"EXTRABUDGT"}</definedName>
    <definedName name="qqq" localSheetId="83" hidden="1">{#N/A,#N/A,FALSE,"EXTRABUDGT"}</definedName>
    <definedName name="qqq" localSheetId="84" hidden="1">{#N/A,#N/A,FALSE,"EXTRABUDGT"}</definedName>
    <definedName name="qqq" localSheetId="13" hidden="1">{#N/A,#N/A,FALSE,"EXTRABUDGT"}</definedName>
    <definedName name="qqq" localSheetId="14" hidden="1">{#N/A,#N/A,FALSE,"EXTRABUDGT"}</definedName>
    <definedName name="qqq" localSheetId="15" hidden="1">{#N/A,#N/A,FALSE,"EXTRABUDGT"}</definedName>
    <definedName name="qqq" localSheetId="73" hidden="1">{#N/A,#N/A,FALSE,"EXTRABUDGT"}</definedName>
    <definedName name="qqq" localSheetId="74" hidden="1">{#N/A,#N/A,FALSE,"EXTRABUDGT"}</definedName>
    <definedName name="qqq" hidden="1">{#N/A,#N/A,FALSE,"EXTRABUDGT"}</definedName>
    <definedName name="qqqqq" localSheetId="26" hidden="1">{"Minpmon",#N/A,FALSE,"Monthinput"}</definedName>
    <definedName name="qqqqq" localSheetId="54" hidden="1">{"Minpmon",#N/A,FALSE,"Monthinput"}</definedName>
    <definedName name="qqqqq" localSheetId="56" hidden="1">{"Minpmon",#N/A,FALSE,"Monthinput"}</definedName>
    <definedName name="qqqqq" localSheetId="63" hidden="1">{"Minpmon",#N/A,FALSE,"Monthinput"}</definedName>
    <definedName name="qqqqq" localSheetId="81" hidden="1">{"Minpmon",#N/A,FALSE,"Monthinput"}</definedName>
    <definedName name="qqqqq" localSheetId="9" hidden="1">{"Minpmon",#N/A,FALSE,"Monthinput"}</definedName>
    <definedName name="qqqqq" localSheetId="12" hidden="1">{"Minpmon",#N/A,FALSE,"Monthinput"}</definedName>
    <definedName name="qqqqq" localSheetId="16" hidden="1">{"Minpmon",#N/A,FALSE,"Monthinput"}</definedName>
    <definedName name="qqqqq" localSheetId="18" hidden="1">{"Minpmon",#N/A,FALSE,"Monthinput"}</definedName>
    <definedName name="qqqqq" localSheetId="21" hidden="1">{"Minpmon",#N/A,FALSE,"Monthinput"}</definedName>
    <definedName name="qqqqq" localSheetId="53" hidden="1">{"Minpmon",#N/A,FALSE,"Monthinput"}</definedName>
    <definedName name="qqqqq" localSheetId="17" hidden="1">{"Minpmon",#N/A,FALSE,"Monthinput"}</definedName>
    <definedName name="qqqqq" localSheetId="19" hidden="1">{"Minpmon",#N/A,FALSE,"Monthinput"}</definedName>
    <definedName name="qqqqq" localSheetId="20" hidden="1">{"Minpmon",#N/A,FALSE,"Monthinput"}</definedName>
    <definedName name="qqqqq" localSheetId="22" hidden="1">{"Minpmon",#N/A,FALSE,"Monthinput"}</definedName>
    <definedName name="qqqqq" localSheetId="23" hidden="1">{"Minpmon",#N/A,FALSE,"Monthinput"}</definedName>
    <definedName name="qqqqq" localSheetId="24" hidden="1">{"Minpmon",#N/A,FALSE,"Monthinput"}</definedName>
    <definedName name="qqqqq" localSheetId="25" hidden="1">{"Minpmon",#N/A,FALSE,"Monthinput"}</definedName>
    <definedName name="qqqqq" localSheetId="27" hidden="1">{"Minpmon",#N/A,FALSE,"Monthinput"}</definedName>
    <definedName name="qqqqq" localSheetId="29" hidden="1">{"Minpmon",#N/A,FALSE,"Monthinput"}</definedName>
    <definedName name="qqqqq" localSheetId="1" hidden="1">{"Minpmon",#N/A,FALSE,"Monthinput"}</definedName>
    <definedName name="qqqqq" localSheetId="30" hidden="1">{"Minpmon",#N/A,FALSE,"Monthinput"}</definedName>
    <definedName name="qqqqq" localSheetId="31" hidden="1">{"Minpmon",#N/A,FALSE,"Monthinput"}</definedName>
    <definedName name="qqqqq" localSheetId="2" hidden="1">{"Minpmon",#N/A,FALSE,"Monthinput"}</definedName>
    <definedName name="qqqqq" localSheetId="50" hidden="1">{"Minpmon",#N/A,FALSE,"Monthinput"}</definedName>
    <definedName name="qqqqq" localSheetId="55" hidden="1">{"Minpmon",#N/A,FALSE,"Monthinput"}</definedName>
    <definedName name="qqqqq" localSheetId="57" hidden="1">{"Minpmon",#N/A,FALSE,"Monthinput"}</definedName>
    <definedName name="qqqqq" localSheetId="58" hidden="1">{"Minpmon",#N/A,FALSE,"Monthinput"}</definedName>
    <definedName name="qqqqq" localSheetId="59" hidden="1">{"Minpmon",#N/A,FALSE,"Monthinput"}</definedName>
    <definedName name="qqqqq" localSheetId="4" hidden="1">{"Minpmon",#N/A,FALSE,"Monthinput"}</definedName>
    <definedName name="qqqqq" localSheetId="64" hidden="1">{"Minpmon",#N/A,FALSE,"Monthinput"}</definedName>
    <definedName name="qqqqq" localSheetId="65" hidden="1">{"Minpmon",#N/A,FALSE,"Monthinput"}</definedName>
    <definedName name="qqqqq" localSheetId="66" hidden="1">{"Minpmon",#N/A,FALSE,"Monthinput"}</definedName>
    <definedName name="qqqqq" localSheetId="67" hidden="1">{"Minpmon",#N/A,FALSE,"Monthinput"}</definedName>
    <definedName name="qqqqq" localSheetId="68" hidden="1">{"Minpmon",#N/A,FALSE,"Monthinput"}</definedName>
    <definedName name="qqqqq" localSheetId="69" hidden="1">{"Minpmon",#N/A,FALSE,"Monthinput"}</definedName>
    <definedName name="qqqqq" localSheetId="70" hidden="1">{"Minpmon",#N/A,FALSE,"Monthinput"}</definedName>
    <definedName name="qqqqq" localSheetId="10" hidden="1">{"Minpmon",#N/A,FALSE,"Monthinput"}</definedName>
    <definedName name="qqqqq" localSheetId="71" hidden="1">{"Minpmon",#N/A,FALSE,"Monthinput"}</definedName>
    <definedName name="qqqqq" localSheetId="72" hidden="1">{"Minpmon",#N/A,FALSE,"Monthinput"}</definedName>
    <definedName name="qqqqq" localSheetId="75" hidden="1">{"Minpmon",#N/A,FALSE,"Monthinput"}</definedName>
    <definedName name="qqqqq" localSheetId="76" hidden="1">{"Minpmon",#N/A,FALSE,"Monthinput"}</definedName>
    <definedName name="qqqqq" localSheetId="77" hidden="1">{"Minpmon",#N/A,FALSE,"Monthinput"}</definedName>
    <definedName name="qqqqq" localSheetId="78" hidden="1">{"Minpmon",#N/A,FALSE,"Monthinput"}</definedName>
    <definedName name="qqqqq" localSheetId="79" hidden="1">{"Minpmon",#N/A,FALSE,"Monthinput"}</definedName>
    <definedName name="qqqqq" localSheetId="80" hidden="1">{"Minpmon",#N/A,FALSE,"Monthinput"}</definedName>
    <definedName name="qqqqq" localSheetId="11" hidden="1">{"Minpmon",#N/A,FALSE,"Monthinput"}</definedName>
    <definedName name="qqqqq" localSheetId="83" hidden="1">{"Minpmon",#N/A,FALSE,"Monthinput"}</definedName>
    <definedName name="qqqqq" localSheetId="84" hidden="1">{"Minpmon",#N/A,FALSE,"Monthinput"}</definedName>
    <definedName name="qqqqq" localSheetId="13" hidden="1">{"Minpmon",#N/A,FALSE,"Monthinput"}</definedName>
    <definedName name="qqqqq" localSheetId="14" hidden="1">{"Minpmon",#N/A,FALSE,"Monthinput"}</definedName>
    <definedName name="qqqqq" localSheetId="15" hidden="1">{"Minpmon",#N/A,FALSE,"Monthinput"}</definedName>
    <definedName name="qqqqq" localSheetId="73" hidden="1">{"Minpmon",#N/A,FALSE,"Monthinput"}</definedName>
    <definedName name="qqqqq" localSheetId="74" hidden="1">{"Minpmon",#N/A,FALSE,"Monthinput"}</definedName>
    <definedName name="qqqqq" hidden="1">{"Minpmon",#N/A,FALSE,"Monthinput"}</definedName>
    <definedName name="qqqqqqqqqqqqq" localSheetId="26" hidden="1">{"Tab1",#N/A,FALSE,"P";"Tab2",#N/A,FALSE,"P"}</definedName>
    <definedName name="qqqqqqqqqqqqq" localSheetId="54" hidden="1">{"Tab1",#N/A,FALSE,"P";"Tab2",#N/A,FALSE,"P"}</definedName>
    <definedName name="qqqqqqqqqqqqq" localSheetId="56" hidden="1">{"Tab1",#N/A,FALSE,"P";"Tab2",#N/A,FALSE,"P"}</definedName>
    <definedName name="qqqqqqqqqqqqq" localSheetId="63" hidden="1">{"Tab1",#N/A,FALSE,"P";"Tab2",#N/A,FALSE,"P"}</definedName>
    <definedName name="qqqqqqqqqqqqq" localSheetId="81" hidden="1">{"Tab1",#N/A,FALSE,"P";"Tab2",#N/A,FALSE,"P"}</definedName>
    <definedName name="qqqqqqqqqqqqq" localSheetId="9" hidden="1">{"Tab1",#N/A,FALSE,"P";"Tab2",#N/A,FALSE,"P"}</definedName>
    <definedName name="qqqqqqqqqqqqq" localSheetId="12" hidden="1">{"Tab1",#N/A,FALSE,"P";"Tab2",#N/A,FALSE,"P"}</definedName>
    <definedName name="qqqqqqqqqqqqq" localSheetId="16" hidden="1">{"Tab1",#N/A,FALSE,"P";"Tab2",#N/A,FALSE,"P"}</definedName>
    <definedName name="qqqqqqqqqqqqq" localSheetId="18" hidden="1">{"Tab1",#N/A,FALSE,"P";"Tab2",#N/A,FALSE,"P"}</definedName>
    <definedName name="qqqqqqqqqqqqq" localSheetId="21" hidden="1">{"Tab1",#N/A,FALSE,"P";"Tab2",#N/A,FALSE,"P"}</definedName>
    <definedName name="qqqqqqqqqqqqq" localSheetId="53" hidden="1">{"Tab1",#N/A,FALSE,"P";"Tab2",#N/A,FALSE,"P"}</definedName>
    <definedName name="qqqqqqqqqqqqq" localSheetId="17" hidden="1">{"Tab1",#N/A,FALSE,"P";"Tab2",#N/A,FALSE,"P"}</definedName>
    <definedName name="qqqqqqqqqqqqq" localSheetId="19" hidden="1">{"Tab1",#N/A,FALSE,"P";"Tab2",#N/A,FALSE,"P"}</definedName>
    <definedName name="qqqqqqqqqqqqq" localSheetId="20" hidden="1">{"Tab1",#N/A,FALSE,"P";"Tab2",#N/A,FALSE,"P"}</definedName>
    <definedName name="qqqqqqqqqqqqq" localSheetId="22" hidden="1">{"Tab1",#N/A,FALSE,"P";"Tab2",#N/A,FALSE,"P"}</definedName>
    <definedName name="qqqqqqqqqqqqq" localSheetId="23" hidden="1">{"Tab1",#N/A,FALSE,"P";"Tab2",#N/A,FALSE,"P"}</definedName>
    <definedName name="qqqqqqqqqqqqq" localSheetId="24" hidden="1">{"Tab1",#N/A,FALSE,"P";"Tab2",#N/A,FALSE,"P"}</definedName>
    <definedName name="qqqqqqqqqqqqq" localSheetId="25" hidden="1">{"Tab1",#N/A,FALSE,"P";"Tab2",#N/A,FALSE,"P"}</definedName>
    <definedName name="qqqqqqqqqqqqq" localSheetId="27" hidden="1">{"Tab1",#N/A,FALSE,"P";"Tab2",#N/A,FALSE,"P"}</definedName>
    <definedName name="qqqqqqqqqqqqq" localSheetId="29" hidden="1">{"Tab1",#N/A,FALSE,"P";"Tab2",#N/A,FALSE,"P"}</definedName>
    <definedName name="qqqqqqqqqqqqq" localSheetId="1" hidden="1">{"Tab1",#N/A,FALSE,"P";"Tab2",#N/A,FALSE,"P"}</definedName>
    <definedName name="qqqqqqqqqqqqq" localSheetId="30" hidden="1">{"Tab1",#N/A,FALSE,"P";"Tab2",#N/A,FALSE,"P"}</definedName>
    <definedName name="qqqqqqqqqqqqq" localSheetId="31" hidden="1">{"Tab1",#N/A,FALSE,"P";"Tab2",#N/A,FALSE,"P"}</definedName>
    <definedName name="qqqqqqqqqqqqq" localSheetId="2" hidden="1">{"Tab1",#N/A,FALSE,"P";"Tab2",#N/A,FALSE,"P"}</definedName>
    <definedName name="qqqqqqqqqqqqq" localSheetId="50" hidden="1">{"Tab1",#N/A,FALSE,"P";"Tab2",#N/A,FALSE,"P"}</definedName>
    <definedName name="qqqqqqqqqqqqq" localSheetId="55" hidden="1">{"Tab1",#N/A,FALSE,"P";"Tab2",#N/A,FALSE,"P"}</definedName>
    <definedName name="qqqqqqqqqqqqq" localSheetId="57" hidden="1">{"Tab1",#N/A,FALSE,"P";"Tab2",#N/A,FALSE,"P"}</definedName>
    <definedName name="qqqqqqqqqqqqq" localSheetId="58" hidden="1">{"Tab1",#N/A,FALSE,"P";"Tab2",#N/A,FALSE,"P"}</definedName>
    <definedName name="qqqqqqqqqqqqq" localSheetId="59" hidden="1">{"Tab1",#N/A,FALSE,"P";"Tab2",#N/A,FALSE,"P"}</definedName>
    <definedName name="qqqqqqqqqqqqq" localSheetId="4" hidden="1">{"Tab1",#N/A,FALSE,"P";"Tab2",#N/A,FALSE,"P"}</definedName>
    <definedName name="qqqqqqqqqqqqq" localSheetId="64" hidden="1">{"Tab1",#N/A,FALSE,"P";"Tab2",#N/A,FALSE,"P"}</definedName>
    <definedName name="qqqqqqqqqqqqq" localSheetId="65" hidden="1">{"Tab1",#N/A,FALSE,"P";"Tab2",#N/A,FALSE,"P"}</definedName>
    <definedName name="qqqqqqqqqqqqq" localSheetId="66" hidden="1">{"Tab1",#N/A,FALSE,"P";"Tab2",#N/A,FALSE,"P"}</definedName>
    <definedName name="qqqqqqqqqqqqq" localSheetId="67" hidden="1">{"Tab1",#N/A,FALSE,"P";"Tab2",#N/A,FALSE,"P"}</definedName>
    <definedName name="qqqqqqqqqqqqq" localSheetId="68" hidden="1">{"Tab1",#N/A,FALSE,"P";"Tab2",#N/A,FALSE,"P"}</definedName>
    <definedName name="qqqqqqqqqqqqq" localSheetId="69" hidden="1">{"Tab1",#N/A,FALSE,"P";"Tab2",#N/A,FALSE,"P"}</definedName>
    <definedName name="qqqqqqqqqqqqq" localSheetId="70" hidden="1">{"Tab1",#N/A,FALSE,"P";"Tab2",#N/A,FALSE,"P"}</definedName>
    <definedName name="qqqqqqqqqqqqq" localSheetId="10" hidden="1">{"Tab1",#N/A,FALSE,"P";"Tab2",#N/A,FALSE,"P"}</definedName>
    <definedName name="qqqqqqqqqqqqq" localSheetId="71" hidden="1">{"Tab1",#N/A,FALSE,"P";"Tab2",#N/A,FALSE,"P"}</definedName>
    <definedName name="qqqqqqqqqqqqq" localSheetId="72" hidden="1">{"Tab1",#N/A,FALSE,"P";"Tab2",#N/A,FALSE,"P"}</definedName>
    <definedName name="qqqqqqqqqqqqq" localSheetId="75" hidden="1">{"Tab1",#N/A,FALSE,"P";"Tab2",#N/A,FALSE,"P"}</definedName>
    <definedName name="qqqqqqqqqqqqq" localSheetId="76" hidden="1">{"Tab1",#N/A,FALSE,"P";"Tab2",#N/A,FALSE,"P"}</definedName>
    <definedName name="qqqqqqqqqqqqq" localSheetId="77" hidden="1">{"Tab1",#N/A,FALSE,"P";"Tab2",#N/A,FALSE,"P"}</definedName>
    <definedName name="qqqqqqqqqqqqq" localSheetId="78" hidden="1">{"Tab1",#N/A,FALSE,"P";"Tab2",#N/A,FALSE,"P"}</definedName>
    <definedName name="qqqqqqqqqqqqq" localSheetId="79" hidden="1">{"Tab1",#N/A,FALSE,"P";"Tab2",#N/A,FALSE,"P"}</definedName>
    <definedName name="qqqqqqqqqqqqq" localSheetId="80" hidden="1">{"Tab1",#N/A,FALSE,"P";"Tab2",#N/A,FALSE,"P"}</definedName>
    <definedName name="qqqqqqqqqqqqq" localSheetId="11" hidden="1">{"Tab1",#N/A,FALSE,"P";"Tab2",#N/A,FALSE,"P"}</definedName>
    <definedName name="qqqqqqqqqqqqq" localSheetId="83" hidden="1">{"Tab1",#N/A,FALSE,"P";"Tab2",#N/A,FALSE,"P"}</definedName>
    <definedName name="qqqqqqqqqqqqq" localSheetId="84" hidden="1">{"Tab1",#N/A,FALSE,"P";"Tab2",#N/A,FALSE,"P"}</definedName>
    <definedName name="qqqqqqqqqqqqq" localSheetId="13" hidden="1">{"Tab1",#N/A,FALSE,"P";"Tab2",#N/A,FALSE,"P"}</definedName>
    <definedName name="qqqqqqqqqqqqq" localSheetId="14" hidden="1">{"Tab1",#N/A,FALSE,"P";"Tab2",#N/A,FALSE,"P"}</definedName>
    <definedName name="qqqqqqqqqqqqq" localSheetId="15" hidden="1">{"Tab1",#N/A,FALSE,"P";"Tab2",#N/A,FALSE,"P"}</definedName>
    <definedName name="qqqqqqqqqqqqq" localSheetId="73" hidden="1">{"Tab1",#N/A,FALSE,"P";"Tab2",#N/A,FALSE,"P"}</definedName>
    <definedName name="qqqqqqqqqqqqq" localSheetId="74" hidden="1">{"Tab1",#N/A,FALSE,"P";"Tab2",#N/A,FALSE,"P"}</definedName>
    <definedName name="qqqqqqqqqqqqq" hidden="1">{"Tab1",#N/A,FALSE,"P";"Tab2",#N/A,FALSE,"P"}</definedName>
    <definedName name="qrtdata2">'[84]Authnot Prelim'!#REF!</definedName>
    <definedName name="QTAB7" localSheetId="39">'[83]Quarterly MacroFlow'!#REF!</definedName>
    <definedName name="QTAB7" localSheetId="44">'[83]Quarterly MacroFlow'!#REF!</definedName>
    <definedName name="QTAB7" localSheetId="45">'[83]Quarterly MacroFlow'!#REF!</definedName>
    <definedName name="QTAB7">'[83]Quarterly MacroFlow'!#REF!</definedName>
    <definedName name="QTAB7A" localSheetId="39">'[83]Quarterly MacroFlow'!#REF!</definedName>
    <definedName name="QTAB7A" localSheetId="44">'[83]Quarterly MacroFlow'!#REF!</definedName>
    <definedName name="QTAB7A" localSheetId="45">'[83]Quarterly MacroFlow'!#REF!</definedName>
    <definedName name="QTAB7A">'[83]Quarterly MacroFlow'!#REF!</definedName>
    <definedName name="QtrData">'[84]Authnot Prelim'!#REF!</definedName>
    <definedName name="quality">[43]nonopec!$D$400:$AD$423</definedName>
    <definedName name="qw" localSheetId="26" hidden="1">{"Riqfin97",#N/A,FALSE,"Tran";"Riqfinpro",#N/A,FALSE,"Tran"}</definedName>
    <definedName name="qw" localSheetId="54" hidden="1">{"Riqfin97",#N/A,FALSE,"Tran";"Riqfinpro",#N/A,FALSE,"Tran"}</definedName>
    <definedName name="qw" localSheetId="56" hidden="1">{"Riqfin97",#N/A,FALSE,"Tran";"Riqfinpro",#N/A,FALSE,"Tran"}</definedName>
    <definedName name="qw" localSheetId="63" hidden="1">{"Riqfin97",#N/A,FALSE,"Tran";"Riqfinpro",#N/A,FALSE,"Tran"}</definedName>
    <definedName name="qw" localSheetId="81" hidden="1">{"Riqfin97",#N/A,FALSE,"Tran";"Riqfinpro",#N/A,FALSE,"Tran"}</definedName>
    <definedName name="qw" localSheetId="9" hidden="1">{"Riqfin97",#N/A,FALSE,"Tran";"Riqfinpro",#N/A,FALSE,"Tran"}</definedName>
    <definedName name="qw" localSheetId="12" hidden="1">{"Riqfin97",#N/A,FALSE,"Tran";"Riqfinpro",#N/A,FALSE,"Tran"}</definedName>
    <definedName name="qw" localSheetId="16" hidden="1">{"Riqfin97",#N/A,FALSE,"Tran";"Riqfinpro",#N/A,FALSE,"Tran"}</definedName>
    <definedName name="qw" localSheetId="18" hidden="1">{"Riqfin97",#N/A,FALSE,"Tran";"Riqfinpro",#N/A,FALSE,"Tran"}</definedName>
    <definedName name="qw" localSheetId="21" hidden="1">{"Riqfin97",#N/A,FALSE,"Tran";"Riqfinpro",#N/A,FALSE,"Tran"}</definedName>
    <definedName name="qw" localSheetId="53" hidden="1">{"Riqfin97",#N/A,FALSE,"Tran";"Riqfinpro",#N/A,FALSE,"Tran"}</definedName>
    <definedName name="qw" localSheetId="17" hidden="1">{"Riqfin97",#N/A,FALSE,"Tran";"Riqfinpro",#N/A,FALSE,"Tran"}</definedName>
    <definedName name="qw" localSheetId="19" hidden="1">{"Riqfin97",#N/A,FALSE,"Tran";"Riqfinpro",#N/A,FALSE,"Tran"}</definedName>
    <definedName name="qw" localSheetId="20" hidden="1">{"Riqfin97",#N/A,FALSE,"Tran";"Riqfinpro",#N/A,FALSE,"Tran"}</definedName>
    <definedName name="qw" localSheetId="22" hidden="1">{"Riqfin97",#N/A,FALSE,"Tran";"Riqfinpro",#N/A,FALSE,"Tran"}</definedName>
    <definedName name="qw" localSheetId="23" hidden="1">{"Riqfin97",#N/A,FALSE,"Tran";"Riqfinpro",#N/A,FALSE,"Tran"}</definedName>
    <definedName name="qw" localSheetId="24" hidden="1">{"Riqfin97",#N/A,FALSE,"Tran";"Riqfinpro",#N/A,FALSE,"Tran"}</definedName>
    <definedName name="qw" localSheetId="25" hidden="1">{"Riqfin97",#N/A,FALSE,"Tran";"Riqfinpro",#N/A,FALSE,"Tran"}</definedName>
    <definedName name="qw" localSheetId="27" hidden="1">{"Riqfin97",#N/A,FALSE,"Tran";"Riqfinpro",#N/A,FALSE,"Tran"}</definedName>
    <definedName name="qw" localSheetId="29" hidden="1">{"Riqfin97",#N/A,FALSE,"Tran";"Riqfinpro",#N/A,FALSE,"Tran"}</definedName>
    <definedName name="qw" localSheetId="1" hidden="1">{"Riqfin97",#N/A,FALSE,"Tran";"Riqfinpro",#N/A,FALSE,"Tran"}</definedName>
    <definedName name="qw" localSheetId="30" hidden="1">{"Riqfin97",#N/A,FALSE,"Tran";"Riqfinpro",#N/A,FALSE,"Tran"}</definedName>
    <definedName name="qw" localSheetId="31" hidden="1">{"Riqfin97",#N/A,FALSE,"Tran";"Riqfinpro",#N/A,FALSE,"Tran"}</definedName>
    <definedName name="qw" localSheetId="2" hidden="1">{"Riqfin97",#N/A,FALSE,"Tran";"Riqfinpro",#N/A,FALSE,"Tran"}</definedName>
    <definedName name="qw" localSheetId="50" hidden="1">{"Riqfin97",#N/A,FALSE,"Tran";"Riqfinpro",#N/A,FALSE,"Tran"}</definedName>
    <definedName name="qw" localSheetId="55" hidden="1">{"Riqfin97",#N/A,FALSE,"Tran";"Riqfinpro",#N/A,FALSE,"Tran"}</definedName>
    <definedName name="qw" localSheetId="57" hidden="1">{"Riqfin97",#N/A,FALSE,"Tran";"Riqfinpro",#N/A,FALSE,"Tran"}</definedName>
    <definedName name="qw" localSheetId="58" hidden="1">{"Riqfin97",#N/A,FALSE,"Tran";"Riqfinpro",#N/A,FALSE,"Tran"}</definedName>
    <definedName name="qw" localSheetId="59" hidden="1">{"Riqfin97",#N/A,FALSE,"Tran";"Riqfinpro",#N/A,FALSE,"Tran"}</definedName>
    <definedName name="qw" localSheetId="4" hidden="1">{"Riqfin97",#N/A,FALSE,"Tran";"Riqfinpro",#N/A,FALSE,"Tran"}</definedName>
    <definedName name="qw" localSheetId="64" hidden="1">{"Riqfin97",#N/A,FALSE,"Tran";"Riqfinpro",#N/A,FALSE,"Tran"}</definedName>
    <definedName name="qw" localSheetId="65" hidden="1">{"Riqfin97",#N/A,FALSE,"Tran";"Riqfinpro",#N/A,FALSE,"Tran"}</definedName>
    <definedName name="qw" localSheetId="66" hidden="1">{"Riqfin97",#N/A,FALSE,"Tran";"Riqfinpro",#N/A,FALSE,"Tran"}</definedName>
    <definedName name="qw" localSheetId="67" hidden="1">{"Riqfin97",#N/A,FALSE,"Tran";"Riqfinpro",#N/A,FALSE,"Tran"}</definedName>
    <definedName name="qw" localSheetId="68" hidden="1">{"Riqfin97",#N/A,FALSE,"Tran";"Riqfinpro",#N/A,FALSE,"Tran"}</definedName>
    <definedName name="qw" localSheetId="69" hidden="1">{"Riqfin97",#N/A,FALSE,"Tran";"Riqfinpro",#N/A,FALSE,"Tran"}</definedName>
    <definedName name="qw" localSheetId="70" hidden="1">{"Riqfin97",#N/A,FALSE,"Tran";"Riqfinpro",#N/A,FALSE,"Tran"}</definedName>
    <definedName name="qw" localSheetId="10" hidden="1">{"Riqfin97",#N/A,FALSE,"Tran";"Riqfinpro",#N/A,FALSE,"Tran"}</definedName>
    <definedName name="qw" localSheetId="71" hidden="1">{"Riqfin97",#N/A,FALSE,"Tran";"Riqfinpro",#N/A,FALSE,"Tran"}</definedName>
    <definedName name="qw" localSheetId="72" hidden="1">{"Riqfin97",#N/A,FALSE,"Tran";"Riqfinpro",#N/A,FALSE,"Tran"}</definedName>
    <definedName name="qw" localSheetId="75" hidden="1">{"Riqfin97",#N/A,FALSE,"Tran";"Riqfinpro",#N/A,FALSE,"Tran"}</definedName>
    <definedName name="qw" localSheetId="76" hidden="1">{"Riqfin97",#N/A,FALSE,"Tran";"Riqfinpro",#N/A,FALSE,"Tran"}</definedName>
    <definedName name="qw" localSheetId="77" hidden="1">{"Riqfin97",#N/A,FALSE,"Tran";"Riqfinpro",#N/A,FALSE,"Tran"}</definedName>
    <definedName name="qw" localSheetId="78" hidden="1">{"Riqfin97",#N/A,FALSE,"Tran";"Riqfinpro",#N/A,FALSE,"Tran"}</definedName>
    <definedName name="qw" localSheetId="79" hidden="1">{"Riqfin97",#N/A,FALSE,"Tran";"Riqfinpro",#N/A,FALSE,"Tran"}</definedName>
    <definedName name="qw" localSheetId="80" hidden="1">{"Riqfin97",#N/A,FALSE,"Tran";"Riqfinpro",#N/A,FALSE,"Tran"}</definedName>
    <definedName name="qw" localSheetId="11" hidden="1">{"Riqfin97",#N/A,FALSE,"Tran";"Riqfinpro",#N/A,FALSE,"Tran"}</definedName>
    <definedName name="qw" localSheetId="83" hidden="1">{"Riqfin97",#N/A,FALSE,"Tran";"Riqfinpro",#N/A,FALSE,"Tran"}</definedName>
    <definedName name="qw" localSheetId="84" hidden="1">{"Riqfin97",#N/A,FALSE,"Tran";"Riqfinpro",#N/A,FALSE,"Tran"}</definedName>
    <definedName name="qw" localSheetId="13" hidden="1">{"Riqfin97",#N/A,FALSE,"Tran";"Riqfinpro",#N/A,FALSE,"Tran"}</definedName>
    <definedName name="qw" localSheetId="14" hidden="1">{"Riqfin97",#N/A,FALSE,"Tran";"Riqfinpro",#N/A,FALSE,"Tran"}</definedName>
    <definedName name="qw" localSheetId="15" hidden="1">{"Riqfin97",#N/A,FALSE,"Tran";"Riqfinpro",#N/A,FALSE,"Tran"}</definedName>
    <definedName name="qw" localSheetId="73" hidden="1">{"Riqfin97",#N/A,FALSE,"Tran";"Riqfinpro",#N/A,FALSE,"Tran"}</definedName>
    <definedName name="qw" localSheetId="74" hidden="1">{"Riqfin97",#N/A,FALSE,"Tran";"Riqfinpro",#N/A,FALSE,"Tran"}</definedName>
    <definedName name="qw" hidden="1">{"Riqfin97",#N/A,FALSE,"Tran";"Riqfinpro",#N/A,FALSE,"Tran"}</definedName>
    <definedName name="R_" localSheetId="26">#REF!</definedName>
    <definedName name="R_" localSheetId="54">#REF!</definedName>
    <definedName name="R_" localSheetId="56">#REF!</definedName>
    <definedName name="R_" localSheetId="63">#REF!</definedName>
    <definedName name="R_" localSheetId="81">#REF!</definedName>
    <definedName name="R_" localSheetId="9">#REF!</definedName>
    <definedName name="R_" localSheetId="12">#REF!</definedName>
    <definedName name="R_" localSheetId="16">#REF!</definedName>
    <definedName name="R_" localSheetId="18">#REF!</definedName>
    <definedName name="R_" localSheetId="21">#REF!</definedName>
    <definedName name="R_" localSheetId="53">#REF!</definedName>
    <definedName name="R_" localSheetId="17">#REF!</definedName>
    <definedName name="R_" localSheetId="19">#REF!</definedName>
    <definedName name="R_" localSheetId="20">#REF!</definedName>
    <definedName name="R_" localSheetId="22">#REF!</definedName>
    <definedName name="R_" localSheetId="27">#REF!</definedName>
    <definedName name="R_" localSheetId="29">#REF!</definedName>
    <definedName name="R_" localSheetId="1">#REF!</definedName>
    <definedName name="R_" localSheetId="30">#REF!</definedName>
    <definedName name="R_" localSheetId="2">#REF!</definedName>
    <definedName name="R_" localSheetId="55">#REF!</definedName>
    <definedName name="R_" localSheetId="57">#REF!</definedName>
    <definedName name="R_" localSheetId="58">#REF!</definedName>
    <definedName name="R_" localSheetId="4">#REF!</definedName>
    <definedName name="R_" localSheetId="65">#REF!</definedName>
    <definedName name="R_" localSheetId="67">#REF!</definedName>
    <definedName name="R_" localSheetId="68">#REF!</definedName>
    <definedName name="R_" localSheetId="69">#REF!</definedName>
    <definedName name="R_" localSheetId="70">#REF!</definedName>
    <definedName name="R_" localSheetId="10">#REF!</definedName>
    <definedName name="R_" localSheetId="71">#REF!</definedName>
    <definedName name="R_" localSheetId="75">#REF!</definedName>
    <definedName name="R_" localSheetId="77">#REF!</definedName>
    <definedName name="R_" localSheetId="78">#REF!</definedName>
    <definedName name="R_" localSheetId="79">#REF!</definedName>
    <definedName name="R_" localSheetId="80">#REF!</definedName>
    <definedName name="R_" localSheetId="11">#REF!</definedName>
    <definedName name="R_" localSheetId="83">#REF!</definedName>
    <definedName name="R_" localSheetId="84">#REF!</definedName>
    <definedName name="R_" localSheetId="13">#REF!</definedName>
    <definedName name="R_" localSheetId="14">#REF!</definedName>
    <definedName name="R_" localSheetId="15">#REF!</definedName>
    <definedName name="R_">#REF!</definedName>
    <definedName name="RA" localSheetId="56">#REF!</definedName>
    <definedName name="RA" localSheetId="21">#REF!</definedName>
    <definedName name="RA" localSheetId="20">#REF!</definedName>
    <definedName name="RA" localSheetId="22">#REF!</definedName>
    <definedName name="RA" localSheetId="27">#REF!</definedName>
    <definedName name="RA" localSheetId="29">#REF!</definedName>
    <definedName name="RA" localSheetId="1">#REF!</definedName>
    <definedName name="RA" localSheetId="30">#REF!</definedName>
    <definedName name="RA" localSheetId="2">#REF!</definedName>
    <definedName name="RA" localSheetId="55">#REF!</definedName>
    <definedName name="RA" localSheetId="57">#REF!</definedName>
    <definedName name="RA" localSheetId="58">#REF!</definedName>
    <definedName name="RA" localSheetId="4">#REF!</definedName>
    <definedName name="RA" localSheetId="65">#REF!</definedName>
    <definedName name="RA" localSheetId="67">#REF!</definedName>
    <definedName name="RA" localSheetId="68">#REF!</definedName>
    <definedName name="RA" localSheetId="69">#REF!</definedName>
    <definedName name="RA" localSheetId="70">#REF!</definedName>
    <definedName name="RA" localSheetId="71">#REF!</definedName>
    <definedName name="RA" localSheetId="75">#REF!</definedName>
    <definedName name="RA" localSheetId="77">#REF!</definedName>
    <definedName name="RA" localSheetId="78">#REF!</definedName>
    <definedName name="RA" localSheetId="79">#REF!</definedName>
    <definedName name="RA" localSheetId="83">#REF!</definedName>
    <definedName name="RA" localSheetId="84">#REF!</definedName>
    <definedName name="RA">#REF!</definedName>
    <definedName name="raaesrr" localSheetId="56">#REF!</definedName>
    <definedName name="raaesrr" localSheetId="21">#REF!</definedName>
    <definedName name="raaesrr" localSheetId="20">#REF!</definedName>
    <definedName name="raaesrr" localSheetId="22">#REF!</definedName>
    <definedName name="raaesrr" localSheetId="27">#REF!</definedName>
    <definedName name="raaesrr" localSheetId="29">#REF!</definedName>
    <definedName name="raaesrr" localSheetId="1">#REF!</definedName>
    <definedName name="raaesrr" localSheetId="30">#REF!</definedName>
    <definedName name="raaesrr" localSheetId="2">#REF!</definedName>
    <definedName name="raaesrr" localSheetId="55">#REF!</definedName>
    <definedName name="raaesrr" localSheetId="57">#REF!</definedName>
    <definedName name="raaesrr" localSheetId="58">#REF!</definedName>
    <definedName name="raaesrr" localSheetId="4">#REF!</definedName>
    <definedName name="raaesrr" localSheetId="65">#REF!</definedName>
    <definedName name="raaesrr" localSheetId="67">#REF!</definedName>
    <definedName name="raaesrr" localSheetId="68">#REF!</definedName>
    <definedName name="raaesrr" localSheetId="69">#REF!</definedName>
    <definedName name="raaesrr" localSheetId="70">#REF!</definedName>
    <definedName name="raaesrr" localSheetId="71">#REF!</definedName>
    <definedName name="raaesrr" localSheetId="75">#REF!</definedName>
    <definedName name="raaesrr" localSheetId="77">#REF!</definedName>
    <definedName name="raaesrr" localSheetId="78">#REF!</definedName>
    <definedName name="raaesrr" localSheetId="79">#REF!</definedName>
    <definedName name="raaesrr" localSheetId="83">#REF!</definedName>
    <definedName name="raaesrr" localSheetId="84">#REF!</definedName>
    <definedName name="raaesrr">#REF!</definedName>
    <definedName name="raas" localSheetId="20">#REF!</definedName>
    <definedName name="raas" localSheetId="22">#REF!</definedName>
    <definedName name="raas" localSheetId="27">#REF!</definedName>
    <definedName name="raas" localSheetId="2">#REF!</definedName>
    <definedName name="raas" localSheetId="4">#REF!</definedName>
    <definedName name="raas" localSheetId="77">#REF!</definedName>
    <definedName name="raas" localSheetId="78">#REF!</definedName>
    <definedName name="raas" localSheetId="79">#REF!</definedName>
    <definedName name="raas">#REF!</definedName>
    <definedName name="RD" localSheetId="20">#REF!</definedName>
    <definedName name="RD" localSheetId="22">#REF!</definedName>
    <definedName name="RD" localSheetId="27">#REF!</definedName>
    <definedName name="RD" localSheetId="2">#REF!</definedName>
    <definedName name="RD" localSheetId="4">#REF!</definedName>
    <definedName name="RD" localSheetId="77">#REF!</definedName>
    <definedName name="RD" localSheetId="78">#REF!</definedName>
    <definedName name="RD" localSheetId="79">#REF!</definedName>
    <definedName name="RD">#REF!</definedName>
    <definedName name="RD1A" localSheetId="20">#REF!</definedName>
    <definedName name="RD1A" localSheetId="22">#REF!</definedName>
    <definedName name="RD1A" localSheetId="27">#REF!</definedName>
    <definedName name="RD1A" localSheetId="2">#REF!</definedName>
    <definedName name="RD1A" localSheetId="4">#REF!</definedName>
    <definedName name="RD1A" localSheetId="77">#REF!</definedName>
    <definedName name="RD1A" localSheetId="78">#REF!</definedName>
    <definedName name="RD1A" localSheetId="79">#REF!</definedName>
    <definedName name="RD1A">#REF!</definedName>
    <definedName name="RE" localSheetId="20">#REF!</definedName>
    <definedName name="RE" localSheetId="22">#REF!</definedName>
    <definedName name="RE" localSheetId="27">#REF!</definedName>
    <definedName name="RE" localSheetId="2">#REF!</definedName>
    <definedName name="RE" localSheetId="4">#REF!</definedName>
    <definedName name="RE" localSheetId="77">#REF!</definedName>
    <definedName name="RE" localSheetId="78">#REF!</definedName>
    <definedName name="RE" localSheetId="79">#REF!</definedName>
    <definedName name="RE">#REF!</definedName>
    <definedName name="red" localSheetId="44">#REF!</definedName>
    <definedName name="red" localSheetId="45">#REF!</definedName>
    <definedName name="red">#REF!</definedName>
    <definedName name="RED_BOP" localSheetId="22">#REF!</definedName>
    <definedName name="RED_BOP" localSheetId="39">#REF!</definedName>
    <definedName name="RED_BOP" localSheetId="2">#REF!</definedName>
    <definedName name="RED_BOP" localSheetId="44">#REF!</definedName>
    <definedName name="RED_BOP" localSheetId="45">#REF!</definedName>
    <definedName name="RED_BOP" localSheetId="4">#REF!</definedName>
    <definedName name="RED_BOP" localSheetId="77">#REF!</definedName>
    <definedName name="RED_BOP" localSheetId="78">#REF!</definedName>
    <definedName name="RED_BOP" localSheetId="79">#REF!</definedName>
    <definedName name="RED_BOP">#REF!</definedName>
    <definedName name="red_cpi" localSheetId="22">#REF!</definedName>
    <definedName name="red_cpi" localSheetId="39">#REF!</definedName>
    <definedName name="red_cpi" localSheetId="2">#REF!</definedName>
    <definedName name="red_cpi" localSheetId="44">#REF!</definedName>
    <definedName name="red_cpi" localSheetId="45">#REF!</definedName>
    <definedName name="red_cpi" localSheetId="4">#REF!</definedName>
    <definedName name="red_cpi" localSheetId="77">#REF!</definedName>
    <definedName name="red_cpi" localSheetId="78">#REF!</definedName>
    <definedName name="red_cpi" localSheetId="79">#REF!</definedName>
    <definedName name="red_cpi">#REF!</definedName>
    <definedName name="RED_D" localSheetId="22">#REF!</definedName>
    <definedName name="RED_D" localSheetId="39">#REF!</definedName>
    <definedName name="RED_D" localSheetId="2">#REF!</definedName>
    <definedName name="RED_D" localSheetId="44">#REF!</definedName>
    <definedName name="RED_D" localSheetId="45">#REF!</definedName>
    <definedName name="RED_D" localSheetId="4">#REF!</definedName>
    <definedName name="RED_D" localSheetId="77">#REF!</definedName>
    <definedName name="RED_D" localSheetId="78">#REF!</definedName>
    <definedName name="RED_D" localSheetId="79">#REF!</definedName>
    <definedName name="RED_D">#REF!</definedName>
    <definedName name="RED_DS" localSheetId="22">#REF!</definedName>
    <definedName name="RED_DS" localSheetId="39">#REF!</definedName>
    <definedName name="RED_DS" localSheetId="2">#REF!</definedName>
    <definedName name="RED_DS" localSheetId="44">#REF!</definedName>
    <definedName name="RED_DS" localSheetId="45">#REF!</definedName>
    <definedName name="RED_DS" localSheetId="4">#REF!</definedName>
    <definedName name="RED_DS" localSheetId="77">#REF!</definedName>
    <definedName name="RED_DS" localSheetId="78">#REF!</definedName>
    <definedName name="RED_DS" localSheetId="79">#REF!</definedName>
    <definedName name="RED_DS">#REF!</definedName>
    <definedName name="red_gdp_exp" localSheetId="22">#REF!</definedName>
    <definedName name="red_gdp_exp" localSheetId="39">#REF!</definedName>
    <definedName name="red_gdp_exp" localSheetId="2">#REF!</definedName>
    <definedName name="red_gdp_exp" localSheetId="44">#REF!</definedName>
    <definedName name="red_gdp_exp" localSheetId="45">#REF!</definedName>
    <definedName name="red_gdp_exp" localSheetId="4">#REF!</definedName>
    <definedName name="red_gdp_exp" localSheetId="77">#REF!</definedName>
    <definedName name="red_gdp_exp" localSheetId="78">#REF!</definedName>
    <definedName name="red_gdp_exp" localSheetId="79">#REF!</definedName>
    <definedName name="red_gdp_exp">#REF!</definedName>
    <definedName name="red_govt_empl" localSheetId="22">#REF!</definedName>
    <definedName name="red_govt_empl" localSheetId="39">#REF!</definedName>
    <definedName name="red_govt_empl" localSheetId="2">#REF!</definedName>
    <definedName name="red_govt_empl" localSheetId="44">#REF!</definedName>
    <definedName name="red_govt_empl" localSheetId="45">#REF!</definedName>
    <definedName name="red_govt_empl" localSheetId="4">#REF!</definedName>
    <definedName name="red_govt_empl" localSheetId="77">#REF!</definedName>
    <definedName name="red_govt_empl" localSheetId="78">#REF!</definedName>
    <definedName name="red_govt_empl" localSheetId="79">#REF!</definedName>
    <definedName name="red_govt_empl">#REF!</definedName>
    <definedName name="RED_NATCPI" localSheetId="22">#REF!</definedName>
    <definedName name="RED_NATCPI" localSheetId="39">#REF!</definedName>
    <definedName name="RED_NATCPI" localSheetId="2">#REF!</definedName>
    <definedName name="RED_NATCPI" localSheetId="44">#REF!</definedName>
    <definedName name="RED_NATCPI" localSheetId="45">#REF!</definedName>
    <definedName name="RED_NATCPI" localSheetId="4">#REF!</definedName>
    <definedName name="RED_NATCPI" localSheetId="77">#REF!</definedName>
    <definedName name="RED_NATCPI" localSheetId="78">#REF!</definedName>
    <definedName name="RED_NATCPI" localSheetId="79">#REF!</definedName>
    <definedName name="RED_NATCPI">#REF!</definedName>
    <definedName name="RED_TBCPI" localSheetId="22">#REF!</definedName>
    <definedName name="RED_TBCPI" localSheetId="39">#REF!</definedName>
    <definedName name="RED_TBCPI" localSheetId="2">#REF!</definedName>
    <definedName name="RED_TBCPI" localSheetId="44">#REF!</definedName>
    <definedName name="RED_TBCPI" localSheetId="45">#REF!</definedName>
    <definedName name="RED_TBCPI" localSheetId="4">#REF!</definedName>
    <definedName name="RED_TBCPI" localSheetId="77">#REF!</definedName>
    <definedName name="RED_TBCPI" localSheetId="78">#REF!</definedName>
    <definedName name="RED_TBCPI" localSheetId="79">#REF!</definedName>
    <definedName name="RED_TBCPI">#REF!</definedName>
    <definedName name="RED_TRD" localSheetId="22">#REF!</definedName>
    <definedName name="RED_TRD" localSheetId="39">#REF!</definedName>
    <definedName name="RED_TRD" localSheetId="2">#REF!</definedName>
    <definedName name="RED_TRD" localSheetId="44">#REF!</definedName>
    <definedName name="RED_TRD" localSheetId="45">#REF!</definedName>
    <definedName name="RED_TRD" localSheetId="4">#REF!</definedName>
    <definedName name="RED_TRD" localSheetId="77">#REF!</definedName>
    <definedName name="RED_TRD" localSheetId="78">#REF!</definedName>
    <definedName name="RED_TRD" localSheetId="79">#REF!</definedName>
    <definedName name="RED_TRD">#REF!</definedName>
    <definedName name="REF" localSheetId="20">#REF!</definedName>
    <definedName name="REF" localSheetId="22">#REF!</definedName>
    <definedName name="REF" localSheetId="27">#REF!</definedName>
    <definedName name="REF" localSheetId="2">#REF!</definedName>
    <definedName name="REF" localSheetId="4">#REF!</definedName>
    <definedName name="REF" localSheetId="77">#REF!</definedName>
    <definedName name="REF" localSheetId="78">#REF!</definedName>
    <definedName name="REF" localSheetId="79">#REF!</definedName>
    <definedName name="REF">#REF!</definedName>
    <definedName name="registro" localSheetId="27">#REF!</definedName>
    <definedName name="registro" localSheetId="50">#REF!</definedName>
    <definedName name="registro" localSheetId="59">#REF!</definedName>
    <definedName name="registro" localSheetId="66">#REF!</definedName>
    <definedName name="registro" localSheetId="71">#REF!</definedName>
    <definedName name="registro">#REF!</definedName>
    <definedName name="REGREOUT" localSheetId="20" hidden="1">#REF!</definedName>
    <definedName name="REGREOUT" localSheetId="22" hidden="1">#REF!</definedName>
    <definedName name="REGREOUT" localSheetId="27" hidden="1">#REF!</definedName>
    <definedName name="REGREOUT" localSheetId="2" hidden="1">#REF!</definedName>
    <definedName name="REGREOUT" localSheetId="4" hidden="1">#REF!</definedName>
    <definedName name="REGREOUT" localSheetId="77" hidden="1">#REF!</definedName>
    <definedName name="REGREOUT" localSheetId="78" hidden="1">#REF!</definedName>
    <definedName name="REGREOUT" localSheetId="79" hidden="1">#REF!</definedName>
    <definedName name="REGREOUT" hidden="1">#REF!</definedName>
    <definedName name="REGREX" localSheetId="20" hidden="1">#REF!</definedName>
    <definedName name="REGREX" localSheetId="22" hidden="1">#REF!</definedName>
    <definedName name="REGREX" localSheetId="27" hidden="1">#REF!</definedName>
    <definedName name="REGREX" localSheetId="2" hidden="1">#REF!</definedName>
    <definedName name="REGREX" localSheetId="4" hidden="1">#REF!</definedName>
    <definedName name="REGREX" localSheetId="77" hidden="1">#REF!</definedName>
    <definedName name="REGREX" localSheetId="78" hidden="1">#REF!</definedName>
    <definedName name="REGREX" localSheetId="79" hidden="1">#REF!</definedName>
    <definedName name="REGREX" hidden="1">#REF!</definedName>
    <definedName name="REGREY" localSheetId="20" hidden="1">#REF!</definedName>
    <definedName name="REGREY" localSheetId="22" hidden="1">#REF!</definedName>
    <definedName name="REGREY" localSheetId="27" hidden="1">#REF!</definedName>
    <definedName name="REGREY" localSheetId="2" hidden="1">#REF!</definedName>
    <definedName name="REGREY" localSheetId="4" hidden="1">#REF!</definedName>
    <definedName name="REGREY" localSheetId="77" hidden="1">#REF!</definedName>
    <definedName name="REGREY" localSheetId="78" hidden="1">#REF!</definedName>
    <definedName name="REGREY" localSheetId="79" hidden="1">#REF!</definedName>
    <definedName name="REGREY" hidden="1">#REF!</definedName>
    <definedName name="rerer" localSheetId="20" hidden="1">#REF!</definedName>
    <definedName name="rerer" localSheetId="22" hidden="1">#REF!</definedName>
    <definedName name="rerer" localSheetId="27" hidden="1">#REF!</definedName>
    <definedName name="rerer" localSheetId="2" hidden="1">#REF!</definedName>
    <definedName name="rerer" localSheetId="4" hidden="1">#REF!</definedName>
    <definedName name="rerer" localSheetId="77" hidden="1">#REF!</definedName>
    <definedName name="rerer" localSheetId="78" hidden="1">#REF!</definedName>
    <definedName name="rerer" localSheetId="79" hidden="1">#REF!</definedName>
    <definedName name="rerer" hidden="1">#REF!</definedName>
    <definedName name="RESERVAS" localSheetId="22">#REF!</definedName>
    <definedName name="RESERVAS" localSheetId="39">#REF!</definedName>
    <definedName name="RESERVAS" localSheetId="2">#REF!</definedName>
    <definedName name="RESERVAS" localSheetId="44">#REF!</definedName>
    <definedName name="RESERVAS" localSheetId="45">#REF!</definedName>
    <definedName name="RESERVAS" localSheetId="4">#REF!</definedName>
    <definedName name="RESERVAS" localSheetId="77">#REF!</definedName>
    <definedName name="RESERVAS" localSheetId="78">#REF!</definedName>
    <definedName name="RESERVAS" localSheetId="79">#REF!</definedName>
    <definedName name="RESERVAS">#REF!</definedName>
    <definedName name="RESUMEN" localSheetId="27">'[85]Evolución Deuda Ene-jun 2004'!#REF!</definedName>
    <definedName name="RESUMEN" localSheetId="35">#REF!</definedName>
    <definedName name="RESUMEN" localSheetId="36">#REF!</definedName>
    <definedName name="RESUMEN" localSheetId="37">#REF!</definedName>
    <definedName name="RESUMEN" localSheetId="38">#REF!</definedName>
    <definedName name="RESUMEN" localSheetId="39">#REF!</definedName>
    <definedName name="RESUMEN" localSheetId="40">#REF!</definedName>
    <definedName name="RESUMEN" localSheetId="41">#REF!</definedName>
    <definedName name="RESUMEN" localSheetId="42">#REF!</definedName>
    <definedName name="RESUMEN" localSheetId="43">#REF!</definedName>
    <definedName name="RESUMEN" localSheetId="44">#REF!</definedName>
    <definedName name="RESUMEN" localSheetId="45">#REF!</definedName>
    <definedName name="RESUMEN" localSheetId="50">'[85]Evolución Deuda Ene-jun 2004'!#REF!</definedName>
    <definedName name="RESUMEN" localSheetId="59">'[85]Evolución Deuda Ene-jun 2004'!#REF!</definedName>
    <definedName name="RESUMEN" localSheetId="66">'[85]Evolución Deuda Ene-jun 2004'!#REF!</definedName>
    <definedName name="RESUMEN" localSheetId="71">'[85]Evolución Deuda Ene-jun 2004'!#REF!</definedName>
    <definedName name="RESUMEN">'[85]Evolución Deuda Ene-jun 2004'!#REF!</definedName>
    <definedName name="RESUMEN2" localSheetId="26">#REF!</definedName>
    <definedName name="RESUMEN2" localSheetId="54">#REF!</definedName>
    <definedName name="RESUMEN2" localSheetId="56">#REF!</definedName>
    <definedName name="RESUMEN2" localSheetId="63">#REF!</definedName>
    <definedName name="RESUMEN2" localSheetId="81">#REF!</definedName>
    <definedName name="RESUMEN2" localSheetId="9">#REF!</definedName>
    <definedName name="RESUMEN2" localSheetId="12">#REF!</definedName>
    <definedName name="RESUMEN2" localSheetId="16">#REF!</definedName>
    <definedName name="RESUMEN2" localSheetId="18">#REF!</definedName>
    <definedName name="RESUMEN2" localSheetId="21">#REF!</definedName>
    <definedName name="RESUMEN2" localSheetId="53">#REF!</definedName>
    <definedName name="RESUMEN2" localSheetId="17">#REF!</definedName>
    <definedName name="RESUMEN2" localSheetId="19">#REF!</definedName>
    <definedName name="RESUMEN2" localSheetId="20">#REF!</definedName>
    <definedName name="RESUMEN2" localSheetId="22">#REF!</definedName>
    <definedName name="RESUMEN2" localSheetId="27">#REF!</definedName>
    <definedName name="RESUMEN2" localSheetId="29">#REF!</definedName>
    <definedName name="RESUMEN2" localSheetId="1">#REF!</definedName>
    <definedName name="RESUMEN2" localSheetId="30">#REF!</definedName>
    <definedName name="RESUMEN2" localSheetId="2">#REF!</definedName>
    <definedName name="RESUMEN2" localSheetId="55">#REF!</definedName>
    <definedName name="RESUMEN2" localSheetId="57">#REF!</definedName>
    <definedName name="RESUMEN2" localSheetId="58">#REF!</definedName>
    <definedName name="RESUMEN2" localSheetId="4">#REF!</definedName>
    <definedName name="RESUMEN2" localSheetId="65">#REF!</definedName>
    <definedName name="RESUMEN2" localSheetId="67">#REF!</definedName>
    <definedName name="RESUMEN2" localSheetId="68">#REF!</definedName>
    <definedName name="RESUMEN2" localSheetId="69">#REF!</definedName>
    <definedName name="RESUMEN2" localSheetId="70">#REF!</definedName>
    <definedName name="RESUMEN2" localSheetId="10">#REF!</definedName>
    <definedName name="RESUMEN2" localSheetId="71">#REF!</definedName>
    <definedName name="RESUMEN2" localSheetId="75">#REF!</definedName>
    <definedName name="RESUMEN2" localSheetId="77">#REF!</definedName>
    <definedName name="RESUMEN2" localSheetId="78">#REF!</definedName>
    <definedName name="RESUMEN2" localSheetId="79">#REF!</definedName>
    <definedName name="RESUMEN2" localSheetId="80">#REF!</definedName>
    <definedName name="RESUMEN2" localSheetId="11">#REF!</definedName>
    <definedName name="RESUMEN2" localSheetId="83">#REF!</definedName>
    <definedName name="RESUMEN2" localSheetId="84">#REF!</definedName>
    <definedName name="RESUMEN2" localSheetId="13">#REF!</definedName>
    <definedName name="RESUMEN2" localSheetId="14">#REF!</definedName>
    <definedName name="RESUMEN2" localSheetId="15">#REF!</definedName>
    <definedName name="RESUMEN2">#REF!</definedName>
    <definedName name="RESUMEN3" localSheetId="21">#REF!</definedName>
    <definedName name="RESUMEN3" localSheetId="20">#REF!</definedName>
    <definedName name="RESUMEN3" localSheetId="22">#REF!</definedName>
    <definedName name="RESUMEN3" localSheetId="27">#REF!</definedName>
    <definedName name="RESUMEN3" localSheetId="2">#REF!</definedName>
    <definedName name="RESUMEN3" localSheetId="4">#REF!</definedName>
    <definedName name="RESUMEN3" localSheetId="65">#REF!</definedName>
    <definedName name="RESUMEN3" localSheetId="67">#REF!</definedName>
    <definedName name="RESUMEN3" localSheetId="68">#REF!</definedName>
    <definedName name="RESUMEN3" localSheetId="69">#REF!</definedName>
    <definedName name="RESUMEN3" localSheetId="70">#REF!</definedName>
    <definedName name="RESUMEN3" localSheetId="71">#REF!</definedName>
    <definedName name="RESUMEN3" localSheetId="75">#REF!</definedName>
    <definedName name="RESUMEN3" localSheetId="77">#REF!</definedName>
    <definedName name="RESUMEN3" localSheetId="78">#REF!</definedName>
    <definedName name="RESUMEN3" localSheetId="79">#REF!</definedName>
    <definedName name="RESUMEN3" localSheetId="84">#REF!</definedName>
    <definedName name="RESUMEN3">#REF!</definedName>
    <definedName name="RESUMEN4" localSheetId="21">#REF!</definedName>
    <definedName name="RESUMEN4" localSheetId="20">#REF!</definedName>
    <definedName name="RESUMEN4" localSheetId="22">#REF!</definedName>
    <definedName name="RESUMEN4" localSheetId="27">#REF!</definedName>
    <definedName name="RESUMEN4" localSheetId="2">#REF!</definedName>
    <definedName name="RESUMEN4" localSheetId="4">#REF!</definedName>
    <definedName name="RESUMEN4" localSheetId="65">#REF!</definedName>
    <definedName name="RESUMEN4" localSheetId="67">#REF!</definedName>
    <definedName name="RESUMEN4" localSheetId="68">#REF!</definedName>
    <definedName name="RESUMEN4" localSheetId="69">#REF!</definedName>
    <definedName name="RESUMEN4" localSheetId="70">#REF!</definedName>
    <definedName name="RESUMEN4" localSheetId="71">#REF!</definedName>
    <definedName name="RESUMEN4" localSheetId="75">#REF!</definedName>
    <definedName name="RESUMEN4" localSheetId="77">#REF!</definedName>
    <definedName name="RESUMEN4" localSheetId="78">#REF!</definedName>
    <definedName name="RESUMEN4" localSheetId="79">#REF!</definedName>
    <definedName name="RESUMEN4" localSheetId="84">#REF!</definedName>
    <definedName name="RESUMEN4">#REF!</definedName>
    <definedName name="RESUMEN5" localSheetId="20">#REF!</definedName>
    <definedName name="RESUMEN5" localSheetId="22">#REF!</definedName>
    <definedName name="RESUMEN5" localSheetId="27">#REF!</definedName>
    <definedName name="RESUMEN5" localSheetId="2">#REF!</definedName>
    <definedName name="RESUMEN5" localSheetId="4">#REF!</definedName>
    <definedName name="RESUMEN5" localSheetId="77">#REF!</definedName>
    <definedName name="RESUMEN5" localSheetId="78">#REF!</definedName>
    <definedName name="RESUMEN5" localSheetId="79">#REF!</definedName>
    <definedName name="RESUMEN5">#REF!</definedName>
    <definedName name="retre" localSheetId="27" hidden="1">'[54]Fax a enviar'!#REF!</definedName>
    <definedName name="retre" localSheetId="50" hidden="1">'[54]Fax a enviar'!#REF!</definedName>
    <definedName name="retre" localSheetId="59" hidden="1">'[54]Fax a enviar'!#REF!</definedName>
    <definedName name="retre" localSheetId="66" hidden="1">'[54]Fax a enviar'!#REF!</definedName>
    <definedName name="retre" localSheetId="71" hidden="1">'[54]Fax a enviar'!#REF!</definedName>
    <definedName name="retre" hidden="1">'[54]Fax a enviar'!#REF!</definedName>
    <definedName name="rft" localSheetId="26" hidden="1">{"Riqfin97",#N/A,FALSE,"Tran";"Riqfinpro",#N/A,FALSE,"Tran"}</definedName>
    <definedName name="rft" localSheetId="54" hidden="1">{"Riqfin97",#N/A,FALSE,"Tran";"Riqfinpro",#N/A,FALSE,"Tran"}</definedName>
    <definedName name="rft" localSheetId="56" hidden="1">{"Riqfin97",#N/A,FALSE,"Tran";"Riqfinpro",#N/A,FALSE,"Tran"}</definedName>
    <definedName name="rft" localSheetId="63" hidden="1">{"Riqfin97",#N/A,FALSE,"Tran";"Riqfinpro",#N/A,FALSE,"Tran"}</definedName>
    <definedName name="rft" localSheetId="81" hidden="1">{"Riqfin97",#N/A,FALSE,"Tran";"Riqfinpro",#N/A,FALSE,"Tran"}</definedName>
    <definedName name="rft" localSheetId="9" hidden="1">{"Riqfin97",#N/A,FALSE,"Tran";"Riqfinpro",#N/A,FALSE,"Tran"}</definedName>
    <definedName name="rft" localSheetId="12" hidden="1">{"Riqfin97",#N/A,FALSE,"Tran";"Riqfinpro",#N/A,FALSE,"Tran"}</definedName>
    <definedName name="rft" localSheetId="16" hidden="1">{"Riqfin97",#N/A,FALSE,"Tran";"Riqfinpro",#N/A,FALSE,"Tran"}</definedName>
    <definedName name="rft" localSheetId="18" hidden="1">{"Riqfin97",#N/A,FALSE,"Tran";"Riqfinpro",#N/A,FALSE,"Tran"}</definedName>
    <definedName name="rft" localSheetId="21" hidden="1">{"Riqfin97",#N/A,FALSE,"Tran";"Riqfinpro",#N/A,FALSE,"Tran"}</definedName>
    <definedName name="rft" localSheetId="53" hidden="1">{"Riqfin97",#N/A,FALSE,"Tran";"Riqfinpro",#N/A,FALSE,"Tran"}</definedName>
    <definedName name="rft" localSheetId="17" hidden="1">{"Riqfin97",#N/A,FALSE,"Tran";"Riqfinpro",#N/A,FALSE,"Tran"}</definedName>
    <definedName name="rft" localSheetId="19" hidden="1">{"Riqfin97",#N/A,FALSE,"Tran";"Riqfinpro",#N/A,FALSE,"Tran"}</definedName>
    <definedName name="rft" localSheetId="20" hidden="1">{"Riqfin97",#N/A,FALSE,"Tran";"Riqfinpro",#N/A,FALSE,"Tran"}</definedName>
    <definedName name="rft" localSheetId="22" hidden="1">{"Riqfin97",#N/A,FALSE,"Tran";"Riqfinpro",#N/A,FALSE,"Tran"}</definedName>
    <definedName name="rft" localSheetId="23" hidden="1">{"Riqfin97",#N/A,FALSE,"Tran";"Riqfinpro",#N/A,FALSE,"Tran"}</definedName>
    <definedName name="rft" localSheetId="24" hidden="1">{"Riqfin97",#N/A,FALSE,"Tran";"Riqfinpro",#N/A,FALSE,"Tran"}</definedName>
    <definedName name="rft" localSheetId="25" hidden="1">{"Riqfin97",#N/A,FALSE,"Tran";"Riqfinpro",#N/A,FALSE,"Tran"}</definedName>
    <definedName name="rft" localSheetId="27" hidden="1">{"Riqfin97",#N/A,FALSE,"Tran";"Riqfinpro",#N/A,FALSE,"Tran"}</definedName>
    <definedName name="rft" localSheetId="29" hidden="1">{"Riqfin97",#N/A,FALSE,"Tran";"Riqfinpro",#N/A,FALSE,"Tran"}</definedName>
    <definedName name="rft" localSheetId="1" hidden="1">{"Riqfin97",#N/A,FALSE,"Tran";"Riqfinpro",#N/A,FALSE,"Tran"}</definedName>
    <definedName name="rft" localSheetId="30" hidden="1">{"Riqfin97",#N/A,FALSE,"Tran";"Riqfinpro",#N/A,FALSE,"Tran"}</definedName>
    <definedName name="rft" localSheetId="31" hidden="1">{"Riqfin97",#N/A,FALSE,"Tran";"Riqfinpro",#N/A,FALSE,"Tran"}</definedName>
    <definedName name="rft" localSheetId="2" hidden="1">{"Riqfin97",#N/A,FALSE,"Tran";"Riqfinpro",#N/A,FALSE,"Tran"}</definedName>
    <definedName name="rft" localSheetId="50" hidden="1">{"Riqfin97",#N/A,FALSE,"Tran";"Riqfinpro",#N/A,FALSE,"Tran"}</definedName>
    <definedName name="rft" localSheetId="55" hidden="1">{"Riqfin97",#N/A,FALSE,"Tran";"Riqfinpro",#N/A,FALSE,"Tran"}</definedName>
    <definedName name="rft" localSheetId="57" hidden="1">{"Riqfin97",#N/A,FALSE,"Tran";"Riqfinpro",#N/A,FALSE,"Tran"}</definedName>
    <definedName name="rft" localSheetId="58" hidden="1">{"Riqfin97",#N/A,FALSE,"Tran";"Riqfinpro",#N/A,FALSE,"Tran"}</definedName>
    <definedName name="rft" localSheetId="59" hidden="1">{"Riqfin97",#N/A,FALSE,"Tran";"Riqfinpro",#N/A,FALSE,"Tran"}</definedName>
    <definedName name="rft" localSheetId="4" hidden="1">{"Riqfin97",#N/A,FALSE,"Tran";"Riqfinpro",#N/A,FALSE,"Tran"}</definedName>
    <definedName name="rft" localSheetId="64" hidden="1">{"Riqfin97",#N/A,FALSE,"Tran";"Riqfinpro",#N/A,FALSE,"Tran"}</definedName>
    <definedName name="rft" localSheetId="65" hidden="1">{"Riqfin97",#N/A,FALSE,"Tran";"Riqfinpro",#N/A,FALSE,"Tran"}</definedName>
    <definedName name="rft" localSheetId="66" hidden="1">{"Riqfin97",#N/A,FALSE,"Tran";"Riqfinpro",#N/A,FALSE,"Tran"}</definedName>
    <definedName name="rft" localSheetId="67" hidden="1">{"Riqfin97",#N/A,FALSE,"Tran";"Riqfinpro",#N/A,FALSE,"Tran"}</definedName>
    <definedName name="rft" localSheetId="68" hidden="1">{"Riqfin97",#N/A,FALSE,"Tran";"Riqfinpro",#N/A,FALSE,"Tran"}</definedName>
    <definedName name="rft" localSheetId="69" hidden="1">{"Riqfin97",#N/A,FALSE,"Tran";"Riqfinpro",#N/A,FALSE,"Tran"}</definedName>
    <definedName name="rft" localSheetId="70" hidden="1">{"Riqfin97",#N/A,FALSE,"Tran";"Riqfinpro",#N/A,FALSE,"Tran"}</definedName>
    <definedName name="rft" localSheetId="10" hidden="1">{"Riqfin97",#N/A,FALSE,"Tran";"Riqfinpro",#N/A,FALSE,"Tran"}</definedName>
    <definedName name="rft" localSheetId="71" hidden="1">{"Riqfin97",#N/A,FALSE,"Tran";"Riqfinpro",#N/A,FALSE,"Tran"}</definedName>
    <definedName name="rft" localSheetId="72" hidden="1">{"Riqfin97",#N/A,FALSE,"Tran";"Riqfinpro",#N/A,FALSE,"Tran"}</definedName>
    <definedName name="rft" localSheetId="75" hidden="1">{"Riqfin97",#N/A,FALSE,"Tran";"Riqfinpro",#N/A,FALSE,"Tran"}</definedName>
    <definedName name="rft" localSheetId="76" hidden="1">{"Riqfin97",#N/A,FALSE,"Tran";"Riqfinpro",#N/A,FALSE,"Tran"}</definedName>
    <definedName name="rft" localSheetId="77" hidden="1">{"Riqfin97",#N/A,FALSE,"Tran";"Riqfinpro",#N/A,FALSE,"Tran"}</definedName>
    <definedName name="rft" localSheetId="78" hidden="1">{"Riqfin97",#N/A,FALSE,"Tran";"Riqfinpro",#N/A,FALSE,"Tran"}</definedName>
    <definedName name="rft" localSheetId="79" hidden="1">{"Riqfin97",#N/A,FALSE,"Tran";"Riqfinpro",#N/A,FALSE,"Tran"}</definedName>
    <definedName name="rft" localSheetId="80" hidden="1">{"Riqfin97",#N/A,FALSE,"Tran";"Riqfinpro",#N/A,FALSE,"Tran"}</definedName>
    <definedName name="rft" localSheetId="11" hidden="1">{"Riqfin97",#N/A,FALSE,"Tran";"Riqfinpro",#N/A,FALSE,"Tran"}</definedName>
    <definedName name="rft" localSheetId="83" hidden="1">{"Riqfin97",#N/A,FALSE,"Tran";"Riqfinpro",#N/A,FALSE,"Tran"}</definedName>
    <definedName name="rft" localSheetId="84" hidden="1">{"Riqfin97",#N/A,FALSE,"Tran";"Riqfinpro",#N/A,FALSE,"Tran"}</definedName>
    <definedName name="rft" localSheetId="13" hidden="1">{"Riqfin97",#N/A,FALSE,"Tran";"Riqfinpro",#N/A,FALSE,"Tran"}</definedName>
    <definedName name="rft" localSheetId="14" hidden="1">{"Riqfin97",#N/A,FALSE,"Tran";"Riqfinpro",#N/A,FALSE,"Tran"}</definedName>
    <definedName name="rft" localSheetId="15" hidden="1">{"Riqfin97",#N/A,FALSE,"Tran";"Riqfinpro",#N/A,FALSE,"Tran"}</definedName>
    <definedName name="rft" localSheetId="73" hidden="1">{"Riqfin97",#N/A,FALSE,"Tran";"Riqfinpro",#N/A,FALSE,"Tran"}</definedName>
    <definedName name="rft" localSheetId="74" hidden="1">{"Riqfin97",#N/A,FALSE,"Tran";"Riqfinpro",#N/A,FALSE,"Tran"}</definedName>
    <definedName name="rft" hidden="1">{"Riqfin97",#N/A,FALSE,"Tran";"Riqfinpro",#N/A,FALSE,"Tran"}</definedName>
    <definedName name="rfv" localSheetId="26" hidden="1">{"Tab1",#N/A,FALSE,"P";"Tab2",#N/A,FALSE,"P"}</definedName>
    <definedName name="rfv" localSheetId="54" hidden="1">{"Tab1",#N/A,FALSE,"P";"Tab2",#N/A,FALSE,"P"}</definedName>
    <definedName name="rfv" localSheetId="56" hidden="1">{"Tab1",#N/A,FALSE,"P";"Tab2",#N/A,FALSE,"P"}</definedName>
    <definedName name="rfv" localSheetId="63" hidden="1">{"Tab1",#N/A,FALSE,"P";"Tab2",#N/A,FALSE,"P"}</definedName>
    <definedName name="rfv" localSheetId="81" hidden="1">{"Tab1",#N/A,FALSE,"P";"Tab2",#N/A,FALSE,"P"}</definedName>
    <definedName name="rfv" localSheetId="9" hidden="1">{"Tab1",#N/A,FALSE,"P";"Tab2",#N/A,FALSE,"P"}</definedName>
    <definedName name="rfv" localSheetId="12" hidden="1">{"Tab1",#N/A,FALSE,"P";"Tab2",#N/A,FALSE,"P"}</definedName>
    <definedName name="rfv" localSheetId="16" hidden="1">{"Tab1",#N/A,FALSE,"P";"Tab2",#N/A,FALSE,"P"}</definedName>
    <definedName name="rfv" localSheetId="18" hidden="1">{"Tab1",#N/A,FALSE,"P";"Tab2",#N/A,FALSE,"P"}</definedName>
    <definedName name="rfv" localSheetId="21" hidden="1">{"Tab1",#N/A,FALSE,"P";"Tab2",#N/A,FALSE,"P"}</definedName>
    <definedName name="rfv" localSheetId="53" hidden="1">{"Tab1",#N/A,FALSE,"P";"Tab2",#N/A,FALSE,"P"}</definedName>
    <definedName name="rfv" localSheetId="17" hidden="1">{"Tab1",#N/A,FALSE,"P";"Tab2",#N/A,FALSE,"P"}</definedName>
    <definedName name="rfv" localSheetId="19" hidden="1">{"Tab1",#N/A,FALSE,"P";"Tab2",#N/A,FALSE,"P"}</definedName>
    <definedName name="rfv" localSheetId="20" hidden="1">{"Tab1",#N/A,FALSE,"P";"Tab2",#N/A,FALSE,"P"}</definedName>
    <definedName name="rfv" localSheetId="22" hidden="1">{"Tab1",#N/A,FALSE,"P";"Tab2",#N/A,FALSE,"P"}</definedName>
    <definedName name="rfv" localSheetId="23" hidden="1">{"Tab1",#N/A,FALSE,"P";"Tab2",#N/A,FALSE,"P"}</definedName>
    <definedName name="rfv" localSheetId="24" hidden="1">{"Tab1",#N/A,FALSE,"P";"Tab2",#N/A,FALSE,"P"}</definedName>
    <definedName name="rfv" localSheetId="25" hidden="1">{"Tab1",#N/A,FALSE,"P";"Tab2",#N/A,FALSE,"P"}</definedName>
    <definedName name="rfv" localSheetId="27" hidden="1">{"Tab1",#N/A,FALSE,"P";"Tab2",#N/A,FALSE,"P"}</definedName>
    <definedName name="rfv" localSheetId="29" hidden="1">{"Tab1",#N/A,FALSE,"P";"Tab2",#N/A,FALSE,"P"}</definedName>
    <definedName name="rfv" localSheetId="1" hidden="1">{"Tab1",#N/A,FALSE,"P";"Tab2",#N/A,FALSE,"P"}</definedName>
    <definedName name="rfv" localSheetId="30" hidden="1">{"Tab1",#N/A,FALSE,"P";"Tab2",#N/A,FALSE,"P"}</definedName>
    <definedName name="rfv" localSheetId="31" hidden="1">{"Tab1",#N/A,FALSE,"P";"Tab2",#N/A,FALSE,"P"}</definedName>
    <definedName name="rfv" localSheetId="2" hidden="1">{"Tab1",#N/A,FALSE,"P";"Tab2",#N/A,FALSE,"P"}</definedName>
    <definedName name="rfv" localSheetId="50" hidden="1">{"Tab1",#N/A,FALSE,"P";"Tab2",#N/A,FALSE,"P"}</definedName>
    <definedName name="rfv" localSheetId="55" hidden="1">{"Tab1",#N/A,FALSE,"P";"Tab2",#N/A,FALSE,"P"}</definedName>
    <definedName name="rfv" localSheetId="57" hidden="1">{"Tab1",#N/A,FALSE,"P";"Tab2",#N/A,FALSE,"P"}</definedName>
    <definedName name="rfv" localSheetId="58" hidden="1">{"Tab1",#N/A,FALSE,"P";"Tab2",#N/A,FALSE,"P"}</definedName>
    <definedName name="rfv" localSheetId="59" hidden="1">{"Tab1",#N/A,FALSE,"P";"Tab2",#N/A,FALSE,"P"}</definedName>
    <definedName name="rfv" localSheetId="4" hidden="1">{"Tab1",#N/A,FALSE,"P";"Tab2",#N/A,FALSE,"P"}</definedName>
    <definedName name="rfv" localSheetId="64" hidden="1">{"Tab1",#N/A,FALSE,"P";"Tab2",#N/A,FALSE,"P"}</definedName>
    <definedName name="rfv" localSheetId="65" hidden="1">{"Tab1",#N/A,FALSE,"P";"Tab2",#N/A,FALSE,"P"}</definedName>
    <definedName name="rfv" localSheetId="66" hidden="1">{"Tab1",#N/A,FALSE,"P";"Tab2",#N/A,FALSE,"P"}</definedName>
    <definedName name="rfv" localSheetId="67" hidden="1">{"Tab1",#N/A,FALSE,"P";"Tab2",#N/A,FALSE,"P"}</definedName>
    <definedName name="rfv" localSheetId="68" hidden="1">{"Tab1",#N/A,FALSE,"P";"Tab2",#N/A,FALSE,"P"}</definedName>
    <definedName name="rfv" localSheetId="69" hidden="1">{"Tab1",#N/A,FALSE,"P";"Tab2",#N/A,FALSE,"P"}</definedName>
    <definedName name="rfv" localSheetId="70" hidden="1">{"Tab1",#N/A,FALSE,"P";"Tab2",#N/A,FALSE,"P"}</definedName>
    <definedName name="rfv" localSheetId="10" hidden="1">{"Tab1",#N/A,FALSE,"P";"Tab2",#N/A,FALSE,"P"}</definedName>
    <definedName name="rfv" localSheetId="71" hidden="1">{"Tab1",#N/A,FALSE,"P";"Tab2",#N/A,FALSE,"P"}</definedName>
    <definedName name="rfv" localSheetId="72" hidden="1">{"Tab1",#N/A,FALSE,"P";"Tab2",#N/A,FALSE,"P"}</definedName>
    <definedName name="rfv" localSheetId="75" hidden="1">{"Tab1",#N/A,FALSE,"P";"Tab2",#N/A,FALSE,"P"}</definedName>
    <definedName name="rfv" localSheetId="76" hidden="1">{"Tab1",#N/A,FALSE,"P";"Tab2",#N/A,FALSE,"P"}</definedName>
    <definedName name="rfv" localSheetId="77" hidden="1">{"Tab1",#N/A,FALSE,"P";"Tab2",#N/A,FALSE,"P"}</definedName>
    <definedName name="rfv" localSheetId="78" hidden="1">{"Tab1",#N/A,FALSE,"P";"Tab2",#N/A,FALSE,"P"}</definedName>
    <definedName name="rfv" localSheetId="79" hidden="1">{"Tab1",#N/A,FALSE,"P";"Tab2",#N/A,FALSE,"P"}</definedName>
    <definedName name="rfv" localSheetId="80" hidden="1">{"Tab1",#N/A,FALSE,"P";"Tab2",#N/A,FALSE,"P"}</definedName>
    <definedName name="rfv" localSheetId="11" hidden="1">{"Tab1",#N/A,FALSE,"P";"Tab2",#N/A,FALSE,"P"}</definedName>
    <definedName name="rfv" localSheetId="83" hidden="1">{"Tab1",#N/A,FALSE,"P";"Tab2",#N/A,FALSE,"P"}</definedName>
    <definedName name="rfv" localSheetId="84" hidden="1">{"Tab1",#N/A,FALSE,"P";"Tab2",#N/A,FALSE,"P"}</definedName>
    <definedName name="rfv" localSheetId="13" hidden="1">{"Tab1",#N/A,FALSE,"P";"Tab2",#N/A,FALSE,"P"}</definedName>
    <definedName name="rfv" localSheetId="14" hidden="1">{"Tab1",#N/A,FALSE,"P";"Tab2",#N/A,FALSE,"P"}</definedName>
    <definedName name="rfv" localSheetId="15" hidden="1">{"Tab1",#N/A,FALSE,"P";"Tab2",#N/A,FALSE,"P"}</definedName>
    <definedName name="rfv" localSheetId="73" hidden="1">{"Tab1",#N/A,FALSE,"P";"Tab2",#N/A,FALSE,"P"}</definedName>
    <definedName name="rfv" localSheetId="74" hidden="1">{"Tab1",#N/A,FALSE,"P";"Tab2",#N/A,FALSE,"P"}</definedName>
    <definedName name="rfv" hidden="1">{"Tab1",#N/A,FALSE,"P";"Tab2",#N/A,FALSE,"P"}</definedName>
    <definedName name="rgdfgd" localSheetId="26" hidden="1">#REF!</definedName>
    <definedName name="rgdfgd" localSheetId="54" hidden="1">#REF!</definedName>
    <definedName name="rgdfgd" localSheetId="56" hidden="1">#REF!</definedName>
    <definedName name="rgdfgd" localSheetId="63" hidden="1">#REF!</definedName>
    <definedName name="rgdfgd" localSheetId="81" hidden="1">#REF!</definedName>
    <definedName name="rgdfgd" localSheetId="9" hidden="1">#REF!</definedName>
    <definedName name="rgdfgd" localSheetId="12" hidden="1">#REF!</definedName>
    <definedName name="rgdfgd" localSheetId="16" hidden="1">#REF!</definedName>
    <definedName name="rgdfgd" localSheetId="18" hidden="1">#REF!</definedName>
    <definedName name="rgdfgd" localSheetId="21" hidden="1">#REF!</definedName>
    <definedName name="rgdfgd" localSheetId="53" hidden="1">#REF!</definedName>
    <definedName name="rgdfgd" localSheetId="17" hidden="1">#REF!</definedName>
    <definedName name="rgdfgd" localSheetId="19" hidden="1">#REF!</definedName>
    <definedName name="rgdfgd" localSheetId="20" hidden="1">#REF!</definedName>
    <definedName name="rgdfgd" localSheetId="22" hidden="1">#REF!</definedName>
    <definedName name="rgdfgd" localSheetId="27" hidden="1">#REF!</definedName>
    <definedName name="rgdfgd" localSheetId="29" hidden="1">#REF!</definedName>
    <definedName name="rgdfgd" localSheetId="1" hidden="1">#REF!</definedName>
    <definedName name="rgdfgd" localSheetId="30" hidden="1">#REF!</definedName>
    <definedName name="rgdfgd" localSheetId="2" hidden="1">#REF!</definedName>
    <definedName name="rgdfgd" localSheetId="55" hidden="1">#REF!</definedName>
    <definedName name="rgdfgd" localSheetId="57" hidden="1">#REF!</definedName>
    <definedName name="rgdfgd" localSheetId="58" hidden="1">#REF!</definedName>
    <definedName name="rgdfgd" localSheetId="4" hidden="1">#REF!</definedName>
    <definedName name="rgdfgd" localSheetId="65" hidden="1">#REF!</definedName>
    <definedName name="rgdfgd" localSheetId="67" hidden="1">#REF!</definedName>
    <definedName name="rgdfgd" localSheetId="68" hidden="1">#REF!</definedName>
    <definedName name="rgdfgd" localSheetId="69" hidden="1">#REF!</definedName>
    <definedName name="rgdfgd" localSheetId="70" hidden="1">#REF!</definedName>
    <definedName name="rgdfgd" localSheetId="10" hidden="1">#REF!</definedName>
    <definedName name="rgdfgd" localSheetId="71" hidden="1">#REF!</definedName>
    <definedName name="rgdfgd" localSheetId="75" hidden="1">#REF!</definedName>
    <definedName name="rgdfgd" localSheetId="77" hidden="1">#REF!</definedName>
    <definedName name="rgdfgd" localSheetId="78" hidden="1">#REF!</definedName>
    <definedName name="rgdfgd" localSheetId="79" hidden="1">#REF!</definedName>
    <definedName name="rgdfgd" localSheetId="80" hidden="1">#REF!</definedName>
    <definedName name="rgdfgd" localSheetId="11" hidden="1">#REF!</definedName>
    <definedName name="rgdfgd" localSheetId="83" hidden="1">#REF!</definedName>
    <definedName name="rgdfgd" localSheetId="84" hidden="1">#REF!</definedName>
    <definedName name="rgdfgd" localSheetId="13" hidden="1">#REF!</definedName>
    <definedName name="rgdfgd" localSheetId="14" hidden="1">#REF!</definedName>
    <definedName name="rgdfgd" localSheetId="15" hidden="1">#REF!</definedName>
    <definedName name="rgdfgd" hidden="1">#REF!</definedName>
    <definedName name="rgz\dsf">#N/A</definedName>
    <definedName name="ri" localSheetId="26" hidden="1">#REF!</definedName>
    <definedName name="ri" localSheetId="54" hidden="1">#REF!</definedName>
    <definedName name="ri" localSheetId="56" hidden="1">#REF!</definedName>
    <definedName name="ri" localSheetId="63" hidden="1">#REF!</definedName>
    <definedName name="ri" localSheetId="81" hidden="1">#REF!</definedName>
    <definedName name="ri" localSheetId="9" hidden="1">#REF!</definedName>
    <definedName name="ri" localSheetId="12" hidden="1">#REF!</definedName>
    <definedName name="ri" localSheetId="16" hidden="1">#REF!</definedName>
    <definedName name="ri" localSheetId="18" hidden="1">#REF!</definedName>
    <definedName name="ri" localSheetId="21" hidden="1">#REF!</definedName>
    <definedName name="ri" localSheetId="53" hidden="1">#REF!</definedName>
    <definedName name="ri" localSheetId="17" hidden="1">#REF!</definedName>
    <definedName name="ri" localSheetId="19" hidden="1">#REF!</definedName>
    <definedName name="ri" localSheetId="20" hidden="1">#REF!</definedName>
    <definedName name="ri" localSheetId="22" hidden="1">#REF!</definedName>
    <definedName name="ri" localSheetId="27" hidden="1">#REF!</definedName>
    <definedName name="ri" localSheetId="29" hidden="1">#REF!</definedName>
    <definedName name="ri" localSheetId="1" hidden="1">#REF!</definedName>
    <definedName name="ri" localSheetId="30" hidden="1">#REF!</definedName>
    <definedName name="ri" localSheetId="2" hidden="1">#REF!</definedName>
    <definedName name="ri" localSheetId="55" hidden="1">#REF!</definedName>
    <definedName name="ri" localSheetId="57" hidden="1">#REF!</definedName>
    <definedName name="ri" localSheetId="58" hidden="1">#REF!</definedName>
    <definedName name="ri" localSheetId="4" hidden="1">#REF!</definedName>
    <definedName name="ri" localSheetId="65" hidden="1">#REF!</definedName>
    <definedName name="ri" localSheetId="67" hidden="1">#REF!</definedName>
    <definedName name="ri" localSheetId="68" hidden="1">#REF!</definedName>
    <definedName name="ri" localSheetId="69" hidden="1">#REF!</definedName>
    <definedName name="ri" localSheetId="70" hidden="1">#REF!</definedName>
    <definedName name="ri" localSheetId="10" hidden="1">#REF!</definedName>
    <definedName name="ri" localSheetId="71" hidden="1">#REF!</definedName>
    <definedName name="ri" localSheetId="75" hidden="1">#REF!</definedName>
    <definedName name="ri" localSheetId="77" hidden="1">#REF!</definedName>
    <definedName name="ri" localSheetId="78" hidden="1">#REF!</definedName>
    <definedName name="ri" localSheetId="79" hidden="1">#REF!</definedName>
    <definedName name="ri" localSheetId="80" hidden="1">#REF!</definedName>
    <definedName name="ri" localSheetId="11" hidden="1">#REF!</definedName>
    <definedName name="ri" localSheetId="83" hidden="1">#REF!</definedName>
    <definedName name="ri" localSheetId="84" hidden="1">#REF!</definedName>
    <definedName name="ri" localSheetId="13" hidden="1">#REF!</definedName>
    <definedName name="ri" localSheetId="14" hidden="1">#REF!</definedName>
    <definedName name="ri" localSheetId="15" hidden="1">#REF!</definedName>
    <definedName name="ri" hidden="1">#REF!</definedName>
    <definedName name="right" localSheetId="56">#REF!</definedName>
    <definedName name="right" localSheetId="21">#REF!</definedName>
    <definedName name="right" localSheetId="20">#REF!</definedName>
    <definedName name="right" localSheetId="22">#REF!</definedName>
    <definedName name="right" localSheetId="29">#REF!</definedName>
    <definedName name="right" localSheetId="1">#REF!</definedName>
    <definedName name="right" localSheetId="30">#REF!</definedName>
    <definedName name="right" localSheetId="39">#REF!</definedName>
    <definedName name="right" localSheetId="2">#REF!</definedName>
    <definedName name="right" localSheetId="44">#REF!</definedName>
    <definedName name="right" localSheetId="45">#REF!</definedName>
    <definedName name="right" localSheetId="55">#REF!</definedName>
    <definedName name="right" localSheetId="57">#REF!</definedName>
    <definedName name="right" localSheetId="58">#REF!</definedName>
    <definedName name="right" localSheetId="4">#REF!</definedName>
    <definedName name="right" localSheetId="65">#REF!</definedName>
    <definedName name="right" localSheetId="67">#REF!</definedName>
    <definedName name="right" localSheetId="68">#REF!</definedName>
    <definedName name="right" localSheetId="69">#REF!</definedName>
    <definedName name="right" localSheetId="70">#REF!</definedName>
    <definedName name="right" localSheetId="75">#REF!</definedName>
    <definedName name="right" localSheetId="77">#REF!</definedName>
    <definedName name="right" localSheetId="78">#REF!</definedName>
    <definedName name="right" localSheetId="79">#REF!</definedName>
    <definedName name="right" localSheetId="83">#REF!</definedName>
    <definedName name="right" localSheetId="84">#REF!</definedName>
    <definedName name="right">#REF!</definedName>
    <definedName name="RIN" localSheetId="56">#REF!</definedName>
    <definedName name="RIN" localSheetId="21">#REF!</definedName>
    <definedName name="RIN" localSheetId="22">#REF!</definedName>
    <definedName name="RIN" localSheetId="29">#REF!</definedName>
    <definedName name="RIN" localSheetId="1">#REF!</definedName>
    <definedName name="RIN" localSheetId="30">#REF!</definedName>
    <definedName name="RIN" localSheetId="39">#REF!</definedName>
    <definedName name="RIN" localSheetId="2">#REF!</definedName>
    <definedName name="RIN" localSheetId="44">#REF!</definedName>
    <definedName name="RIN" localSheetId="45">#REF!</definedName>
    <definedName name="RIN" localSheetId="55">#REF!</definedName>
    <definedName name="RIN" localSheetId="57">#REF!</definedName>
    <definedName name="RIN" localSheetId="58">#REF!</definedName>
    <definedName name="RIN" localSheetId="4">#REF!</definedName>
    <definedName name="RIN" localSheetId="65">#REF!</definedName>
    <definedName name="RIN" localSheetId="67">#REF!</definedName>
    <definedName name="RIN" localSheetId="68">#REF!</definedName>
    <definedName name="RIN" localSheetId="69">#REF!</definedName>
    <definedName name="RIN" localSheetId="70">#REF!</definedName>
    <definedName name="RIN" localSheetId="75">#REF!</definedName>
    <definedName name="RIN" localSheetId="77">#REF!</definedName>
    <definedName name="RIN" localSheetId="78">#REF!</definedName>
    <definedName name="RIN" localSheetId="79">#REF!</definedName>
    <definedName name="RIN" localSheetId="83">#REF!</definedName>
    <definedName name="RIN" localSheetId="84">#REF!</definedName>
    <definedName name="RIN">#REF!</definedName>
    <definedName name="rindex" localSheetId="22">#REF!</definedName>
    <definedName name="rindex" localSheetId="39">#REF!</definedName>
    <definedName name="rindex" localSheetId="2">#REF!</definedName>
    <definedName name="rindex" localSheetId="44">#REF!</definedName>
    <definedName name="rindex" localSheetId="45">#REF!</definedName>
    <definedName name="rindex" localSheetId="4">#REF!</definedName>
    <definedName name="rindex" localSheetId="77">#REF!</definedName>
    <definedName name="rindex" localSheetId="78">#REF!</definedName>
    <definedName name="rindex" localSheetId="79">#REF!</definedName>
    <definedName name="rindex">#REF!</definedName>
    <definedName name="rngErrorSort">[63]ErrCheck!$A$4</definedName>
    <definedName name="rngLastSave">[63]Main!$G$19</definedName>
    <definedName name="rngLastSent">[63]Main!$G$18</definedName>
    <definedName name="rngLastUpdate">[63]Links!$D$2</definedName>
    <definedName name="rngNeedsUpdate">[63]Links!$E$2</definedName>
    <definedName name="rngQuestChecked">[63]ErrCheck!$A$3</definedName>
    <definedName name="ROS">#N/A</definedName>
    <definedName name="Rows_Table" localSheetId="54">#REF!</definedName>
    <definedName name="Rows_Table" localSheetId="56">#REF!</definedName>
    <definedName name="Rows_Table" localSheetId="63">#REF!</definedName>
    <definedName name="Rows_Table" localSheetId="81">#REF!</definedName>
    <definedName name="Rows_Table" localSheetId="9">#REF!</definedName>
    <definedName name="Rows_Table" localSheetId="12">#REF!</definedName>
    <definedName name="Rows_Table" localSheetId="16">#REF!</definedName>
    <definedName name="Rows_Table" localSheetId="18">#REF!</definedName>
    <definedName name="Rows_Table" localSheetId="53">#REF!</definedName>
    <definedName name="Rows_Table" localSheetId="17">#REF!</definedName>
    <definedName name="Rows_Table" localSheetId="19">#REF!</definedName>
    <definedName name="Rows_Table" localSheetId="20">#REF!</definedName>
    <definedName name="Rows_Table" localSheetId="22">#REF!</definedName>
    <definedName name="Rows_Table" localSheetId="29">#REF!</definedName>
    <definedName name="Rows_Table" localSheetId="1">#REF!</definedName>
    <definedName name="Rows_Table" localSheetId="30">#REF!</definedName>
    <definedName name="Rows_Table" localSheetId="39">#REF!</definedName>
    <definedName name="Rows_Table" localSheetId="2">#REF!</definedName>
    <definedName name="Rows_Table" localSheetId="44">#REF!</definedName>
    <definedName name="Rows_Table" localSheetId="45">#REF!</definedName>
    <definedName name="Rows_Table" localSheetId="50">#REF!</definedName>
    <definedName name="Rows_Table" localSheetId="55">#REF!</definedName>
    <definedName name="Rows_Table" localSheetId="57">#REF!</definedName>
    <definedName name="Rows_Table" localSheetId="58">#REF!</definedName>
    <definedName name="Rows_Table" localSheetId="59">#REF!</definedName>
    <definedName name="Rows_Table" localSheetId="4">#REF!</definedName>
    <definedName name="Rows_Table" localSheetId="65">#REF!</definedName>
    <definedName name="Rows_Table" localSheetId="67">#REF!</definedName>
    <definedName name="Rows_Table" localSheetId="68">#REF!</definedName>
    <definedName name="Rows_Table" localSheetId="69">#REF!</definedName>
    <definedName name="Rows_Table" localSheetId="70">#REF!</definedName>
    <definedName name="Rows_Table" localSheetId="10">#REF!</definedName>
    <definedName name="Rows_Table" localSheetId="75">#REF!</definedName>
    <definedName name="Rows_Table" localSheetId="77">#REF!</definedName>
    <definedName name="Rows_Table" localSheetId="78">#REF!</definedName>
    <definedName name="Rows_Table" localSheetId="79">#REF!</definedName>
    <definedName name="Rows_Table" localSheetId="80">#REF!</definedName>
    <definedName name="Rows_Table" localSheetId="11">#REF!</definedName>
    <definedName name="Rows_Table" localSheetId="83">#REF!</definedName>
    <definedName name="Rows_Table" localSheetId="84">#REF!</definedName>
    <definedName name="Rows_Table" localSheetId="13">#REF!</definedName>
    <definedName name="Rows_Table" localSheetId="14">#REF!</definedName>
    <definedName name="Rows_Table" localSheetId="15">#REF!</definedName>
    <definedName name="Rows_Table">#REF!</definedName>
    <definedName name="RR" localSheetId="26">#REF!</definedName>
    <definedName name="RR" localSheetId="56">#REF!</definedName>
    <definedName name="RR" localSheetId="21">#REF!</definedName>
    <definedName name="RR" localSheetId="20">#REF!</definedName>
    <definedName name="RR" localSheetId="22">#REF!</definedName>
    <definedName name="RR" localSheetId="27">#REF!</definedName>
    <definedName name="RR" localSheetId="29">#REF!</definedName>
    <definedName name="RR" localSheetId="1">#REF!</definedName>
    <definedName name="RR" localSheetId="30">#REF!</definedName>
    <definedName name="RR" localSheetId="2">#REF!</definedName>
    <definedName name="RR" localSheetId="55">#REF!</definedName>
    <definedName name="RR" localSheetId="57">#REF!</definedName>
    <definedName name="RR" localSheetId="58">#REF!</definedName>
    <definedName name="RR" localSheetId="4">#REF!</definedName>
    <definedName name="RR" localSheetId="65">#REF!</definedName>
    <definedName name="RR" localSheetId="67">#REF!</definedName>
    <definedName name="RR" localSheetId="68">#REF!</definedName>
    <definedName name="RR" localSheetId="69">#REF!</definedName>
    <definedName name="RR" localSheetId="70">#REF!</definedName>
    <definedName name="RR" localSheetId="71">#REF!</definedName>
    <definedName name="RR" localSheetId="75">#REF!</definedName>
    <definedName name="RR" localSheetId="77">#REF!</definedName>
    <definedName name="RR" localSheetId="78">#REF!</definedName>
    <definedName name="RR" localSheetId="79">#REF!</definedName>
    <definedName name="RR" localSheetId="83">#REF!</definedName>
    <definedName name="RR" localSheetId="84">#REF!</definedName>
    <definedName name="RR">#REF!</definedName>
    <definedName name="rrasrra" localSheetId="56">#REF!</definedName>
    <definedName name="rrasrra" localSheetId="21">#REF!</definedName>
    <definedName name="rrasrra" localSheetId="20">#REF!</definedName>
    <definedName name="rrasrra" localSheetId="22">#REF!</definedName>
    <definedName name="rrasrra" localSheetId="27">#REF!</definedName>
    <definedName name="rrasrra" localSheetId="29">#REF!</definedName>
    <definedName name="rrasrra" localSheetId="1">#REF!</definedName>
    <definedName name="rrasrra" localSheetId="30">#REF!</definedName>
    <definedName name="rrasrra" localSheetId="2">#REF!</definedName>
    <definedName name="rrasrra" localSheetId="55">#REF!</definedName>
    <definedName name="rrasrra" localSheetId="57">#REF!</definedName>
    <definedName name="rrasrra" localSheetId="58">#REF!</definedName>
    <definedName name="rrasrra" localSheetId="4">#REF!</definedName>
    <definedName name="rrasrra" localSheetId="65">#REF!</definedName>
    <definedName name="rrasrra" localSheetId="67">#REF!</definedName>
    <definedName name="rrasrra" localSheetId="68">#REF!</definedName>
    <definedName name="rrasrra" localSheetId="69">#REF!</definedName>
    <definedName name="rrasrra" localSheetId="70">#REF!</definedName>
    <definedName name="rrasrra" localSheetId="71">#REF!</definedName>
    <definedName name="rrasrra" localSheetId="75">#REF!</definedName>
    <definedName name="rrasrra" localSheetId="77">#REF!</definedName>
    <definedName name="rrasrra" localSheetId="78">#REF!</definedName>
    <definedName name="rrasrra" localSheetId="79">#REF!</definedName>
    <definedName name="rrasrra" localSheetId="83">#REF!</definedName>
    <definedName name="rrasrra" localSheetId="84">#REF!</definedName>
    <definedName name="rrasrra">#REF!</definedName>
    <definedName name="rrr" localSheetId="26" hidden="1">{"Riqfin97",#N/A,FALSE,"Tran";"Riqfinpro",#N/A,FALSE,"Tran"}</definedName>
    <definedName name="rrr" localSheetId="54" hidden="1">{"Riqfin97",#N/A,FALSE,"Tran";"Riqfinpro",#N/A,FALSE,"Tran"}</definedName>
    <definedName name="rrr" localSheetId="56" hidden="1">{"Riqfin97",#N/A,FALSE,"Tran";"Riqfinpro",#N/A,FALSE,"Tran"}</definedName>
    <definedName name="rrr" localSheetId="63" hidden="1">{"Riqfin97",#N/A,FALSE,"Tran";"Riqfinpro",#N/A,FALSE,"Tran"}</definedName>
    <definedName name="rrr" localSheetId="81" hidden="1">{"Riqfin97",#N/A,FALSE,"Tran";"Riqfinpro",#N/A,FALSE,"Tran"}</definedName>
    <definedName name="rrr" localSheetId="9" hidden="1">{"Riqfin97",#N/A,FALSE,"Tran";"Riqfinpro",#N/A,FALSE,"Tran"}</definedName>
    <definedName name="rrr" localSheetId="12" hidden="1">{"Riqfin97",#N/A,FALSE,"Tran";"Riqfinpro",#N/A,FALSE,"Tran"}</definedName>
    <definedName name="rrr" localSheetId="16" hidden="1">{"Riqfin97",#N/A,FALSE,"Tran";"Riqfinpro",#N/A,FALSE,"Tran"}</definedName>
    <definedName name="rrr" localSheetId="18" hidden="1">{"Riqfin97",#N/A,FALSE,"Tran";"Riqfinpro",#N/A,FALSE,"Tran"}</definedName>
    <definedName name="rrr" localSheetId="21" hidden="1">{"Riqfin97",#N/A,FALSE,"Tran";"Riqfinpro",#N/A,FALSE,"Tran"}</definedName>
    <definedName name="rrr" localSheetId="53" hidden="1">{"Riqfin97",#N/A,FALSE,"Tran";"Riqfinpro",#N/A,FALSE,"Tran"}</definedName>
    <definedName name="rrr" localSheetId="17" hidden="1">{"Riqfin97",#N/A,FALSE,"Tran";"Riqfinpro",#N/A,FALSE,"Tran"}</definedName>
    <definedName name="rrr" localSheetId="19" hidden="1">{"Riqfin97",#N/A,FALSE,"Tran";"Riqfinpro",#N/A,FALSE,"Tran"}</definedName>
    <definedName name="rrr" localSheetId="20" hidden="1">{"Riqfin97",#N/A,FALSE,"Tran";"Riqfinpro",#N/A,FALSE,"Tran"}</definedName>
    <definedName name="rrr" localSheetId="22" hidden="1">{"Riqfin97",#N/A,FALSE,"Tran";"Riqfinpro",#N/A,FALSE,"Tran"}</definedName>
    <definedName name="rrr" localSheetId="23" hidden="1">{"Riqfin97",#N/A,FALSE,"Tran";"Riqfinpro",#N/A,FALSE,"Tran"}</definedName>
    <definedName name="rrr" localSheetId="24" hidden="1">{"Riqfin97",#N/A,FALSE,"Tran";"Riqfinpro",#N/A,FALSE,"Tran"}</definedName>
    <definedName name="rrr" localSheetId="25" hidden="1">{"Riqfin97",#N/A,FALSE,"Tran";"Riqfinpro",#N/A,FALSE,"Tran"}</definedName>
    <definedName name="rrr" localSheetId="27" hidden="1">{"Riqfin97",#N/A,FALSE,"Tran";"Riqfinpro",#N/A,FALSE,"Tran"}</definedName>
    <definedName name="rrr" localSheetId="29" hidden="1">{"Riqfin97",#N/A,FALSE,"Tran";"Riqfinpro",#N/A,FALSE,"Tran"}</definedName>
    <definedName name="rrr" localSheetId="1" hidden="1">{"Riqfin97",#N/A,FALSE,"Tran";"Riqfinpro",#N/A,FALSE,"Tran"}</definedName>
    <definedName name="rrr" localSheetId="30" hidden="1">{"Riqfin97",#N/A,FALSE,"Tran";"Riqfinpro",#N/A,FALSE,"Tran"}</definedName>
    <definedName name="rrr" localSheetId="31" hidden="1">{"Riqfin97",#N/A,FALSE,"Tran";"Riqfinpro",#N/A,FALSE,"Tran"}</definedName>
    <definedName name="rrr" localSheetId="2" hidden="1">{"Riqfin97",#N/A,FALSE,"Tran";"Riqfinpro",#N/A,FALSE,"Tran"}</definedName>
    <definedName name="rrr" localSheetId="50" hidden="1">{"Riqfin97",#N/A,FALSE,"Tran";"Riqfinpro",#N/A,FALSE,"Tran"}</definedName>
    <definedName name="rrr" localSheetId="55" hidden="1">{"Riqfin97",#N/A,FALSE,"Tran";"Riqfinpro",#N/A,FALSE,"Tran"}</definedName>
    <definedName name="rrr" localSheetId="57" hidden="1">{"Riqfin97",#N/A,FALSE,"Tran";"Riqfinpro",#N/A,FALSE,"Tran"}</definedName>
    <definedName name="rrr" localSheetId="58" hidden="1">{"Riqfin97",#N/A,FALSE,"Tran";"Riqfinpro",#N/A,FALSE,"Tran"}</definedName>
    <definedName name="rrr" localSheetId="59" hidden="1">{"Riqfin97",#N/A,FALSE,"Tran";"Riqfinpro",#N/A,FALSE,"Tran"}</definedName>
    <definedName name="rrr" localSheetId="4" hidden="1">{"Riqfin97",#N/A,FALSE,"Tran";"Riqfinpro",#N/A,FALSE,"Tran"}</definedName>
    <definedName name="rrr" localSheetId="64" hidden="1">{"Riqfin97",#N/A,FALSE,"Tran";"Riqfinpro",#N/A,FALSE,"Tran"}</definedName>
    <definedName name="rrr" localSheetId="65" hidden="1">{"Riqfin97",#N/A,FALSE,"Tran";"Riqfinpro",#N/A,FALSE,"Tran"}</definedName>
    <definedName name="rrr" localSheetId="66" hidden="1">{"Riqfin97",#N/A,FALSE,"Tran";"Riqfinpro",#N/A,FALSE,"Tran"}</definedName>
    <definedName name="rrr" localSheetId="67" hidden="1">{"Riqfin97",#N/A,FALSE,"Tran";"Riqfinpro",#N/A,FALSE,"Tran"}</definedName>
    <definedName name="rrr" localSheetId="68" hidden="1">{"Riqfin97",#N/A,FALSE,"Tran";"Riqfinpro",#N/A,FALSE,"Tran"}</definedName>
    <definedName name="rrr" localSheetId="69" hidden="1">{"Riqfin97",#N/A,FALSE,"Tran";"Riqfinpro",#N/A,FALSE,"Tran"}</definedName>
    <definedName name="rrr" localSheetId="70" hidden="1">{"Riqfin97",#N/A,FALSE,"Tran";"Riqfinpro",#N/A,FALSE,"Tran"}</definedName>
    <definedName name="rrr" localSheetId="10" hidden="1">{"Riqfin97",#N/A,FALSE,"Tran";"Riqfinpro",#N/A,FALSE,"Tran"}</definedName>
    <definedName name="rrr" localSheetId="71" hidden="1">{"Riqfin97",#N/A,FALSE,"Tran";"Riqfinpro",#N/A,FALSE,"Tran"}</definedName>
    <definedName name="rrr" localSheetId="72" hidden="1">{"Riqfin97",#N/A,FALSE,"Tran";"Riqfinpro",#N/A,FALSE,"Tran"}</definedName>
    <definedName name="rrr" localSheetId="75" hidden="1">{"Riqfin97",#N/A,FALSE,"Tran";"Riqfinpro",#N/A,FALSE,"Tran"}</definedName>
    <definedName name="rrr" localSheetId="76" hidden="1">{"Riqfin97",#N/A,FALSE,"Tran";"Riqfinpro",#N/A,FALSE,"Tran"}</definedName>
    <definedName name="rrr" localSheetId="77" hidden="1">{"Riqfin97",#N/A,FALSE,"Tran";"Riqfinpro",#N/A,FALSE,"Tran"}</definedName>
    <definedName name="rrr" localSheetId="78" hidden="1">{"Riqfin97",#N/A,FALSE,"Tran";"Riqfinpro",#N/A,FALSE,"Tran"}</definedName>
    <definedName name="rrr" localSheetId="79" hidden="1">{"Riqfin97",#N/A,FALSE,"Tran";"Riqfinpro",#N/A,FALSE,"Tran"}</definedName>
    <definedName name="rrr" localSheetId="80" hidden="1">{"Riqfin97",#N/A,FALSE,"Tran";"Riqfinpro",#N/A,FALSE,"Tran"}</definedName>
    <definedName name="rrr" localSheetId="11" hidden="1">{"Riqfin97",#N/A,FALSE,"Tran";"Riqfinpro",#N/A,FALSE,"Tran"}</definedName>
    <definedName name="rrr" localSheetId="83" hidden="1">{"Riqfin97",#N/A,FALSE,"Tran";"Riqfinpro",#N/A,FALSE,"Tran"}</definedName>
    <definedName name="rrr" localSheetId="84" hidden="1">{"Riqfin97",#N/A,FALSE,"Tran";"Riqfinpro",#N/A,FALSE,"Tran"}</definedName>
    <definedName name="rrr" localSheetId="13" hidden="1">{"Riqfin97",#N/A,FALSE,"Tran";"Riqfinpro",#N/A,FALSE,"Tran"}</definedName>
    <definedName name="rrr" localSheetId="14" hidden="1">{"Riqfin97",#N/A,FALSE,"Tran";"Riqfinpro",#N/A,FALSE,"Tran"}</definedName>
    <definedName name="rrr" localSheetId="15" hidden="1">{"Riqfin97",#N/A,FALSE,"Tran";"Riqfinpro",#N/A,FALSE,"Tran"}</definedName>
    <definedName name="rrr" localSheetId="73" hidden="1">{"Riqfin97",#N/A,FALSE,"Tran";"Riqfinpro",#N/A,FALSE,"Tran"}</definedName>
    <definedName name="rrr" localSheetId="74" hidden="1">{"Riqfin97",#N/A,FALSE,"Tran";"Riqfinpro",#N/A,FALSE,"Tran"}</definedName>
    <definedName name="rrr" hidden="1">{"Riqfin97",#N/A,FALSE,"Tran";"Riqfinpro",#N/A,FALSE,"Tran"}</definedName>
    <definedName name="rrrr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26" hidden="1">{"Tab1",#N/A,FALSE,"P";"Tab2",#N/A,FALSE,"P"}</definedName>
    <definedName name="rrrrrr" localSheetId="54" hidden="1">{"Tab1",#N/A,FALSE,"P";"Tab2",#N/A,FALSE,"P"}</definedName>
    <definedName name="rrrrrr" localSheetId="56" hidden="1">{"Tab1",#N/A,FALSE,"P";"Tab2",#N/A,FALSE,"P"}</definedName>
    <definedName name="rrrrrr" localSheetId="63" hidden="1">{"Tab1",#N/A,FALSE,"P";"Tab2",#N/A,FALSE,"P"}</definedName>
    <definedName name="rrrrrr" localSheetId="81" hidden="1">{"Tab1",#N/A,FALSE,"P";"Tab2",#N/A,FALSE,"P"}</definedName>
    <definedName name="rrrrrr" localSheetId="9" hidden="1">{"Tab1",#N/A,FALSE,"P";"Tab2",#N/A,FALSE,"P"}</definedName>
    <definedName name="rrrrrr" localSheetId="12" hidden="1">{"Tab1",#N/A,FALSE,"P";"Tab2",#N/A,FALSE,"P"}</definedName>
    <definedName name="rrrrrr" localSheetId="16" hidden="1">{"Tab1",#N/A,FALSE,"P";"Tab2",#N/A,FALSE,"P"}</definedName>
    <definedName name="rrrrrr" localSheetId="18" hidden="1">{"Tab1",#N/A,FALSE,"P";"Tab2",#N/A,FALSE,"P"}</definedName>
    <definedName name="rrrrrr" localSheetId="21" hidden="1">{"Tab1",#N/A,FALSE,"P";"Tab2",#N/A,FALSE,"P"}</definedName>
    <definedName name="rrrrrr" localSheetId="53" hidden="1">{"Tab1",#N/A,FALSE,"P";"Tab2",#N/A,FALSE,"P"}</definedName>
    <definedName name="rrrrrr" localSheetId="17" hidden="1">{"Tab1",#N/A,FALSE,"P";"Tab2",#N/A,FALSE,"P"}</definedName>
    <definedName name="rrrrrr" localSheetId="19" hidden="1">{"Tab1",#N/A,FALSE,"P";"Tab2",#N/A,FALSE,"P"}</definedName>
    <definedName name="rrrrrr" localSheetId="20" hidden="1">{"Tab1",#N/A,FALSE,"P";"Tab2",#N/A,FALSE,"P"}</definedName>
    <definedName name="rrrrrr" localSheetId="22" hidden="1">{"Tab1",#N/A,FALSE,"P";"Tab2",#N/A,FALSE,"P"}</definedName>
    <definedName name="rrrrrr" localSheetId="23" hidden="1">{"Tab1",#N/A,FALSE,"P";"Tab2",#N/A,FALSE,"P"}</definedName>
    <definedName name="rrrrrr" localSheetId="24" hidden="1">{"Tab1",#N/A,FALSE,"P";"Tab2",#N/A,FALSE,"P"}</definedName>
    <definedName name="rrrrrr" localSheetId="25" hidden="1">{"Tab1",#N/A,FALSE,"P";"Tab2",#N/A,FALSE,"P"}</definedName>
    <definedName name="rrrrrr" localSheetId="27" hidden="1">{"Tab1",#N/A,FALSE,"P";"Tab2",#N/A,FALSE,"P"}</definedName>
    <definedName name="rrrrrr" localSheetId="29" hidden="1">{"Tab1",#N/A,FALSE,"P";"Tab2",#N/A,FALSE,"P"}</definedName>
    <definedName name="rrrrrr" localSheetId="1" hidden="1">{"Tab1",#N/A,FALSE,"P";"Tab2",#N/A,FALSE,"P"}</definedName>
    <definedName name="rrrrrr" localSheetId="30" hidden="1">{"Tab1",#N/A,FALSE,"P";"Tab2",#N/A,FALSE,"P"}</definedName>
    <definedName name="rrrrrr" localSheetId="31" hidden="1">{"Tab1",#N/A,FALSE,"P";"Tab2",#N/A,FALSE,"P"}</definedName>
    <definedName name="rrrrrr" localSheetId="2" hidden="1">{"Tab1",#N/A,FALSE,"P";"Tab2",#N/A,FALSE,"P"}</definedName>
    <definedName name="rrrrrr" localSheetId="50" hidden="1">{"Tab1",#N/A,FALSE,"P";"Tab2",#N/A,FALSE,"P"}</definedName>
    <definedName name="rrrrrr" localSheetId="55" hidden="1">{"Tab1",#N/A,FALSE,"P";"Tab2",#N/A,FALSE,"P"}</definedName>
    <definedName name="rrrrrr" localSheetId="57" hidden="1">{"Tab1",#N/A,FALSE,"P";"Tab2",#N/A,FALSE,"P"}</definedName>
    <definedName name="rrrrrr" localSheetId="58" hidden="1">{"Tab1",#N/A,FALSE,"P";"Tab2",#N/A,FALSE,"P"}</definedName>
    <definedName name="rrrrrr" localSheetId="59" hidden="1">{"Tab1",#N/A,FALSE,"P";"Tab2",#N/A,FALSE,"P"}</definedName>
    <definedName name="rrrrrr" localSheetId="4" hidden="1">{"Tab1",#N/A,FALSE,"P";"Tab2",#N/A,FALSE,"P"}</definedName>
    <definedName name="rrrrrr" localSheetId="64" hidden="1">{"Tab1",#N/A,FALSE,"P";"Tab2",#N/A,FALSE,"P"}</definedName>
    <definedName name="rrrrrr" localSheetId="65" hidden="1">{"Tab1",#N/A,FALSE,"P";"Tab2",#N/A,FALSE,"P"}</definedName>
    <definedName name="rrrrrr" localSheetId="66" hidden="1">{"Tab1",#N/A,FALSE,"P";"Tab2",#N/A,FALSE,"P"}</definedName>
    <definedName name="rrrrrr" localSheetId="67" hidden="1">{"Tab1",#N/A,FALSE,"P";"Tab2",#N/A,FALSE,"P"}</definedName>
    <definedName name="rrrrrr" localSheetId="68" hidden="1">{"Tab1",#N/A,FALSE,"P";"Tab2",#N/A,FALSE,"P"}</definedName>
    <definedName name="rrrrrr" localSheetId="69" hidden="1">{"Tab1",#N/A,FALSE,"P";"Tab2",#N/A,FALSE,"P"}</definedName>
    <definedName name="rrrrrr" localSheetId="70" hidden="1">{"Tab1",#N/A,FALSE,"P";"Tab2",#N/A,FALSE,"P"}</definedName>
    <definedName name="rrrrrr" localSheetId="10" hidden="1">{"Tab1",#N/A,FALSE,"P";"Tab2",#N/A,FALSE,"P"}</definedName>
    <definedName name="rrrrrr" localSheetId="71" hidden="1">{"Tab1",#N/A,FALSE,"P";"Tab2",#N/A,FALSE,"P"}</definedName>
    <definedName name="rrrrrr" localSheetId="72" hidden="1">{"Tab1",#N/A,FALSE,"P";"Tab2",#N/A,FALSE,"P"}</definedName>
    <definedName name="rrrrrr" localSheetId="75" hidden="1">{"Tab1",#N/A,FALSE,"P";"Tab2",#N/A,FALSE,"P"}</definedName>
    <definedName name="rrrrrr" localSheetId="76" hidden="1">{"Tab1",#N/A,FALSE,"P";"Tab2",#N/A,FALSE,"P"}</definedName>
    <definedName name="rrrrrr" localSheetId="77" hidden="1">{"Tab1",#N/A,FALSE,"P";"Tab2",#N/A,FALSE,"P"}</definedName>
    <definedName name="rrrrrr" localSheetId="78" hidden="1">{"Tab1",#N/A,FALSE,"P";"Tab2",#N/A,FALSE,"P"}</definedName>
    <definedName name="rrrrrr" localSheetId="79" hidden="1">{"Tab1",#N/A,FALSE,"P";"Tab2",#N/A,FALSE,"P"}</definedName>
    <definedName name="rrrrrr" localSheetId="80" hidden="1">{"Tab1",#N/A,FALSE,"P";"Tab2",#N/A,FALSE,"P"}</definedName>
    <definedName name="rrrrrr" localSheetId="11" hidden="1">{"Tab1",#N/A,FALSE,"P";"Tab2",#N/A,FALSE,"P"}</definedName>
    <definedName name="rrrrrr" localSheetId="83" hidden="1">{"Tab1",#N/A,FALSE,"P";"Tab2",#N/A,FALSE,"P"}</definedName>
    <definedName name="rrrrrr" localSheetId="84" hidden="1">{"Tab1",#N/A,FALSE,"P";"Tab2",#N/A,FALSE,"P"}</definedName>
    <definedName name="rrrrrr" localSheetId="13" hidden="1">{"Tab1",#N/A,FALSE,"P";"Tab2",#N/A,FALSE,"P"}</definedName>
    <definedName name="rrrrrr" localSheetId="14" hidden="1">{"Tab1",#N/A,FALSE,"P";"Tab2",#N/A,FALSE,"P"}</definedName>
    <definedName name="rrrrrr" localSheetId="15" hidden="1">{"Tab1",#N/A,FALSE,"P";"Tab2",#N/A,FALSE,"P"}</definedName>
    <definedName name="rrrrrr" localSheetId="73" hidden="1">{"Tab1",#N/A,FALSE,"P";"Tab2",#N/A,FALSE,"P"}</definedName>
    <definedName name="rrrrrr" localSheetId="74" hidden="1">{"Tab1",#N/A,FALSE,"P";"Tab2",#N/A,FALSE,"P"}</definedName>
    <definedName name="rrrrrr" hidden="1">{"Tab1",#N/A,FALSE,"P";"Tab2",#N/A,FALSE,"P"}</definedName>
    <definedName name="rrrrrrr" localSheetId="26" hidden="1">{"Tab1",#N/A,FALSE,"P";"Tab2",#N/A,FALSE,"P"}</definedName>
    <definedName name="rrrrrrr" localSheetId="54" hidden="1">{"Tab1",#N/A,FALSE,"P";"Tab2",#N/A,FALSE,"P"}</definedName>
    <definedName name="rrrrrrr" localSheetId="56" hidden="1">{"Tab1",#N/A,FALSE,"P";"Tab2",#N/A,FALSE,"P"}</definedName>
    <definedName name="rrrrrrr" localSheetId="63" hidden="1">{"Tab1",#N/A,FALSE,"P";"Tab2",#N/A,FALSE,"P"}</definedName>
    <definedName name="rrrrrrr" localSheetId="81" hidden="1">{"Tab1",#N/A,FALSE,"P";"Tab2",#N/A,FALSE,"P"}</definedName>
    <definedName name="rrrrrrr" localSheetId="9" hidden="1">{"Tab1",#N/A,FALSE,"P";"Tab2",#N/A,FALSE,"P"}</definedName>
    <definedName name="rrrrrrr" localSheetId="12" hidden="1">{"Tab1",#N/A,FALSE,"P";"Tab2",#N/A,FALSE,"P"}</definedName>
    <definedName name="rrrrrrr" localSheetId="16" hidden="1">{"Tab1",#N/A,FALSE,"P";"Tab2",#N/A,FALSE,"P"}</definedName>
    <definedName name="rrrrrrr" localSheetId="18" hidden="1">{"Tab1",#N/A,FALSE,"P";"Tab2",#N/A,FALSE,"P"}</definedName>
    <definedName name="rrrrrrr" localSheetId="21" hidden="1">{"Tab1",#N/A,FALSE,"P";"Tab2",#N/A,FALSE,"P"}</definedName>
    <definedName name="rrrrrrr" localSheetId="53" hidden="1">{"Tab1",#N/A,FALSE,"P";"Tab2",#N/A,FALSE,"P"}</definedName>
    <definedName name="rrrrrrr" localSheetId="17" hidden="1">{"Tab1",#N/A,FALSE,"P";"Tab2",#N/A,FALSE,"P"}</definedName>
    <definedName name="rrrrrrr" localSheetId="19" hidden="1">{"Tab1",#N/A,FALSE,"P";"Tab2",#N/A,FALSE,"P"}</definedName>
    <definedName name="rrrrrrr" localSheetId="20" hidden="1">{"Tab1",#N/A,FALSE,"P";"Tab2",#N/A,FALSE,"P"}</definedName>
    <definedName name="rrrrrrr" localSheetId="22" hidden="1">{"Tab1",#N/A,FALSE,"P";"Tab2",#N/A,FALSE,"P"}</definedName>
    <definedName name="rrrrrrr" localSheetId="23" hidden="1">{"Tab1",#N/A,FALSE,"P";"Tab2",#N/A,FALSE,"P"}</definedName>
    <definedName name="rrrrrrr" localSheetId="24" hidden="1">{"Tab1",#N/A,FALSE,"P";"Tab2",#N/A,FALSE,"P"}</definedName>
    <definedName name="rrrrrrr" localSheetId="25" hidden="1">{"Tab1",#N/A,FALSE,"P";"Tab2",#N/A,FALSE,"P"}</definedName>
    <definedName name="rrrrrrr" localSheetId="27" hidden="1">{"Tab1",#N/A,FALSE,"P";"Tab2",#N/A,FALSE,"P"}</definedName>
    <definedName name="rrrrrrr" localSheetId="29" hidden="1">{"Tab1",#N/A,FALSE,"P";"Tab2",#N/A,FALSE,"P"}</definedName>
    <definedName name="rrrrrrr" localSheetId="1" hidden="1">{"Tab1",#N/A,FALSE,"P";"Tab2",#N/A,FALSE,"P"}</definedName>
    <definedName name="rrrrrrr" localSheetId="30" hidden="1">{"Tab1",#N/A,FALSE,"P";"Tab2",#N/A,FALSE,"P"}</definedName>
    <definedName name="rrrrrrr" localSheetId="31" hidden="1">{"Tab1",#N/A,FALSE,"P";"Tab2",#N/A,FALSE,"P"}</definedName>
    <definedName name="rrrrrrr" localSheetId="2" hidden="1">{"Tab1",#N/A,FALSE,"P";"Tab2",#N/A,FALSE,"P"}</definedName>
    <definedName name="rrrrrrr" localSheetId="50" hidden="1">{"Tab1",#N/A,FALSE,"P";"Tab2",#N/A,FALSE,"P"}</definedName>
    <definedName name="rrrrrrr" localSheetId="55" hidden="1">{"Tab1",#N/A,FALSE,"P";"Tab2",#N/A,FALSE,"P"}</definedName>
    <definedName name="rrrrrrr" localSheetId="57" hidden="1">{"Tab1",#N/A,FALSE,"P";"Tab2",#N/A,FALSE,"P"}</definedName>
    <definedName name="rrrrrrr" localSheetId="58" hidden="1">{"Tab1",#N/A,FALSE,"P";"Tab2",#N/A,FALSE,"P"}</definedName>
    <definedName name="rrrrrrr" localSheetId="59" hidden="1">{"Tab1",#N/A,FALSE,"P";"Tab2",#N/A,FALSE,"P"}</definedName>
    <definedName name="rrrrrrr" localSheetId="4" hidden="1">{"Tab1",#N/A,FALSE,"P";"Tab2",#N/A,FALSE,"P"}</definedName>
    <definedName name="rrrrrrr" localSheetId="64" hidden="1">{"Tab1",#N/A,FALSE,"P";"Tab2",#N/A,FALSE,"P"}</definedName>
    <definedName name="rrrrrrr" localSheetId="65" hidden="1">{"Tab1",#N/A,FALSE,"P";"Tab2",#N/A,FALSE,"P"}</definedName>
    <definedName name="rrrrrrr" localSheetId="66" hidden="1">{"Tab1",#N/A,FALSE,"P";"Tab2",#N/A,FALSE,"P"}</definedName>
    <definedName name="rrrrrrr" localSheetId="67" hidden="1">{"Tab1",#N/A,FALSE,"P";"Tab2",#N/A,FALSE,"P"}</definedName>
    <definedName name="rrrrrrr" localSheetId="68" hidden="1">{"Tab1",#N/A,FALSE,"P";"Tab2",#N/A,FALSE,"P"}</definedName>
    <definedName name="rrrrrrr" localSheetId="69" hidden="1">{"Tab1",#N/A,FALSE,"P";"Tab2",#N/A,FALSE,"P"}</definedName>
    <definedName name="rrrrrrr" localSheetId="70" hidden="1">{"Tab1",#N/A,FALSE,"P";"Tab2",#N/A,FALSE,"P"}</definedName>
    <definedName name="rrrrrrr" localSheetId="10" hidden="1">{"Tab1",#N/A,FALSE,"P";"Tab2",#N/A,FALSE,"P"}</definedName>
    <definedName name="rrrrrrr" localSheetId="71" hidden="1">{"Tab1",#N/A,FALSE,"P";"Tab2",#N/A,FALSE,"P"}</definedName>
    <definedName name="rrrrrrr" localSheetId="72" hidden="1">{"Tab1",#N/A,FALSE,"P";"Tab2",#N/A,FALSE,"P"}</definedName>
    <definedName name="rrrrrrr" localSheetId="75" hidden="1">{"Tab1",#N/A,FALSE,"P";"Tab2",#N/A,FALSE,"P"}</definedName>
    <definedName name="rrrrrrr" localSheetId="76" hidden="1">{"Tab1",#N/A,FALSE,"P";"Tab2",#N/A,FALSE,"P"}</definedName>
    <definedName name="rrrrrrr" localSheetId="77" hidden="1">{"Tab1",#N/A,FALSE,"P";"Tab2",#N/A,FALSE,"P"}</definedName>
    <definedName name="rrrrrrr" localSheetId="78" hidden="1">{"Tab1",#N/A,FALSE,"P";"Tab2",#N/A,FALSE,"P"}</definedName>
    <definedName name="rrrrrrr" localSheetId="79" hidden="1">{"Tab1",#N/A,FALSE,"P";"Tab2",#N/A,FALSE,"P"}</definedName>
    <definedName name="rrrrrrr" localSheetId="80" hidden="1">{"Tab1",#N/A,FALSE,"P";"Tab2",#N/A,FALSE,"P"}</definedName>
    <definedName name="rrrrrrr" localSheetId="11" hidden="1">{"Tab1",#N/A,FALSE,"P";"Tab2",#N/A,FALSE,"P"}</definedName>
    <definedName name="rrrrrrr" localSheetId="83" hidden="1">{"Tab1",#N/A,FALSE,"P";"Tab2",#N/A,FALSE,"P"}</definedName>
    <definedName name="rrrrrrr" localSheetId="84" hidden="1">{"Tab1",#N/A,FALSE,"P";"Tab2",#N/A,FALSE,"P"}</definedName>
    <definedName name="rrrrrrr" localSheetId="13" hidden="1">{"Tab1",#N/A,FALSE,"P";"Tab2",#N/A,FALSE,"P"}</definedName>
    <definedName name="rrrrrrr" localSheetId="14" hidden="1">{"Tab1",#N/A,FALSE,"P";"Tab2",#N/A,FALSE,"P"}</definedName>
    <definedName name="rrrrrrr" localSheetId="15" hidden="1">{"Tab1",#N/A,FALSE,"P";"Tab2",#N/A,FALSE,"P"}</definedName>
    <definedName name="rrrrrrr" localSheetId="73" hidden="1">{"Tab1",#N/A,FALSE,"P";"Tab2",#N/A,FALSE,"P"}</definedName>
    <definedName name="rrrrrrr" localSheetId="74" hidden="1">{"Tab1",#N/A,FALSE,"P";"Tab2",#N/A,FALSE,"P"}</definedName>
    <definedName name="rrrrrrr" hidden="1">{"Tab1",#N/A,FALSE,"P";"Tab2",#N/A,FALSE,"P"}</definedName>
    <definedName name="rrrrrrrrrrrrr" localSheetId="26" hidden="1">{"Tab1",#N/A,FALSE,"P";"Tab2",#N/A,FALSE,"P"}</definedName>
    <definedName name="rrrrrrrrrrrrr" localSheetId="54" hidden="1">{"Tab1",#N/A,FALSE,"P";"Tab2",#N/A,FALSE,"P"}</definedName>
    <definedName name="rrrrrrrrrrrrr" localSheetId="56" hidden="1">{"Tab1",#N/A,FALSE,"P";"Tab2",#N/A,FALSE,"P"}</definedName>
    <definedName name="rrrrrrrrrrrrr" localSheetId="63" hidden="1">{"Tab1",#N/A,FALSE,"P";"Tab2",#N/A,FALSE,"P"}</definedName>
    <definedName name="rrrrrrrrrrrrr" localSheetId="81" hidden="1">{"Tab1",#N/A,FALSE,"P";"Tab2",#N/A,FALSE,"P"}</definedName>
    <definedName name="rrrrrrrrrrrrr" localSheetId="9" hidden="1">{"Tab1",#N/A,FALSE,"P";"Tab2",#N/A,FALSE,"P"}</definedName>
    <definedName name="rrrrrrrrrrrrr" localSheetId="12" hidden="1">{"Tab1",#N/A,FALSE,"P";"Tab2",#N/A,FALSE,"P"}</definedName>
    <definedName name="rrrrrrrrrrrrr" localSheetId="16" hidden="1">{"Tab1",#N/A,FALSE,"P";"Tab2",#N/A,FALSE,"P"}</definedName>
    <definedName name="rrrrrrrrrrrrr" localSheetId="18" hidden="1">{"Tab1",#N/A,FALSE,"P";"Tab2",#N/A,FALSE,"P"}</definedName>
    <definedName name="rrrrrrrrrrrrr" localSheetId="21" hidden="1">{"Tab1",#N/A,FALSE,"P";"Tab2",#N/A,FALSE,"P"}</definedName>
    <definedName name="rrrrrrrrrrrrr" localSheetId="53" hidden="1">{"Tab1",#N/A,FALSE,"P";"Tab2",#N/A,FALSE,"P"}</definedName>
    <definedName name="rrrrrrrrrrrrr" localSheetId="17" hidden="1">{"Tab1",#N/A,FALSE,"P";"Tab2",#N/A,FALSE,"P"}</definedName>
    <definedName name="rrrrrrrrrrrrr" localSheetId="19" hidden="1">{"Tab1",#N/A,FALSE,"P";"Tab2",#N/A,FALSE,"P"}</definedName>
    <definedName name="rrrrrrrrrrrrr" localSheetId="20" hidden="1">{"Tab1",#N/A,FALSE,"P";"Tab2",#N/A,FALSE,"P"}</definedName>
    <definedName name="rrrrrrrrrrrrr" localSheetId="22" hidden="1">{"Tab1",#N/A,FALSE,"P";"Tab2",#N/A,FALSE,"P"}</definedName>
    <definedName name="rrrrrrrrrrrrr" localSheetId="23" hidden="1">{"Tab1",#N/A,FALSE,"P";"Tab2",#N/A,FALSE,"P"}</definedName>
    <definedName name="rrrrrrrrrrrrr" localSheetId="24" hidden="1">{"Tab1",#N/A,FALSE,"P";"Tab2",#N/A,FALSE,"P"}</definedName>
    <definedName name="rrrrrrrrrrrrr" localSheetId="25" hidden="1">{"Tab1",#N/A,FALSE,"P";"Tab2",#N/A,FALSE,"P"}</definedName>
    <definedName name="rrrrrrrrrrrrr" localSheetId="27" hidden="1">{"Tab1",#N/A,FALSE,"P";"Tab2",#N/A,FALSE,"P"}</definedName>
    <definedName name="rrrrrrrrrrrrr" localSheetId="29" hidden="1">{"Tab1",#N/A,FALSE,"P";"Tab2",#N/A,FALSE,"P"}</definedName>
    <definedName name="rrrrrrrrrrrrr" localSheetId="1" hidden="1">{"Tab1",#N/A,FALSE,"P";"Tab2",#N/A,FALSE,"P"}</definedName>
    <definedName name="rrrrrrrrrrrrr" localSheetId="30" hidden="1">{"Tab1",#N/A,FALSE,"P";"Tab2",#N/A,FALSE,"P"}</definedName>
    <definedName name="rrrrrrrrrrrrr" localSheetId="31" hidden="1">{"Tab1",#N/A,FALSE,"P";"Tab2",#N/A,FALSE,"P"}</definedName>
    <definedName name="rrrrrrrrrrrrr" localSheetId="2" hidden="1">{"Tab1",#N/A,FALSE,"P";"Tab2",#N/A,FALSE,"P"}</definedName>
    <definedName name="rrrrrrrrrrrrr" localSheetId="50" hidden="1">{"Tab1",#N/A,FALSE,"P";"Tab2",#N/A,FALSE,"P"}</definedName>
    <definedName name="rrrrrrrrrrrrr" localSheetId="55" hidden="1">{"Tab1",#N/A,FALSE,"P";"Tab2",#N/A,FALSE,"P"}</definedName>
    <definedName name="rrrrrrrrrrrrr" localSheetId="57" hidden="1">{"Tab1",#N/A,FALSE,"P";"Tab2",#N/A,FALSE,"P"}</definedName>
    <definedName name="rrrrrrrrrrrrr" localSheetId="58" hidden="1">{"Tab1",#N/A,FALSE,"P";"Tab2",#N/A,FALSE,"P"}</definedName>
    <definedName name="rrrrrrrrrrrrr" localSheetId="59" hidden="1">{"Tab1",#N/A,FALSE,"P";"Tab2",#N/A,FALSE,"P"}</definedName>
    <definedName name="rrrrrrrrrrrrr" localSheetId="4" hidden="1">{"Tab1",#N/A,FALSE,"P";"Tab2",#N/A,FALSE,"P"}</definedName>
    <definedName name="rrrrrrrrrrrrr" localSheetId="64" hidden="1">{"Tab1",#N/A,FALSE,"P";"Tab2",#N/A,FALSE,"P"}</definedName>
    <definedName name="rrrrrrrrrrrrr" localSheetId="65" hidden="1">{"Tab1",#N/A,FALSE,"P";"Tab2",#N/A,FALSE,"P"}</definedName>
    <definedName name="rrrrrrrrrrrrr" localSheetId="66" hidden="1">{"Tab1",#N/A,FALSE,"P";"Tab2",#N/A,FALSE,"P"}</definedName>
    <definedName name="rrrrrrrrrrrrr" localSheetId="67" hidden="1">{"Tab1",#N/A,FALSE,"P";"Tab2",#N/A,FALSE,"P"}</definedName>
    <definedName name="rrrrrrrrrrrrr" localSheetId="68" hidden="1">{"Tab1",#N/A,FALSE,"P";"Tab2",#N/A,FALSE,"P"}</definedName>
    <definedName name="rrrrrrrrrrrrr" localSheetId="69" hidden="1">{"Tab1",#N/A,FALSE,"P";"Tab2",#N/A,FALSE,"P"}</definedName>
    <definedName name="rrrrrrrrrrrrr" localSheetId="70" hidden="1">{"Tab1",#N/A,FALSE,"P";"Tab2",#N/A,FALSE,"P"}</definedName>
    <definedName name="rrrrrrrrrrrrr" localSheetId="10" hidden="1">{"Tab1",#N/A,FALSE,"P";"Tab2",#N/A,FALSE,"P"}</definedName>
    <definedName name="rrrrrrrrrrrrr" localSheetId="71" hidden="1">{"Tab1",#N/A,FALSE,"P";"Tab2",#N/A,FALSE,"P"}</definedName>
    <definedName name="rrrrrrrrrrrrr" localSheetId="72" hidden="1">{"Tab1",#N/A,FALSE,"P";"Tab2",#N/A,FALSE,"P"}</definedName>
    <definedName name="rrrrrrrrrrrrr" localSheetId="75" hidden="1">{"Tab1",#N/A,FALSE,"P";"Tab2",#N/A,FALSE,"P"}</definedName>
    <definedName name="rrrrrrrrrrrrr" localSheetId="76" hidden="1">{"Tab1",#N/A,FALSE,"P";"Tab2",#N/A,FALSE,"P"}</definedName>
    <definedName name="rrrrrrrrrrrrr" localSheetId="77" hidden="1">{"Tab1",#N/A,FALSE,"P";"Tab2",#N/A,FALSE,"P"}</definedName>
    <definedName name="rrrrrrrrrrrrr" localSheetId="78" hidden="1">{"Tab1",#N/A,FALSE,"P";"Tab2",#N/A,FALSE,"P"}</definedName>
    <definedName name="rrrrrrrrrrrrr" localSheetId="79" hidden="1">{"Tab1",#N/A,FALSE,"P";"Tab2",#N/A,FALSE,"P"}</definedName>
    <definedName name="rrrrrrrrrrrrr" localSheetId="80" hidden="1">{"Tab1",#N/A,FALSE,"P";"Tab2",#N/A,FALSE,"P"}</definedName>
    <definedName name="rrrrrrrrrrrrr" localSheetId="11" hidden="1">{"Tab1",#N/A,FALSE,"P";"Tab2",#N/A,FALSE,"P"}</definedName>
    <definedName name="rrrrrrrrrrrrr" localSheetId="83" hidden="1">{"Tab1",#N/A,FALSE,"P";"Tab2",#N/A,FALSE,"P"}</definedName>
    <definedName name="rrrrrrrrrrrrr" localSheetId="84" hidden="1">{"Tab1",#N/A,FALSE,"P";"Tab2",#N/A,FALSE,"P"}</definedName>
    <definedName name="rrrrrrrrrrrrr" localSheetId="13" hidden="1">{"Tab1",#N/A,FALSE,"P";"Tab2",#N/A,FALSE,"P"}</definedName>
    <definedName name="rrrrrrrrrrrrr" localSheetId="14" hidden="1">{"Tab1",#N/A,FALSE,"P";"Tab2",#N/A,FALSE,"P"}</definedName>
    <definedName name="rrrrrrrrrrrrr" localSheetId="15" hidden="1">{"Tab1",#N/A,FALSE,"P";"Tab2",#N/A,FALSE,"P"}</definedName>
    <definedName name="rrrrrrrrrrrrr" localSheetId="73" hidden="1">{"Tab1",#N/A,FALSE,"P";"Tab2",#N/A,FALSE,"P"}</definedName>
    <definedName name="rrrrrrrrrrrrr" localSheetId="74" hidden="1">{"Tab1",#N/A,FALSE,"P";"Tab2",#N/A,FALSE,"P"}</definedName>
    <definedName name="rrrrrrrrrrrrr" hidden="1">{"Tab1",#N/A,FALSE,"P";"Tab2",#N/A,FALSE,"P"}</definedName>
    <definedName name="RS" localSheetId="26">#REF!</definedName>
    <definedName name="RS" localSheetId="54">#REF!</definedName>
    <definedName name="RS" localSheetId="56">#REF!</definedName>
    <definedName name="RS" localSheetId="63">#REF!</definedName>
    <definedName name="RS" localSheetId="81">#REF!</definedName>
    <definedName name="RS" localSheetId="9">#REF!</definedName>
    <definedName name="RS" localSheetId="12">#REF!</definedName>
    <definedName name="RS" localSheetId="16">#REF!</definedName>
    <definedName name="RS" localSheetId="18">#REF!</definedName>
    <definedName name="RS" localSheetId="21">#REF!</definedName>
    <definedName name="RS" localSheetId="53">#REF!</definedName>
    <definedName name="RS" localSheetId="17">#REF!</definedName>
    <definedName name="RS" localSheetId="19">#REF!</definedName>
    <definedName name="RS" localSheetId="20">#REF!</definedName>
    <definedName name="RS" localSheetId="22">#REF!</definedName>
    <definedName name="RS" localSheetId="27">#REF!</definedName>
    <definedName name="RS" localSheetId="29">#REF!</definedName>
    <definedName name="RS" localSheetId="1">#REF!</definedName>
    <definedName name="RS" localSheetId="30">#REF!</definedName>
    <definedName name="RS" localSheetId="2">#REF!</definedName>
    <definedName name="RS" localSheetId="55">#REF!</definedName>
    <definedName name="RS" localSheetId="57">#REF!</definedName>
    <definedName name="RS" localSheetId="58">#REF!</definedName>
    <definedName name="RS" localSheetId="4">#REF!</definedName>
    <definedName name="RS" localSheetId="65">#REF!</definedName>
    <definedName name="RS" localSheetId="67">#REF!</definedName>
    <definedName name="RS" localSheetId="68">#REF!</definedName>
    <definedName name="RS" localSheetId="69">#REF!</definedName>
    <definedName name="RS" localSheetId="70">#REF!</definedName>
    <definedName name="RS" localSheetId="10">#REF!</definedName>
    <definedName name="RS" localSheetId="71">#REF!</definedName>
    <definedName name="RS" localSheetId="75">#REF!</definedName>
    <definedName name="RS" localSheetId="77">#REF!</definedName>
    <definedName name="RS" localSheetId="78">#REF!</definedName>
    <definedName name="RS" localSheetId="79">#REF!</definedName>
    <definedName name="RS" localSheetId="80">#REF!</definedName>
    <definedName name="RS" localSheetId="11">#REF!</definedName>
    <definedName name="RS" localSheetId="83">#REF!</definedName>
    <definedName name="RS" localSheetId="84">#REF!</definedName>
    <definedName name="RS" localSheetId="13">#REF!</definedName>
    <definedName name="RS" localSheetId="14">#REF!</definedName>
    <definedName name="RS" localSheetId="15">#REF!</definedName>
    <definedName name="RS">#REF!</definedName>
    <definedName name="RS1A" localSheetId="56">#REF!</definedName>
    <definedName name="RS1A" localSheetId="21">#REF!</definedName>
    <definedName name="RS1A" localSheetId="20">#REF!</definedName>
    <definedName name="RS1A" localSheetId="22">#REF!</definedName>
    <definedName name="RS1A" localSheetId="27">#REF!</definedName>
    <definedName name="RS1A" localSheetId="29">#REF!</definedName>
    <definedName name="RS1A" localSheetId="1">#REF!</definedName>
    <definedName name="RS1A" localSheetId="30">#REF!</definedName>
    <definedName name="RS1A" localSheetId="2">#REF!</definedName>
    <definedName name="RS1A" localSheetId="55">#REF!</definedName>
    <definedName name="RS1A" localSheetId="57">#REF!</definedName>
    <definedName name="RS1A" localSheetId="58">#REF!</definedName>
    <definedName name="RS1A" localSheetId="4">#REF!</definedName>
    <definedName name="RS1A" localSheetId="65">#REF!</definedName>
    <definedName name="RS1A" localSheetId="67">#REF!</definedName>
    <definedName name="RS1A" localSheetId="68">#REF!</definedName>
    <definedName name="RS1A" localSheetId="69">#REF!</definedName>
    <definedName name="RS1A" localSheetId="70">#REF!</definedName>
    <definedName name="RS1A" localSheetId="71">#REF!</definedName>
    <definedName name="RS1A" localSheetId="75">#REF!</definedName>
    <definedName name="RS1A" localSheetId="77">#REF!</definedName>
    <definedName name="RS1A" localSheetId="78">#REF!</definedName>
    <definedName name="RS1A" localSheetId="79">#REF!</definedName>
    <definedName name="RS1A" localSheetId="83">#REF!</definedName>
    <definedName name="RS1A" localSheetId="84">#REF!</definedName>
    <definedName name="RS1A">#REF!</definedName>
    <definedName name="RSB" localSheetId="56">#REF!</definedName>
    <definedName name="RSB" localSheetId="21">#REF!</definedName>
    <definedName name="RSB" localSheetId="22">#REF!</definedName>
    <definedName name="RSB" localSheetId="29">#REF!</definedName>
    <definedName name="RSB" localSheetId="1">#REF!</definedName>
    <definedName name="RSB" localSheetId="30">#REF!</definedName>
    <definedName name="RSB" localSheetId="39">#REF!</definedName>
    <definedName name="RSB" localSheetId="2">#REF!</definedName>
    <definedName name="RSB" localSheetId="44">#REF!</definedName>
    <definedName name="RSB" localSheetId="45">#REF!</definedName>
    <definedName name="RSB" localSheetId="55">#REF!</definedName>
    <definedName name="RSB" localSheetId="57">#REF!</definedName>
    <definedName name="RSB" localSheetId="58">#REF!</definedName>
    <definedName name="RSB" localSheetId="4">#REF!</definedName>
    <definedName name="RSB" localSheetId="65">#REF!</definedName>
    <definedName name="RSB" localSheetId="67">#REF!</definedName>
    <definedName name="RSB" localSheetId="68">#REF!</definedName>
    <definedName name="RSB" localSheetId="69">#REF!</definedName>
    <definedName name="RSB" localSheetId="70">#REF!</definedName>
    <definedName name="RSB" localSheetId="75">#REF!</definedName>
    <definedName name="RSB" localSheetId="77">#REF!</definedName>
    <definedName name="RSB" localSheetId="78">#REF!</definedName>
    <definedName name="RSB" localSheetId="79">#REF!</definedName>
    <definedName name="RSB" localSheetId="83">#REF!</definedName>
    <definedName name="RSB" localSheetId="84">#REF!</definedName>
    <definedName name="RSB">#REF!</definedName>
    <definedName name="RSB_AHAP_40R" localSheetId="22">#REF!</definedName>
    <definedName name="RSB_AHAP_40R" localSheetId="39">#REF!</definedName>
    <definedName name="RSB_AHAP_40R" localSheetId="2">#REF!</definedName>
    <definedName name="RSB_AHAP_40R" localSheetId="44">#REF!</definedName>
    <definedName name="RSB_AHAP_40R" localSheetId="45">#REF!</definedName>
    <definedName name="RSB_AHAP_40R" localSheetId="4">#REF!</definedName>
    <definedName name="RSB_AHAP_40R" localSheetId="77">#REF!</definedName>
    <definedName name="RSB_AHAP_40R" localSheetId="78">#REF!</definedName>
    <definedName name="RSB_AHAP_40R" localSheetId="79">#REF!</definedName>
    <definedName name="RSB_AHAP_40R">#REF!</definedName>
    <definedName name="RSB_Bcos_Des_40R" localSheetId="22">#REF!</definedName>
    <definedName name="RSB_Bcos_Des_40R" localSheetId="39">#REF!</definedName>
    <definedName name="RSB_Bcos_Des_40R" localSheetId="2">#REF!</definedName>
    <definedName name="RSB_Bcos_Des_40R" localSheetId="44">#REF!</definedName>
    <definedName name="RSB_Bcos_Des_40R" localSheetId="45">#REF!</definedName>
    <definedName name="RSB_Bcos_Des_40R" localSheetId="4">#REF!</definedName>
    <definedName name="RSB_Bcos_Des_40R" localSheetId="77">#REF!</definedName>
    <definedName name="RSB_Bcos_Des_40R" localSheetId="78">#REF!</definedName>
    <definedName name="RSB_Bcos_Des_40R" localSheetId="79">#REF!</definedName>
    <definedName name="RSB_Bcos_Des_40R">#REF!</definedName>
    <definedName name="RSB_SOCFIN_40R" localSheetId="22">#REF!</definedName>
    <definedName name="RSB_SOCFIN_40R" localSheetId="39">#REF!</definedName>
    <definedName name="RSB_SOCFIN_40R" localSheetId="2">#REF!</definedName>
    <definedName name="RSB_SOCFIN_40R" localSheetId="44">#REF!</definedName>
    <definedName name="RSB_SOCFIN_40R" localSheetId="45">#REF!</definedName>
    <definedName name="RSB_SOCFIN_40R" localSheetId="4">#REF!</definedName>
    <definedName name="RSB_SOCFIN_40R" localSheetId="77">#REF!</definedName>
    <definedName name="RSB_SOCFIN_40R" localSheetId="78">#REF!</definedName>
    <definedName name="RSB_SOCFIN_40R" localSheetId="79">#REF!</definedName>
    <definedName name="RSB_SOCFIN_40R">#REF!</definedName>
    <definedName name="rt" localSheetId="26" hidden="1">{"Minpmon",#N/A,FALSE,"Monthinput"}</definedName>
    <definedName name="rt" localSheetId="54" hidden="1">{"Minpmon",#N/A,FALSE,"Monthinput"}</definedName>
    <definedName name="rt" localSheetId="56" hidden="1">{"Minpmon",#N/A,FALSE,"Monthinput"}</definedName>
    <definedName name="rt" localSheetId="63" hidden="1">{"Minpmon",#N/A,FALSE,"Monthinput"}</definedName>
    <definedName name="rt" localSheetId="81" hidden="1">{"Minpmon",#N/A,FALSE,"Monthinput"}</definedName>
    <definedName name="rt" localSheetId="9" hidden="1">{"Minpmon",#N/A,FALSE,"Monthinput"}</definedName>
    <definedName name="rt" localSheetId="12" hidden="1">{"Minpmon",#N/A,FALSE,"Monthinput"}</definedName>
    <definedName name="rt" localSheetId="16" hidden="1">{"Minpmon",#N/A,FALSE,"Monthinput"}</definedName>
    <definedName name="rt" localSheetId="18" hidden="1">{"Minpmon",#N/A,FALSE,"Monthinput"}</definedName>
    <definedName name="rt" localSheetId="21" hidden="1">{"Minpmon",#N/A,FALSE,"Monthinput"}</definedName>
    <definedName name="rt" localSheetId="53" hidden="1">{"Minpmon",#N/A,FALSE,"Monthinput"}</definedName>
    <definedName name="rt" localSheetId="17" hidden="1">{"Minpmon",#N/A,FALSE,"Monthinput"}</definedName>
    <definedName name="rt" localSheetId="19" hidden="1">{"Minpmon",#N/A,FALSE,"Monthinput"}</definedName>
    <definedName name="rt" localSheetId="20" hidden="1">{"Minpmon",#N/A,FALSE,"Monthinput"}</definedName>
    <definedName name="rt" localSheetId="22" hidden="1">{"Minpmon",#N/A,FALSE,"Monthinput"}</definedName>
    <definedName name="rt" localSheetId="23" hidden="1">{"Minpmon",#N/A,FALSE,"Monthinput"}</definedName>
    <definedName name="rt" localSheetId="24" hidden="1">{"Minpmon",#N/A,FALSE,"Monthinput"}</definedName>
    <definedName name="rt" localSheetId="25" hidden="1">{"Minpmon",#N/A,FALSE,"Monthinput"}</definedName>
    <definedName name="rt" localSheetId="27" hidden="1">{"Minpmon",#N/A,FALSE,"Monthinput"}</definedName>
    <definedName name="rt" localSheetId="29" hidden="1">{"Minpmon",#N/A,FALSE,"Monthinput"}</definedName>
    <definedName name="rt" localSheetId="1" hidden="1">{"Minpmon",#N/A,FALSE,"Monthinput"}</definedName>
    <definedName name="rt" localSheetId="30" hidden="1">{"Minpmon",#N/A,FALSE,"Monthinput"}</definedName>
    <definedName name="rt" localSheetId="31" hidden="1">{"Minpmon",#N/A,FALSE,"Monthinput"}</definedName>
    <definedName name="rt" localSheetId="2" hidden="1">{"Minpmon",#N/A,FALSE,"Monthinput"}</definedName>
    <definedName name="rt" localSheetId="50" hidden="1">{"Minpmon",#N/A,FALSE,"Monthinput"}</definedName>
    <definedName name="rt" localSheetId="55" hidden="1">{"Minpmon",#N/A,FALSE,"Monthinput"}</definedName>
    <definedName name="rt" localSheetId="57" hidden="1">{"Minpmon",#N/A,FALSE,"Monthinput"}</definedName>
    <definedName name="rt" localSheetId="58" hidden="1">{"Minpmon",#N/A,FALSE,"Monthinput"}</definedName>
    <definedName name="rt" localSheetId="59" hidden="1">{"Minpmon",#N/A,FALSE,"Monthinput"}</definedName>
    <definedName name="rt" localSheetId="4" hidden="1">{"Minpmon",#N/A,FALSE,"Monthinput"}</definedName>
    <definedName name="rt" localSheetId="64" hidden="1">{"Minpmon",#N/A,FALSE,"Monthinput"}</definedName>
    <definedName name="rt" localSheetId="65" hidden="1">{"Minpmon",#N/A,FALSE,"Monthinput"}</definedName>
    <definedName name="rt" localSheetId="66" hidden="1">{"Minpmon",#N/A,FALSE,"Monthinput"}</definedName>
    <definedName name="rt" localSheetId="67" hidden="1">{"Minpmon",#N/A,FALSE,"Monthinput"}</definedName>
    <definedName name="rt" localSheetId="68" hidden="1">{"Minpmon",#N/A,FALSE,"Monthinput"}</definedName>
    <definedName name="rt" localSheetId="69" hidden="1">{"Minpmon",#N/A,FALSE,"Monthinput"}</definedName>
    <definedName name="rt" localSheetId="70" hidden="1">{"Minpmon",#N/A,FALSE,"Monthinput"}</definedName>
    <definedName name="rt" localSheetId="10" hidden="1">{"Minpmon",#N/A,FALSE,"Monthinput"}</definedName>
    <definedName name="rt" localSheetId="71" hidden="1">{"Minpmon",#N/A,FALSE,"Monthinput"}</definedName>
    <definedName name="rt" localSheetId="72" hidden="1">{"Minpmon",#N/A,FALSE,"Monthinput"}</definedName>
    <definedName name="rt" localSheetId="75" hidden="1">{"Minpmon",#N/A,FALSE,"Monthinput"}</definedName>
    <definedName name="rt" localSheetId="76" hidden="1">{"Minpmon",#N/A,FALSE,"Monthinput"}</definedName>
    <definedName name="rt" localSheetId="77" hidden="1">{"Minpmon",#N/A,FALSE,"Monthinput"}</definedName>
    <definedName name="rt" localSheetId="78" hidden="1">{"Minpmon",#N/A,FALSE,"Monthinput"}</definedName>
    <definedName name="rt" localSheetId="79" hidden="1">{"Minpmon",#N/A,FALSE,"Monthinput"}</definedName>
    <definedName name="rt" localSheetId="80" hidden="1">{"Minpmon",#N/A,FALSE,"Monthinput"}</definedName>
    <definedName name="rt" localSheetId="11" hidden="1">{"Minpmon",#N/A,FALSE,"Monthinput"}</definedName>
    <definedName name="rt" localSheetId="83" hidden="1">{"Minpmon",#N/A,FALSE,"Monthinput"}</definedName>
    <definedName name="rt" localSheetId="84" hidden="1">{"Minpmon",#N/A,FALSE,"Monthinput"}</definedName>
    <definedName name="rt" localSheetId="13" hidden="1">{"Minpmon",#N/A,FALSE,"Monthinput"}</definedName>
    <definedName name="rt" localSheetId="14" hidden="1">{"Minpmon",#N/A,FALSE,"Monthinput"}</definedName>
    <definedName name="rt" localSheetId="15" hidden="1">{"Minpmon",#N/A,FALSE,"Monthinput"}</definedName>
    <definedName name="rt" localSheetId="73" hidden="1">{"Minpmon",#N/A,FALSE,"Monthinput"}</definedName>
    <definedName name="rt" localSheetId="74" hidden="1">{"Minpmon",#N/A,FALSE,"Monthinput"}</definedName>
    <definedName name="rt" hidden="1">{"Minpmon",#N/A,FALSE,"Monthinput"}</definedName>
    <definedName name="rte" localSheetId="26" hidden="1">{"Riqfin97",#N/A,FALSE,"Tran";"Riqfinpro",#N/A,FALSE,"Tran"}</definedName>
    <definedName name="rte" localSheetId="54" hidden="1">{"Riqfin97",#N/A,FALSE,"Tran";"Riqfinpro",#N/A,FALSE,"Tran"}</definedName>
    <definedName name="rte" localSheetId="56" hidden="1">{"Riqfin97",#N/A,FALSE,"Tran";"Riqfinpro",#N/A,FALSE,"Tran"}</definedName>
    <definedName name="rte" localSheetId="63" hidden="1">{"Riqfin97",#N/A,FALSE,"Tran";"Riqfinpro",#N/A,FALSE,"Tran"}</definedName>
    <definedName name="rte" localSheetId="81" hidden="1">{"Riqfin97",#N/A,FALSE,"Tran";"Riqfinpro",#N/A,FALSE,"Tran"}</definedName>
    <definedName name="rte" localSheetId="9" hidden="1">{"Riqfin97",#N/A,FALSE,"Tran";"Riqfinpro",#N/A,FALSE,"Tran"}</definedName>
    <definedName name="rte" localSheetId="12" hidden="1">{"Riqfin97",#N/A,FALSE,"Tran";"Riqfinpro",#N/A,FALSE,"Tran"}</definedName>
    <definedName name="rte" localSheetId="16" hidden="1">{"Riqfin97",#N/A,FALSE,"Tran";"Riqfinpro",#N/A,FALSE,"Tran"}</definedName>
    <definedName name="rte" localSheetId="18" hidden="1">{"Riqfin97",#N/A,FALSE,"Tran";"Riqfinpro",#N/A,FALSE,"Tran"}</definedName>
    <definedName name="rte" localSheetId="21" hidden="1">{"Riqfin97",#N/A,FALSE,"Tran";"Riqfinpro",#N/A,FALSE,"Tran"}</definedName>
    <definedName name="rte" localSheetId="53" hidden="1">{"Riqfin97",#N/A,FALSE,"Tran";"Riqfinpro",#N/A,FALSE,"Tran"}</definedName>
    <definedName name="rte" localSheetId="17" hidden="1">{"Riqfin97",#N/A,FALSE,"Tran";"Riqfinpro",#N/A,FALSE,"Tran"}</definedName>
    <definedName name="rte" localSheetId="19" hidden="1">{"Riqfin97",#N/A,FALSE,"Tran";"Riqfinpro",#N/A,FALSE,"Tran"}</definedName>
    <definedName name="rte" localSheetId="20" hidden="1">{"Riqfin97",#N/A,FALSE,"Tran";"Riqfinpro",#N/A,FALSE,"Tran"}</definedName>
    <definedName name="rte" localSheetId="22" hidden="1">{"Riqfin97",#N/A,FALSE,"Tran";"Riqfinpro",#N/A,FALSE,"Tran"}</definedName>
    <definedName name="rte" localSheetId="23" hidden="1">{"Riqfin97",#N/A,FALSE,"Tran";"Riqfinpro",#N/A,FALSE,"Tran"}</definedName>
    <definedName name="rte" localSheetId="24" hidden="1">{"Riqfin97",#N/A,FALSE,"Tran";"Riqfinpro",#N/A,FALSE,"Tran"}</definedName>
    <definedName name="rte" localSheetId="25" hidden="1">{"Riqfin97",#N/A,FALSE,"Tran";"Riqfinpro",#N/A,FALSE,"Tran"}</definedName>
    <definedName name="rte" localSheetId="27" hidden="1">{"Riqfin97",#N/A,FALSE,"Tran";"Riqfinpro",#N/A,FALSE,"Tran"}</definedName>
    <definedName name="rte" localSheetId="29" hidden="1">{"Riqfin97",#N/A,FALSE,"Tran";"Riqfinpro",#N/A,FALSE,"Tran"}</definedName>
    <definedName name="rte" localSheetId="1" hidden="1">{"Riqfin97",#N/A,FALSE,"Tran";"Riqfinpro",#N/A,FALSE,"Tran"}</definedName>
    <definedName name="rte" localSheetId="30" hidden="1">{"Riqfin97",#N/A,FALSE,"Tran";"Riqfinpro",#N/A,FALSE,"Tran"}</definedName>
    <definedName name="rte" localSheetId="31" hidden="1">{"Riqfin97",#N/A,FALSE,"Tran";"Riqfinpro",#N/A,FALSE,"Tran"}</definedName>
    <definedName name="rte" localSheetId="2" hidden="1">{"Riqfin97",#N/A,FALSE,"Tran";"Riqfinpro",#N/A,FALSE,"Tran"}</definedName>
    <definedName name="rte" localSheetId="50" hidden="1">{"Riqfin97",#N/A,FALSE,"Tran";"Riqfinpro",#N/A,FALSE,"Tran"}</definedName>
    <definedName name="rte" localSheetId="55" hidden="1">{"Riqfin97",#N/A,FALSE,"Tran";"Riqfinpro",#N/A,FALSE,"Tran"}</definedName>
    <definedName name="rte" localSheetId="57" hidden="1">{"Riqfin97",#N/A,FALSE,"Tran";"Riqfinpro",#N/A,FALSE,"Tran"}</definedName>
    <definedName name="rte" localSheetId="58" hidden="1">{"Riqfin97",#N/A,FALSE,"Tran";"Riqfinpro",#N/A,FALSE,"Tran"}</definedName>
    <definedName name="rte" localSheetId="59" hidden="1">{"Riqfin97",#N/A,FALSE,"Tran";"Riqfinpro",#N/A,FALSE,"Tran"}</definedName>
    <definedName name="rte" localSheetId="4" hidden="1">{"Riqfin97",#N/A,FALSE,"Tran";"Riqfinpro",#N/A,FALSE,"Tran"}</definedName>
    <definedName name="rte" localSheetId="64" hidden="1">{"Riqfin97",#N/A,FALSE,"Tran";"Riqfinpro",#N/A,FALSE,"Tran"}</definedName>
    <definedName name="rte" localSheetId="65" hidden="1">{"Riqfin97",#N/A,FALSE,"Tran";"Riqfinpro",#N/A,FALSE,"Tran"}</definedName>
    <definedName name="rte" localSheetId="66" hidden="1">{"Riqfin97",#N/A,FALSE,"Tran";"Riqfinpro",#N/A,FALSE,"Tran"}</definedName>
    <definedName name="rte" localSheetId="67" hidden="1">{"Riqfin97",#N/A,FALSE,"Tran";"Riqfinpro",#N/A,FALSE,"Tran"}</definedName>
    <definedName name="rte" localSheetId="68" hidden="1">{"Riqfin97",#N/A,FALSE,"Tran";"Riqfinpro",#N/A,FALSE,"Tran"}</definedName>
    <definedName name="rte" localSheetId="69" hidden="1">{"Riqfin97",#N/A,FALSE,"Tran";"Riqfinpro",#N/A,FALSE,"Tran"}</definedName>
    <definedName name="rte" localSheetId="70" hidden="1">{"Riqfin97",#N/A,FALSE,"Tran";"Riqfinpro",#N/A,FALSE,"Tran"}</definedName>
    <definedName name="rte" localSheetId="10" hidden="1">{"Riqfin97",#N/A,FALSE,"Tran";"Riqfinpro",#N/A,FALSE,"Tran"}</definedName>
    <definedName name="rte" localSheetId="71" hidden="1">{"Riqfin97",#N/A,FALSE,"Tran";"Riqfinpro",#N/A,FALSE,"Tran"}</definedName>
    <definedName name="rte" localSheetId="72" hidden="1">{"Riqfin97",#N/A,FALSE,"Tran";"Riqfinpro",#N/A,FALSE,"Tran"}</definedName>
    <definedName name="rte" localSheetId="75" hidden="1">{"Riqfin97",#N/A,FALSE,"Tran";"Riqfinpro",#N/A,FALSE,"Tran"}</definedName>
    <definedName name="rte" localSheetId="76" hidden="1">{"Riqfin97",#N/A,FALSE,"Tran";"Riqfinpro",#N/A,FALSE,"Tran"}</definedName>
    <definedName name="rte" localSheetId="77" hidden="1">{"Riqfin97",#N/A,FALSE,"Tran";"Riqfinpro",#N/A,FALSE,"Tran"}</definedName>
    <definedName name="rte" localSheetId="78" hidden="1">{"Riqfin97",#N/A,FALSE,"Tran";"Riqfinpro",#N/A,FALSE,"Tran"}</definedName>
    <definedName name="rte" localSheetId="79" hidden="1">{"Riqfin97",#N/A,FALSE,"Tran";"Riqfinpro",#N/A,FALSE,"Tran"}</definedName>
    <definedName name="rte" localSheetId="80" hidden="1">{"Riqfin97",#N/A,FALSE,"Tran";"Riqfinpro",#N/A,FALSE,"Tran"}</definedName>
    <definedName name="rte" localSheetId="11" hidden="1">{"Riqfin97",#N/A,FALSE,"Tran";"Riqfinpro",#N/A,FALSE,"Tran"}</definedName>
    <definedName name="rte" localSheetId="83" hidden="1">{"Riqfin97",#N/A,FALSE,"Tran";"Riqfinpro",#N/A,FALSE,"Tran"}</definedName>
    <definedName name="rte" localSheetId="84" hidden="1">{"Riqfin97",#N/A,FALSE,"Tran";"Riqfinpro",#N/A,FALSE,"Tran"}</definedName>
    <definedName name="rte" localSheetId="13" hidden="1">{"Riqfin97",#N/A,FALSE,"Tran";"Riqfinpro",#N/A,FALSE,"Tran"}</definedName>
    <definedName name="rte" localSheetId="14" hidden="1">{"Riqfin97",#N/A,FALSE,"Tran";"Riqfinpro",#N/A,FALSE,"Tran"}</definedName>
    <definedName name="rte" localSheetId="15" hidden="1">{"Riqfin97",#N/A,FALSE,"Tran";"Riqfinpro",#N/A,FALSE,"Tran"}</definedName>
    <definedName name="rte" localSheetId="73" hidden="1">{"Riqfin97",#N/A,FALSE,"Tran";"Riqfinpro",#N/A,FALSE,"Tran"}</definedName>
    <definedName name="rte" localSheetId="74" hidden="1">{"Riqfin97",#N/A,FALSE,"Tran";"Riqfinpro",#N/A,FALSE,"Tran"}</definedName>
    <definedName name="rte" hidden="1">{"Riqfin97",#N/A,FALSE,"Tran";"Riqfinpro",#N/A,FALSE,"Tran"}</definedName>
    <definedName name="rtre" localSheetId="26" hidden="1">{"Main Economic Indicators",#N/A,FALSE,"C"}</definedName>
    <definedName name="rtre" localSheetId="54" hidden="1">{"Main Economic Indicators",#N/A,FALSE,"C"}</definedName>
    <definedName name="rtre" localSheetId="56" hidden="1">{"Main Economic Indicators",#N/A,FALSE,"C"}</definedName>
    <definedName name="rtre" localSheetId="63" hidden="1">{"Main Economic Indicators",#N/A,FALSE,"C"}</definedName>
    <definedName name="rtre" localSheetId="81" hidden="1">{"Main Economic Indicators",#N/A,FALSE,"C"}</definedName>
    <definedName name="rtre" localSheetId="9" hidden="1">{"Main Economic Indicators",#N/A,FALSE,"C"}</definedName>
    <definedName name="rtre" localSheetId="12" hidden="1">{"Main Economic Indicators",#N/A,FALSE,"C"}</definedName>
    <definedName name="rtre" localSheetId="16" hidden="1">{"Main Economic Indicators",#N/A,FALSE,"C"}</definedName>
    <definedName name="rtre" localSheetId="18" hidden="1">{"Main Economic Indicators",#N/A,FALSE,"C"}</definedName>
    <definedName name="rtre" localSheetId="21" hidden="1">{"Main Economic Indicators",#N/A,FALSE,"C"}</definedName>
    <definedName name="rtre" localSheetId="53" hidden="1">{"Main Economic Indicators",#N/A,FALSE,"C"}</definedName>
    <definedName name="rtre" localSheetId="17" hidden="1">{"Main Economic Indicators",#N/A,FALSE,"C"}</definedName>
    <definedName name="rtre" localSheetId="19" hidden="1">{"Main Economic Indicators",#N/A,FALSE,"C"}</definedName>
    <definedName name="rtre" localSheetId="20" hidden="1">{"Main Economic Indicators",#N/A,FALSE,"C"}</definedName>
    <definedName name="rtre" localSheetId="22" hidden="1">{"Main Economic Indicators",#N/A,FALSE,"C"}</definedName>
    <definedName name="rtre" localSheetId="23" hidden="1">{"Main Economic Indicators",#N/A,FALSE,"C"}</definedName>
    <definedName name="rtre" localSheetId="24" hidden="1">{"Main Economic Indicators",#N/A,FALSE,"C"}</definedName>
    <definedName name="rtre" localSheetId="25" hidden="1">{"Main Economic Indicators",#N/A,FALSE,"C"}</definedName>
    <definedName name="rtre" localSheetId="27" hidden="1">{"Main Economic Indicators",#N/A,FALSE,"C"}</definedName>
    <definedName name="rtre" localSheetId="29" hidden="1">{"Main Economic Indicators",#N/A,FALSE,"C"}</definedName>
    <definedName name="rtre" localSheetId="1" hidden="1">{"Main Economic Indicators",#N/A,FALSE,"C"}</definedName>
    <definedName name="rtre" localSheetId="30" hidden="1">{"Main Economic Indicators",#N/A,FALSE,"C"}</definedName>
    <definedName name="rtre" localSheetId="31" hidden="1">{"Main Economic Indicators",#N/A,FALSE,"C"}</definedName>
    <definedName name="rtre" localSheetId="2" hidden="1">{"Main Economic Indicators",#N/A,FALSE,"C"}</definedName>
    <definedName name="rtre" localSheetId="50" hidden="1">{"Main Economic Indicators",#N/A,FALSE,"C"}</definedName>
    <definedName name="rtre" localSheetId="55" hidden="1">{"Main Economic Indicators",#N/A,FALSE,"C"}</definedName>
    <definedName name="rtre" localSheetId="57" hidden="1">{"Main Economic Indicators",#N/A,FALSE,"C"}</definedName>
    <definedName name="rtre" localSheetId="58" hidden="1">{"Main Economic Indicators",#N/A,FALSE,"C"}</definedName>
    <definedName name="rtre" localSheetId="59" hidden="1">{"Main Economic Indicators",#N/A,FALSE,"C"}</definedName>
    <definedName name="rtre" localSheetId="4" hidden="1">{"Main Economic Indicators",#N/A,FALSE,"C"}</definedName>
    <definedName name="rtre" localSheetId="64" hidden="1">{"Main Economic Indicators",#N/A,FALSE,"C"}</definedName>
    <definedName name="rtre" localSheetId="65" hidden="1">{"Main Economic Indicators",#N/A,FALSE,"C"}</definedName>
    <definedName name="rtre" localSheetId="66" hidden="1">{"Main Economic Indicators",#N/A,FALSE,"C"}</definedName>
    <definedName name="rtre" localSheetId="67" hidden="1">{"Main Economic Indicators",#N/A,FALSE,"C"}</definedName>
    <definedName name="rtre" localSheetId="68" hidden="1">{"Main Economic Indicators",#N/A,FALSE,"C"}</definedName>
    <definedName name="rtre" localSheetId="69" hidden="1">{"Main Economic Indicators",#N/A,FALSE,"C"}</definedName>
    <definedName name="rtre" localSheetId="70" hidden="1">{"Main Economic Indicators",#N/A,FALSE,"C"}</definedName>
    <definedName name="rtre" localSheetId="10" hidden="1">{"Main Economic Indicators",#N/A,FALSE,"C"}</definedName>
    <definedName name="rtre" localSheetId="71" hidden="1">{"Main Economic Indicators",#N/A,FALSE,"C"}</definedName>
    <definedName name="rtre" localSheetId="72" hidden="1">{"Main Economic Indicators",#N/A,FALSE,"C"}</definedName>
    <definedName name="rtre" localSheetId="75" hidden="1">{"Main Economic Indicators",#N/A,FALSE,"C"}</definedName>
    <definedName name="rtre" localSheetId="76" hidden="1">{"Main Economic Indicators",#N/A,FALSE,"C"}</definedName>
    <definedName name="rtre" localSheetId="77" hidden="1">{"Main Economic Indicators",#N/A,FALSE,"C"}</definedName>
    <definedName name="rtre" localSheetId="78" hidden="1">{"Main Economic Indicators",#N/A,FALSE,"C"}</definedName>
    <definedName name="rtre" localSheetId="79" hidden="1">{"Main Economic Indicators",#N/A,FALSE,"C"}</definedName>
    <definedName name="rtre" localSheetId="80" hidden="1">{"Main Economic Indicators",#N/A,FALSE,"C"}</definedName>
    <definedName name="rtre" localSheetId="11" hidden="1">{"Main Economic Indicators",#N/A,FALSE,"C"}</definedName>
    <definedName name="rtre" localSheetId="83" hidden="1">{"Main Economic Indicators",#N/A,FALSE,"C"}</definedName>
    <definedName name="rtre" localSheetId="84" hidden="1">{"Main Economic Indicators",#N/A,FALSE,"C"}</definedName>
    <definedName name="rtre" localSheetId="13" hidden="1">{"Main Economic Indicators",#N/A,FALSE,"C"}</definedName>
    <definedName name="rtre" localSheetId="14" hidden="1">{"Main Economic Indicators",#N/A,FALSE,"C"}</definedName>
    <definedName name="rtre" localSheetId="15" hidden="1">{"Main Economic Indicators",#N/A,FALSE,"C"}</definedName>
    <definedName name="rtre" localSheetId="73" hidden="1">{"Main Economic Indicators",#N/A,FALSE,"C"}</definedName>
    <definedName name="rtre" localSheetId="74" hidden="1">{"Main Economic Indicators",#N/A,FALSE,"C"}</definedName>
    <definedName name="rtre" hidden="1">{"Main Economic Indicators",#N/A,FALSE,"C"}</definedName>
    <definedName name="rtre1" localSheetId="26" hidden="1">{"Main Economic Indicators",#N/A,FALSE,"C"}</definedName>
    <definedName name="rtre1" localSheetId="54" hidden="1">{"Main Economic Indicators",#N/A,FALSE,"C"}</definedName>
    <definedName name="rtre1" localSheetId="56" hidden="1">{"Main Economic Indicators",#N/A,FALSE,"C"}</definedName>
    <definedName name="rtre1" localSheetId="63" hidden="1">{"Main Economic Indicators",#N/A,FALSE,"C"}</definedName>
    <definedName name="rtre1" localSheetId="81" hidden="1">{"Main Economic Indicators",#N/A,FALSE,"C"}</definedName>
    <definedName name="rtre1" localSheetId="9" hidden="1">{"Main Economic Indicators",#N/A,FALSE,"C"}</definedName>
    <definedName name="rtre1" localSheetId="12" hidden="1">{"Main Economic Indicators",#N/A,FALSE,"C"}</definedName>
    <definedName name="rtre1" localSheetId="16" hidden="1">{"Main Economic Indicators",#N/A,FALSE,"C"}</definedName>
    <definedName name="rtre1" localSheetId="18" hidden="1">{"Main Economic Indicators",#N/A,FALSE,"C"}</definedName>
    <definedName name="rtre1" localSheetId="21" hidden="1">{"Main Economic Indicators",#N/A,FALSE,"C"}</definedName>
    <definedName name="rtre1" localSheetId="53" hidden="1">{"Main Economic Indicators",#N/A,FALSE,"C"}</definedName>
    <definedName name="rtre1" localSheetId="17" hidden="1">{"Main Economic Indicators",#N/A,FALSE,"C"}</definedName>
    <definedName name="rtre1" localSheetId="19" hidden="1">{"Main Economic Indicators",#N/A,FALSE,"C"}</definedName>
    <definedName name="rtre1" localSheetId="20" hidden="1">{"Main Economic Indicators",#N/A,FALSE,"C"}</definedName>
    <definedName name="rtre1" localSheetId="22" hidden="1">{"Main Economic Indicators",#N/A,FALSE,"C"}</definedName>
    <definedName name="rtre1" localSheetId="23" hidden="1">{"Main Economic Indicators",#N/A,FALSE,"C"}</definedName>
    <definedName name="rtre1" localSheetId="24" hidden="1">{"Main Economic Indicators",#N/A,FALSE,"C"}</definedName>
    <definedName name="rtre1" localSheetId="25" hidden="1">{"Main Economic Indicators",#N/A,FALSE,"C"}</definedName>
    <definedName name="rtre1" localSheetId="27" hidden="1">{"Main Economic Indicators",#N/A,FALSE,"C"}</definedName>
    <definedName name="rtre1" localSheetId="29" hidden="1">{"Main Economic Indicators",#N/A,FALSE,"C"}</definedName>
    <definedName name="rtre1" localSheetId="1" hidden="1">{"Main Economic Indicators",#N/A,FALSE,"C"}</definedName>
    <definedName name="rtre1" localSheetId="30" hidden="1">{"Main Economic Indicators",#N/A,FALSE,"C"}</definedName>
    <definedName name="rtre1" localSheetId="31" hidden="1">{"Main Economic Indicators",#N/A,FALSE,"C"}</definedName>
    <definedName name="rtre1" localSheetId="2" hidden="1">{"Main Economic Indicators",#N/A,FALSE,"C"}</definedName>
    <definedName name="rtre1" localSheetId="50" hidden="1">{"Main Economic Indicators",#N/A,FALSE,"C"}</definedName>
    <definedName name="rtre1" localSheetId="55" hidden="1">{"Main Economic Indicators",#N/A,FALSE,"C"}</definedName>
    <definedName name="rtre1" localSheetId="57" hidden="1">{"Main Economic Indicators",#N/A,FALSE,"C"}</definedName>
    <definedName name="rtre1" localSheetId="58" hidden="1">{"Main Economic Indicators",#N/A,FALSE,"C"}</definedName>
    <definedName name="rtre1" localSheetId="59" hidden="1">{"Main Economic Indicators",#N/A,FALSE,"C"}</definedName>
    <definedName name="rtre1" localSheetId="4" hidden="1">{"Main Economic Indicators",#N/A,FALSE,"C"}</definedName>
    <definedName name="rtre1" localSheetId="64" hidden="1">{"Main Economic Indicators",#N/A,FALSE,"C"}</definedName>
    <definedName name="rtre1" localSheetId="65" hidden="1">{"Main Economic Indicators",#N/A,FALSE,"C"}</definedName>
    <definedName name="rtre1" localSheetId="66" hidden="1">{"Main Economic Indicators",#N/A,FALSE,"C"}</definedName>
    <definedName name="rtre1" localSheetId="67" hidden="1">{"Main Economic Indicators",#N/A,FALSE,"C"}</definedName>
    <definedName name="rtre1" localSheetId="68" hidden="1">{"Main Economic Indicators",#N/A,FALSE,"C"}</definedName>
    <definedName name="rtre1" localSheetId="69" hidden="1">{"Main Economic Indicators",#N/A,FALSE,"C"}</definedName>
    <definedName name="rtre1" localSheetId="70" hidden="1">{"Main Economic Indicators",#N/A,FALSE,"C"}</definedName>
    <definedName name="rtre1" localSheetId="10" hidden="1">{"Main Economic Indicators",#N/A,FALSE,"C"}</definedName>
    <definedName name="rtre1" localSheetId="71" hidden="1">{"Main Economic Indicators",#N/A,FALSE,"C"}</definedName>
    <definedName name="rtre1" localSheetId="72" hidden="1">{"Main Economic Indicators",#N/A,FALSE,"C"}</definedName>
    <definedName name="rtre1" localSheetId="75" hidden="1">{"Main Economic Indicators",#N/A,FALSE,"C"}</definedName>
    <definedName name="rtre1" localSheetId="76" hidden="1">{"Main Economic Indicators",#N/A,FALSE,"C"}</definedName>
    <definedName name="rtre1" localSheetId="77" hidden="1">{"Main Economic Indicators",#N/A,FALSE,"C"}</definedName>
    <definedName name="rtre1" localSheetId="78" hidden="1">{"Main Economic Indicators",#N/A,FALSE,"C"}</definedName>
    <definedName name="rtre1" localSheetId="79" hidden="1">{"Main Economic Indicators",#N/A,FALSE,"C"}</definedName>
    <definedName name="rtre1" localSheetId="80" hidden="1">{"Main Economic Indicators",#N/A,FALSE,"C"}</definedName>
    <definedName name="rtre1" localSheetId="11" hidden="1">{"Main Economic Indicators",#N/A,FALSE,"C"}</definedName>
    <definedName name="rtre1" localSheetId="83" hidden="1">{"Main Economic Indicators",#N/A,FALSE,"C"}</definedName>
    <definedName name="rtre1" localSheetId="84" hidden="1">{"Main Economic Indicators",#N/A,FALSE,"C"}</definedName>
    <definedName name="rtre1" localSheetId="13" hidden="1">{"Main Economic Indicators",#N/A,FALSE,"C"}</definedName>
    <definedName name="rtre1" localSheetId="14" hidden="1">{"Main Economic Indicators",#N/A,FALSE,"C"}</definedName>
    <definedName name="rtre1" localSheetId="15" hidden="1">{"Main Economic Indicators",#N/A,FALSE,"C"}</definedName>
    <definedName name="rtre1" localSheetId="73" hidden="1">{"Main Economic Indicators",#N/A,FALSE,"C"}</definedName>
    <definedName name="rtre1" localSheetId="74" hidden="1">{"Main Economic Indicators",#N/A,FALSE,"C"}</definedName>
    <definedName name="rtre1" hidden="1">{"Main Economic Indicators",#N/A,FALSE,"C"}</definedName>
    <definedName name="rty" localSheetId="26" hidden="1">{"Riqfin97",#N/A,FALSE,"Tran";"Riqfinpro",#N/A,FALSE,"Tran"}</definedName>
    <definedName name="rty" localSheetId="54" hidden="1">{"Riqfin97",#N/A,FALSE,"Tran";"Riqfinpro",#N/A,FALSE,"Tran"}</definedName>
    <definedName name="rty" localSheetId="56" hidden="1">{"Riqfin97",#N/A,FALSE,"Tran";"Riqfinpro",#N/A,FALSE,"Tran"}</definedName>
    <definedName name="rty" localSheetId="63" hidden="1">{"Riqfin97",#N/A,FALSE,"Tran";"Riqfinpro",#N/A,FALSE,"Tran"}</definedName>
    <definedName name="rty" localSheetId="81" hidden="1">{"Riqfin97",#N/A,FALSE,"Tran";"Riqfinpro",#N/A,FALSE,"Tran"}</definedName>
    <definedName name="rty" localSheetId="9" hidden="1">{"Riqfin97",#N/A,FALSE,"Tran";"Riqfinpro",#N/A,FALSE,"Tran"}</definedName>
    <definedName name="rty" localSheetId="12" hidden="1">{"Riqfin97",#N/A,FALSE,"Tran";"Riqfinpro",#N/A,FALSE,"Tran"}</definedName>
    <definedName name="rty" localSheetId="16" hidden="1">{"Riqfin97",#N/A,FALSE,"Tran";"Riqfinpro",#N/A,FALSE,"Tran"}</definedName>
    <definedName name="rty" localSheetId="18" hidden="1">{"Riqfin97",#N/A,FALSE,"Tran";"Riqfinpro",#N/A,FALSE,"Tran"}</definedName>
    <definedName name="rty" localSheetId="21" hidden="1">{"Riqfin97",#N/A,FALSE,"Tran";"Riqfinpro",#N/A,FALSE,"Tran"}</definedName>
    <definedName name="rty" localSheetId="53" hidden="1">{"Riqfin97",#N/A,FALSE,"Tran";"Riqfinpro",#N/A,FALSE,"Tran"}</definedName>
    <definedName name="rty" localSheetId="17" hidden="1">{"Riqfin97",#N/A,FALSE,"Tran";"Riqfinpro",#N/A,FALSE,"Tran"}</definedName>
    <definedName name="rty" localSheetId="19" hidden="1">{"Riqfin97",#N/A,FALSE,"Tran";"Riqfinpro",#N/A,FALSE,"Tran"}</definedName>
    <definedName name="rty" localSheetId="20" hidden="1">{"Riqfin97",#N/A,FALSE,"Tran";"Riqfinpro",#N/A,FALSE,"Tran"}</definedName>
    <definedName name="rty" localSheetId="22" hidden="1">{"Riqfin97",#N/A,FALSE,"Tran";"Riqfinpro",#N/A,FALSE,"Tran"}</definedName>
    <definedName name="rty" localSheetId="23" hidden="1">{"Riqfin97",#N/A,FALSE,"Tran";"Riqfinpro",#N/A,FALSE,"Tran"}</definedName>
    <definedName name="rty" localSheetId="24" hidden="1">{"Riqfin97",#N/A,FALSE,"Tran";"Riqfinpro",#N/A,FALSE,"Tran"}</definedName>
    <definedName name="rty" localSheetId="25" hidden="1">{"Riqfin97",#N/A,FALSE,"Tran";"Riqfinpro",#N/A,FALSE,"Tran"}</definedName>
    <definedName name="rty" localSheetId="27" hidden="1">{"Riqfin97",#N/A,FALSE,"Tran";"Riqfinpro",#N/A,FALSE,"Tran"}</definedName>
    <definedName name="rty" localSheetId="29" hidden="1">{"Riqfin97",#N/A,FALSE,"Tran";"Riqfinpro",#N/A,FALSE,"Tran"}</definedName>
    <definedName name="rty" localSheetId="1" hidden="1">{"Riqfin97",#N/A,FALSE,"Tran";"Riqfinpro",#N/A,FALSE,"Tran"}</definedName>
    <definedName name="rty" localSheetId="30" hidden="1">{"Riqfin97",#N/A,FALSE,"Tran";"Riqfinpro",#N/A,FALSE,"Tran"}</definedName>
    <definedName name="rty" localSheetId="31" hidden="1">{"Riqfin97",#N/A,FALSE,"Tran";"Riqfinpro",#N/A,FALSE,"Tran"}</definedName>
    <definedName name="rty" localSheetId="2" hidden="1">{"Riqfin97",#N/A,FALSE,"Tran";"Riqfinpro",#N/A,FALSE,"Tran"}</definedName>
    <definedName name="rty" localSheetId="50" hidden="1">{"Riqfin97",#N/A,FALSE,"Tran";"Riqfinpro",#N/A,FALSE,"Tran"}</definedName>
    <definedName name="rty" localSheetId="55" hidden="1">{"Riqfin97",#N/A,FALSE,"Tran";"Riqfinpro",#N/A,FALSE,"Tran"}</definedName>
    <definedName name="rty" localSheetId="57" hidden="1">{"Riqfin97",#N/A,FALSE,"Tran";"Riqfinpro",#N/A,FALSE,"Tran"}</definedName>
    <definedName name="rty" localSheetId="58" hidden="1">{"Riqfin97",#N/A,FALSE,"Tran";"Riqfinpro",#N/A,FALSE,"Tran"}</definedName>
    <definedName name="rty" localSheetId="59" hidden="1">{"Riqfin97",#N/A,FALSE,"Tran";"Riqfinpro",#N/A,FALSE,"Tran"}</definedName>
    <definedName name="rty" localSheetId="4" hidden="1">{"Riqfin97",#N/A,FALSE,"Tran";"Riqfinpro",#N/A,FALSE,"Tran"}</definedName>
    <definedName name="rty" localSheetId="64" hidden="1">{"Riqfin97",#N/A,FALSE,"Tran";"Riqfinpro",#N/A,FALSE,"Tran"}</definedName>
    <definedName name="rty" localSheetId="65" hidden="1">{"Riqfin97",#N/A,FALSE,"Tran";"Riqfinpro",#N/A,FALSE,"Tran"}</definedName>
    <definedName name="rty" localSheetId="66" hidden="1">{"Riqfin97",#N/A,FALSE,"Tran";"Riqfinpro",#N/A,FALSE,"Tran"}</definedName>
    <definedName name="rty" localSheetId="67" hidden="1">{"Riqfin97",#N/A,FALSE,"Tran";"Riqfinpro",#N/A,FALSE,"Tran"}</definedName>
    <definedName name="rty" localSheetId="68" hidden="1">{"Riqfin97",#N/A,FALSE,"Tran";"Riqfinpro",#N/A,FALSE,"Tran"}</definedName>
    <definedName name="rty" localSheetId="69" hidden="1">{"Riqfin97",#N/A,FALSE,"Tran";"Riqfinpro",#N/A,FALSE,"Tran"}</definedName>
    <definedName name="rty" localSheetId="70" hidden="1">{"Riqfin97",#N/A,FALSE,"Tran";"Riqfinpro",#N/A,FALSE,"Tran"}</definedName>
    <definedName name="rty" localSheetId="10" hidden="1">{"Riqfin97",#N/A,FALSE,"Tran";"Riqfinpro",#N/A,FALSE,"Tran"}</definedName>
    <definedName name="rty" localSheetId="71" hidden="1">{"Riqfin97",#N/A,FALSE,"Tran";"Riqfinpro",#N/A,FALSE,"Tran"}</definedName>
    <definedName name="rty" localSheetId="72" hidden="1">{"Riqfin97",#N/A,FALSE,"Tran";"Riqfinpro",#N/A,FALSE,"Tran"}</definedName>
    <definedName name="rty" localSheetId="75" hidden="1">{"Riqfin97",#N/A,FALSE,"Tran";"Riqfinpro",#N/A,FALSE,"Tran"}</definedName>
    <definedName name="rty" localSheetId="76" hidden="1">{"Riqfin97",#N/A,FALSE,"Tran";"Riqfinpro",#N/A,FALSE,"Tran"}</definedName>
    <definedName name="rty" localSheetId="77" hidden="1">{"Riqfin97",#N/A,FALSE,"Tran";"Riqfinpro",#N/A,FALSE,"Tran"}</definedName>
    <definedName name="rty" localSheetId="78" hidden="1">{"Riqfin97",#N/A,FALSE,"Tran";"Riqfinpro",#N/A,FALSE,"Tran"}</definedName>
    <definedName name="rty" localSheetId="79" hidden="1">{"Riqfin97",#N/A,FALSE,"Tran";"Riqfinpro",#N/A,FALSE,"Tran"}</definedName>
    <definedName name="rty" localSheetId="80" hidden="1">{"Riqfin97",#N/A,FALSE,"Tran";"Riqfinpro",#N/A,FALSE,"Tran"}</definedName>
    <definedName name="rty" localSheetId="11" hidden="1">{"Riqfin97",#N/A,FALSE,"Tran";"Riqfinpro",#N/A,FALSE,"Tran"}</definedName>
    <definedName name="rty" localSheetId="83" hidden="1">{"Riqfin97",#N/A,FALSE,"Tran";"Riqfinpro",#N/A,FALSE,"Tran"}</definedName>
    <definedName name="rty" localSheetId="84" hidden="1">{"Riqfin97",#N/A,FALSE,"Tran";"Riqfinpro",#N/A,FALSE,"Tran"}</definedName>
    <definedName name="rty" localSheetId="13" hidden="1">{"Riqfin97",#N/A,FALSE,"Tran";"Riqfinpro",#N/A,FALSE,"Tran"}</definedName>
    <definedName name="rty" localSheetId="14" hidden="1">{"Riqfin97",#N/A,FALSE,"Tran";"Riqfinpro",#N/A,FALSE,"Tran"}</definedName>
    <definedName name="rty" localSheetId="15" hidden="1">{"Riqfin97",#N/A,FALSE,"Tran";"Riqfinpro",#N/A,FALSE,"Tran"}</definedName>
    <definedName name="rty" localSheetId="73" hidden="1">{"Riqfin97",#N/A,FALSE,"Tran";"Riqfinpro",#N/A,FALSE,"Tran"}</definedName>
    <definedName name="rty" localSheetId="74" hidden="1">{"Riqfin97",#N/A,FALSE,"Tran";"Riqfinpro",#N/A,FALSE,"Tran"}</definedName>
    <definedName name="rty" hidden="1">{"Riqfin97",#N/A,FALSE,"Tran";"Riqfinpro",#N/A,FALSE,"Tran"}</definedName>
    <definedName name="RUIZ" localSheetId="26">#REF!</definedName>
    <definedName name="RUIZ" localSheetId="54">#REF!</definedName>
    <definedName name="RUIZ" localSheetId="56">#REF!</definedName>
    <definedName name="RUIZ" localSheetId="63">#REF!</definedName>
    <definedName name="RUIZ" localSheetId="81">#REF!</definedName>
    <definedName name="RUIZ" localSheetId="9">#REF!</definedName>
    <definedName name="RUIZ" localSheetId="12">#REF!</definedName>
    <definedName name="RUIZ" localSheetId="16">#REF!</definedName>
    <definedName name="RUIZ" localSheetId="18">#REF!</definedName>
    <definedName name="RUIZ" localSheetId="21">#REF!</definedName>
    <definedName name="RUIZ" localSheetId="53">#REF!</definedName>
    <definedName name="RUIZ" localSheetId="17">#REF!</definedName>
    <definedName name="RUIZ" localSheetId="19">#REF!</definedName>
    <definedName name="RUIZ" localSheetId="20">#REF!</definedName>
    <definedName name="RUIZ" localSheetId="22">#REF!</definedName>
    <definedName name="RUIZ" localSheetId="27">#REF!</definedName>
    <definedName name="RUIZ" localSheetId="29">#REF!</definedName>
    <definedName name="RUIZ" localSheetId="1">#REF!</definedName>
    <definedName name="RUIZ" localSheetId="30">#REF!</definedName>
    <definedName name="RUIZ" localSheetId="2">#REF!</definedName>
    <definedName name="RUIZ" localSheetId="55">#REF!</definedName>
    <definedName name="RUIZ" localSheetId="57">#REF!</definedName>
    <definedName name="RUIZ" localSheetId="58">#REF!</definedName>
    <definedName name="RUIZ" localSheetId="4">#REF!</definedName>
    <definedName name="RUIZ" localSheetId="65">#REF!</definedName>
    <definedName name="RUIZ" localSheetId="67">#REF!</definedName>
    <definedName name="RUIZ" localSheetId="68">#REF!</definedName>
    <definedName name="RUIZ" localSheetId="69">#REF!</definedName>
    <definedName name="RUIZ" localSheetId="70">#REF!</definedName>
    <definedName name="RUIZ" localSheetId="10">#REF!</definedName>
    <definedName name="RUIZ" localSheetId="71">#REF!</definedName>
    <definedName name="RUIZ" localSheetId="75">#REF!</definedName>
    <definedName name="RUIZ" localSheetId="77">#REF!</definedName>
    <definedName name="RUIZ" localSheetId="78">#REF!</definedName>
    <definedName name="RUIZ" localSheetId="79">#REF!</definedName>
    <definedName name="RUIZ" localSheetId="80">#REF!</definedName>
    <definedName name="RUIZ" localSheetId="11">#REF!</definedName>
    <definedName name="RUIZ" localSheetId="83">#REF!</definedName>
    <definedName name="RUIZ" localSheetId="84">#REF!</definedName>
    <definedName name="RUIZ" localSheetId="13">#REF!</definedName>
    <definedName name="RUIZ" localSheetId="14">#REF!</definedName>
    <definedName name="RUIZ" localSheetId="15">#REF!</definedName>
    <definedName name="RUIZ">#REF!</definedName>
    <definedName name="Rwvu.PLA2." localSheetId="26" hidden="1">'[37]COP FED'!#REF!</definedName>
    <definedName name="Rwvu.PLA2." localSheetId="54" hidden="1">'[37]COP FED'!#REF!</definedName>
    <definedName name="Rwvu.PLA2." localSheetId="56" hidden="1">'[37]COP FED'!#REF!</definedName>
    <definedName name="Rwvu.PLA2." localSheetId="63" hidden="1">'[37]COP FED'!#REF!</definedName>
    <definedName name="Rwvu.PLA2." localSheetId="81" hidden="1">'[37]COP FED'!#REF!</definedName>
    <definedName name="Rwvu.PLA2." localSheetId="9" hidden="1">'[37]COP FED'!#REF!</definedName>
    <definedName name="Rwvu.PLA2." localSheetId="12" hidden="1">'[37]COP FED'!#REF!</definedName>
    <definedName name="Rwvu.PLA2." localSheetId="16" hidden="1">'[37]COP FED'!#REF!</definedName>
    <definedName name="Rwvu.PLA2." localSheetId="18" hidden="1">'[37]COP FED'!#REF!</definedName>
    <definedName name="Rwvu.PLA2." localSheetId="21" hidden="1">'[37]COP FED'!#REF!</definedName>
    <definedName name="Rwvu.PLA2." localSheetId="53" hidden="1">'[37]COP FED'!#REF!</definedName>
    <definedName name="Rwvu.PLA2." localSheetId="17" hidden="1">'[37]COP FED'!#REF!</definedName>
    <definedName name="Rwvu.PLA2." localSheetId="19" hidden="1">'[37]COP FED'!#REF!</definedName>
    <definedName name="Rwvu.PLA2." localSheetId="20" hidden="1">'[37]COP FED'!#REF!</definedName>
    <definedName name="Rwvu.PLA2." localSheetId="27" hidden="1">'[37]COP FED'!#REF!</definedName>
    <definedName name="Rwvu.PLA2." localSheetId="29" hidden="1">'[37]COP FED'!#REF!</definedName>
    <definedName name="Rwvu.PLA2." localSheetId="1" hidden="1">'[37]COP FED'!#REF!</definedName>
    <definedName name="Rwvu.PLA2." localSheetId="30" hidden="1">'[37]COP FED'!#REF!</definedName>
    <definedName name="Rwvu.PLA2." localSheetId="55" hidden="1">'[37]COP FED'!#REF!</definedName>
    <definedName name="Rwvu.PLA2." localSheetId="57" hidden="1">'[37]COP FED'!#REF!</definedName>
    <definedName name="Rwvu.PLA2." localSheetId="58" hidden="1">'[37]COP FED'!#REF!</definedName>
    <definedName name="Rwvu.PLA2." localSheetId="65" hidden="1">'[37]COP FED'!#REF!</definedName>
    <definedName name="Rwvu.PLA2." localSheetId="67" hidden="1">'[37]COP FED'!#REF!</definedName>
    <definedName name="Rwvu.PLA2." localSheetId="68" hidden="1">'[37]COP FED'!#REF!</definedName>
    <definedName name="Rwvu.PLA2." localSheetId="69" hidden="1">'[37]COP FED'!#REF!</definedName>
    <definedName name="Rwvu.PLA2." localSheetId="70" hidden="1">'[37]COP FED'!#REF!</definedName>
    <definedName name="Rwvu.PLA2." localSheetId="10" hidden="1">'[37]COP FED'!#REF!</definedName>
    <definedName name="Rwvu.PLA2." localSheetId="71" hidden="1">'[37]COP FED'!#REF!</definedName>
    <definedName name="Rwvu.PLA2." localSheetId="75" hidden="1">'[37]COP FED'!#REF!</definedName>
    <definedName name="Rwvu.PLA2." localSheetId="77" hidden="1">'[37]COP FED'!#REF!</definedName>
    <definedName name="Rwvu.PLA2." localSheetId="78" hidden="1">'[37]COP FED'!#REF!</definedName>
    <definedName name="Rwvu.PLA2." localSheetId="79" hidden="1">'[37]COP FED'!#REF!</definedName>
    <definedName name="Rwvu.PLA2." localSheetId="80" hidden="1">'[37]COP FED'!#REF!</definedName>
    <definedName name="Rwvu.PLA2." localSheetId="11" hidden="1">'[37]COP FED'!#REF!</definedName>
    <definedName name="Rwvu.PLA2." localSheetId="83" hidden="1">'[37]COP FED'!#REF!</definedName>
    <definedName name="Rwvu.PLA2." localSheetId="84" hidden="1">'[37]COP FED'!#REF!</definedName>
    <definedName name="Rwvu.PLA2." localSheetId="13" hidden="1">'[37]COP FED'!#REF!</definedName>
    <definedName name="Rwvu.PLA2." localSheetId="14" hidden="1">'[37]COP FED'!#REF!</definedName>
    <definedName name="Rwvu.PLA2." localSheetId="15" hidden="1">'[37]COP FED'!#REF!</definedName>
    <definedName name="Rwvu.PLA2." hidden="1">'[37]COP FED'!#REF!</definedName>
    <definedName name="rx" localSheetId="26" hidden="1">#REF!</definedName>
    <definedName name="rx" localSheetId="54" hidden="1">#REF!</definedName>
    <definedName name="rx" localSheetId="56" hidden="1">#REF!</definedName>
    <definedName name="rx" localSheetId="63" hidden="1">#REF!</definedName>
    <definedName name="rx" localSheetId="81" hidden="1">#REF!</definedName>
    <definedName name="rx" localSheetId="9" hidden="1">#REF!</definedName>
    <definedName name="rx" localSheetId="12" hidden="1">#REF!</definedName>
    <definedName name="rx" localSheetId="16" hidden="1">#REF!</definedName>
    <definedName name="rx" localSheetId="18" hidden="1">#REF!</definedName>
    <definedName name="rx" localSheetId="21" hidden="1">#REF!</definedName>
    <definedName name="rx" localSheetId="53" hidden="1">#REF!</definedName>
    <definedName name="rx" localSheetId="17" hidden="1">#REF!</definedName>
    <definedName name="rx" localSheetId="19" hidden="1">#REF!</definedName>
    <definedName name="rx" localSheetId="20" hidden="1">#REF!</definedName>
    <definedName name="rx" localSheetId="22" hidden="1">#REF!</definedName>
    <definedName name="rx" localSheetId="27" hidden="1">#REF!</definedName>
    <definedName name="rx" localSheetId="29" hidden="1">#REF!</definedName>
    <definedName name="rx" localSheetId="1" hidden="1">#REF!</definedName>
    <definedName name="rx" localSheetId="30" hidden="1">#REF!</definedName>
    <definedName name="rx" localSheetId="2" hidden="1">#REF!</definedName>
    <definedName name="rx" localSheetId="55" hidden="1">#REF!</definedName>
    <definedName name="rx" localSheetId="57" hidden="1">#REF!</definedName>
    <definedName name="rx" localSheetId="58" hidden="1">#REF!</definedName>
    <definedName name="rx" localSheetId="4" hidden="1">#REF!</definedName>
    <definedName name="rx" localSheetId="65" hidden="1">#REF!</definedName>
    <definedName name="rx" localSheetId="67" hidden="1">#REF!</definedName>
    <definedName name="rx" localSheetId="68" hidden="1">#REF!</definedName>
    <definedName name="rx" localSheetId="69" hidden="1">#REF!</definedName>
    <definedName name="rx" localSheetId="70" hidden="1">#REF!</definedName>
    <definedName name="rx" localSheetId="10" hidden="1">#REF!</definedName>
    <definedName name="rx" localSheetId="71" hidden="1">#REF!</definedName>
    <definedName name="rx" localSheetId="75" hidden="1">#REF!</definedName>
    <definedName name="rx" localSheetId="77" hidden="1">#REF!</definedName>
    <definedName name="rx" localSheetId="78" hidden="1">#REF!</definedName>
    <definedName name="rx" localSheetId="79" hidden="1">#REF!</definedName>
    <definedName name="rx" localSheetId="80" hidden="1">#REF!</definedName>
    <definedName name="rx" localSheetId="11" hidden="1">#REF!</definedName>
    <definedName name="rx" localSheetId="83" hidden="1">#REF!</definedName>
    <definedName name="rx" localSheetId="84" hidden="1">#REF!</definedName>
    <definedName name="rx" localSheetId="13" hidden="1">#REF!</definedName>
    <definedName name="rx" localSheetId="14" hidden="1">#REF!</definedName>
    <definedName name="rx" localSheetId="15" hidden="1">#REF!</definedName>
    <definedName name="rx" hidden="1">#REF!</definedName>
    <definedName name="s" localSheetId="26" hidden="1">{"Tab1",#N/A,FALSE,"P";"Tab2",#N/A,FALSE,"P"}</definedName>
    <definedName name="s" localSheetId="54" hidden="1">{"Tab1",#N/A,FALSE,"P";"Tab2",#N/A,FALSE,"P"}</definedName>
    <definedName name="s" localSheetId="56" hidden="1">{"Tab1",#N/A,FALSE,"P";"Tab2",#N/A,FALSE,"P"}</definedName>
    <definedName name="s" localSheetId="63" hidden="1">{"Tab1",#N/A,FALSE,"P";"Tab2",#N/A,FALSE,"P"}</definedName>
    <definedName name="s" localSheetId="81" hidden="1">{"Tab1",#N/A,FALSE,"P";"Tab2",#N/A,FALSE,"P"}</definedName>
    <definedName name="s" localSheetId="9" hidden="1">{"Tab1",#N/A,FALSE,"P";"Tab2",#N/A,FALSE,"P"}</definedName>
    <definedName name="s" localSheetId="12" hidden="1">{"Tab1",#N/A,FALSE,"P";"Tab2",#N/A,FALSE,"P"}</definedName>
    <definedName name="s" localSheetId="16" hidden="1">{"Tab1",#N/A,FALSE,"P";"Tab2",#N/A,FALSE,"P"}</definedName>
    <definedName name="s" localSheetId="18" hidden="1">{"Tab1",#N/A,FALSE,"P";"Tab2",#N/A,FALSE,"P"}</definedName>
    <definedName name="s" localSheetId="21" hidden="1">{"Tab1",#N/A,FALSE,"P";"Tab2",#N/A,FALSE,"P"}</definedName>
    <definedName name="s" localSheetId="53" hidden="1">{"Tab1",#N/A,FALSE,"P";"Tab2",#N/A,FALSE,"P"}</definedName>
    <definedName name="s" localSheetId="17" hidden="1">{"Tab1",#N/A,FALSE,"P";"Tab2",#N/A,FALSE,"P"}</definedName>
    <definedName name="s" localSheetId="19" hidden="1">{"Tab1",#N/A,FALSE,"P";"Tab2",#N/A,FALSE,"P"}</definedName>
    <definedName name="s" localSheetId="20" hidden="1">{"Tab1",#N/A,FALSE,"P";"Tab2",#N/A,FALSE,"P"}</definedName>
    <definedName name="s" localSheetId="22" hidden="1">{"Tab1",#N/A,FALSE,"P";"Tab2",#N/A,FALSE,"P"}</definedName>
    <definedName name="s" localSheetId="23" hidden="1">{"Tab1",#N/A,FALSE,"P";"Tab2",#N/A,FALSE,"P"}</definedName>
    <definedName name="s" localSheetId="24" hidden="1">{"Tab1",#N/A,FALSE,"P";"Tab2",#N/A,FALSE,"P"}</definedName>
    <definedName name="s" localSheetId="25" hidden="1">{"Tab1",#N/A,FALSE,"P";"Tab2",#N/A,FALSE,"P"}</definedName>
    <definedName name="s" localSheetId="27" hidden="1">{"Tab1",#N/A,FALSE,"P";"Tab2",#N/A,FALSE,"P"}</definedName>
    <definedName name="s" localSheetId="29" hidden="1">{"Tab1",#N/A,FALSE,"P";"Tab2",#N/A,FALSE,"P"}</definedName>
    <definedName name="s" localSheetId="1" hidden="1">{"Tab1",#N/A,FALSE,"P";"Tab2",#N/A,FALSE,"P"}</definedName>
    <definedName name="s" localSheetId="30" hidden="1">{"Tab1",#N/A,FALSE,"P";"Tab2",#N/A,FALSE,"P"}</definedName>
    <definedName name="s" localSheetId="31" hidden="1">{"Tab1",#N/A,FALSE,"P";"Tab2",#N/A,FALSE,"P"}</definedName>
    <definedName name="s" localSheetId="2" hidden="1">{"Tab1",#N/A,FALSE,"P";"Tab2",#N/A,FALSE,"P"}</definedName>
    <definedName name="s" localSheetId="50" hidden="1">{"Tab1",#N/A,FALSE,"P";"Tab2",#N/A,FALSE,"P"}</definedName>
    <definedName name="s" localSheetId="55" hidden="1">{"Tab1",#N/A,FALSE,"P";"Tab2",#N/A,FALSE,"P"}</definedName>
    <definedName name="s" localSheetId="57" hidden="1">{"Tab1",#N/A,FALSE,"P";"Tab2",#N/A,FALSE,"P"}</definedName>
    <definedName name="s" localSheetId="58" hidden="1">{"Tab1",#N/A,FALSE,"P";"Tab2",#N/A,FALSE,"P"}</definedName>
    <definedName name="s" localSheetId="59" hidden="1">{"Tab1",#N/A,FALSE,"P";"Tab2",#N/A,FALSE,"P"}</definedName>
    <definedName name="s" localSheetId="4" hidden="1">{"Tab1",#N/A,FALSE,"P";"Tab2",#N/A,FALSE,"P"}</definedName>
    <definedName name="s" localSheetId="64" hidden="1">{"Tab1",#N/A,FALSE,"P";"Tab2",#N/A,FALSE,"P"}</definedName>
    <definedName name="s" localSheetId="65" hidden="1">{"Tab1",#N/A,FALSE,"P";"Tab2",#N/A,FALSE,"P"}</definedName>
    <definedName name="s" localSheetId="66" hidden="1">{"Tab1",#N/A,FALSE,"P";"Tab2",#N/A,FALSE,"P"}</definedName>
    <definedName name="s" localSheetId="67" hidden="1">{"Tab1",#N/A,FALSE,"P";"Tab2",#N/A,FALSE,"P"}</definedName>
    <definedName name="s" localSheetId="68" hidden="1">{"Tab1",#N/A,FALSE,"P";"Tab2",#N/A,FALSE,"P"}</definedName>
    <definedName name="s" localSheetId="69" hidden="1">{"Tab1",#N/A,FALSE,"P";"Tab2",#N/A,FALSE,"P"}</definedName>
    <definedName name="s" localSheetId="70" hidden="1">{"Tab1",#N/A,FALSE,"P";"Tab2",#N/A,FALSE,"P"}</definedName>
    <definedName name="s" localSheetId="10" hidden="1">{"Tab1",#N/A,FALSE,"P";"Tab2",#N/A,FALSE,"P"}</definedName>
    <definedName name="s" localSheetId="71" hidden="1">{"Tab1",#N/A,FALSE,"P";"Tab2",#N/A,FALSE,"P"}</definedName>
    <definedName name="s" localSheetId="72" hidden="1">{"Tab1",#N/A,FALSE,"P";"Tab2",#N/A,FALSE,"P"}</definedName>
    <definedName name="s" localSheetId="75" hidden="1">{"Tab1",#N/A,FALSE,"P";"Tab2",#N/A,FALSE,"P"}</definedName>
    <definedName name="s" localSheetId="76" hidden="1">{"Tab1",#N/A,FALSE,"P";"Tab2",#N/A,FALSE,"P"}</definedName>
    <definedName name="s" localSheetId="77" hidden="1">{"Tab1",#N/A,FALSE,"P";"Tab2",#N/A,FALSE,"P"}</definedName>
    <definedName name="s" localSheetId="78" hidden="1">{"Tab1",#N/A,FALSE,"P";"Tab2",#N/A,FALSE,"P"}</definedName>
    <definedName name="s" localSheetId="79" hidden="1">{"Tab1",#N/A,FALSE,"P";"Tab2",#N/A,FALSE,"P"}</definedName>
    <definedName name="s" localSheetId="80" hidden="1">{"Tab1",#N/A,FALSE,"P";"Tab2",#N/A,FALSE,"P"}</definedName>
    <definedName name="s" localSheetId="11" hidden="1">{"Tab1",#N/A,FALSE,"P";"Tab2",#N/A,FALSE,"P"}</definedName>
    <definedName name="s" localSheetId="83" hidden="1">{"Tab1",#N/A,FALSE,"P";"Tab2",#N/A,FALSE,"P"}</definedName>
    <definedName name="s" localSheetId="84" hidden="1">{"Tab1",#N/A,FALSE,"P";"Tab2",#N/A,FALSE,"P"}</definedName>
    <definedName name="s" localSheetId="13" hidden="1">{"Tab1",#N/A,FALSE,"P";"Tab2",#N/A,FALSE,"P"}</definedName>
    <definedName name="s" localSheetId="14" hidden="1">{"Tab1",#N/A,FALSE,"P";"Tab2",#N/A,FALSE,"P"}</definedName>
    <definedName name="s" localSheetId="15" hidden="1">{"Tab1",#N/A,FALSE,"P";"Tab2",#N/A,FALSE,"P"}</definedName>
    <definedName name="s" localSheetId="73" hidden="1">{"Tab1",#N/A,FALSE,"P";"Tab2",#N/A,FALSE,"P"}</definedName>
    <definedName name="s" localSheetId="74" hidden="1">{"Tab1",#N/A,FALSE,"P";"Tab2",#N/A,FALSE,"P"}</definedName>
    <definedName name="s" hidden="1">{"Tab1",#N/A,FALSE,"P";"Tab2",#N/A,FALSE,"P"}</definedName>
    <definedName name="S_" localSheetId="26">#REF!</definedName>
    <definedName name="S_" localSheetId="54">#REF!</definedName>
    <definedName name="S_" localSheetId="56">#REF!</definedName>
    <definedName name="S_" localSheetId="63">#REF!</definedName>
    <definedName name="S_" localSheetId="81">#REF!</definedName>
    <definedName name="S_" localSheetId="9">#REF!</definedName>
    <definedName name="S_" localSheetId="12">#REF!</definedName>
    <definedName name="S_" localSheetId="16">#REF!</definedName>
    <definedName name="S_" localSheetId="18">#REF!</definedName>
    <definedName name="S_" localSheetId="21">#REF!</definedName>
    <definedName name="S_" localSheetId="53">#REF!</definedName>
    <definedName name="S_" localSheetId="17">#REF!</definedName>
    <definedName name="S_" localSheetId="19">#REF!</definedName>
    <definedName name="S_" localSheetId="20">#REF!</definedName>
    <definedName name="S_" localSheetId="22">#REF!</definedName>
    <definedName name="S_" localSheetId="27">#REF!</definedName>
    <definedName name="S_" localSheetId="29">#REF!</definedName>
    <definedName name="S_" localSheetId="1">#REF!</definedName>
    <definedName name="S_" localSheetId="30">#REF!</definedName>
    <definedName name="S_" localSheetId="2">#REF!</definedName>
    <definedName name="S_" localSheetId="55">#REF!</definedName>
    <definedName name="S_" localSheetId="57">#REF!</definedName>
    <definedName name="S_" localSheetId="58">#REF!</definedName>
    <definedName name="S_" localSheetId="4">#REF!</definedName>
    <definedName name="S_" localSheetId="65">#REF!</definedName>
    <definedName name="S_" localSheetId="67">#REF!</definedName>
    <definedName name="S_" localSheetId="68">#REF!</definedName>
    <definedName name="S_" localSheetId="69">#REF!</definedName>
    <definedName name="S_" localSheetId="70">#REF!</definedName>
    <definedName name="S_" localSheetId="10">#REF!</definedName>
    <definedName name="S_" localSheetId="71">#REF!</definedName>
    <definedName name="S_" localSheetId="75">#REF!</definedName>
    <definedName name="S_" localSheetId="77">#REF!</definedName>
    <definedName name="S_" localSheetId="78">#REF!</definedName>
    <definedName name="S_" localSheetId="79">#REF!</definedName>
    <definedName name="S_" localSheetId="80">#REF!</definedName>
    <definedName name="S_" localSheetId="11">#REF!</definedName>
    <definedName name="S_" localSheetId="83">#REF!</definedName>
    <definedName name="S_" localSheetId="84">#REF!</definedName>
    <definedName name="S_" localSheetId="13">#REF!</definedName>
    <definedName name="S_" localSheetId="14">#REF!</definedName>
    <definedName name="S_" localSheetId="15">#REF!</definedName>
    <definedName name="S_">#REF!</definedName>
    <definedName name="S_1A" localSheetId="56">#REF!</definedName>
    <definedName name="S_1A" localSheetId="21">#REF!</definedName>
    <definedName name="S_1A" localSheetId="20">#REF!</definedName>
    <definedName name="S_1A" localSheetId="22">#REF!</definedName>
    <definedName name="S_1A" localSheetId="27">#REF!</definedName>
    <definedName name="S_1A" localSheetId="29">#REF!</definedName>
    <definedName name="S_1A" localSheetId="1">#REF!</definedName>
    <definedName name="S_1A" localSheetId="30">#REF!</definedName>
    <definedName name="S_1A" localSheetId="2">#REF!</definedName>
    <definedName name="S_1A" localSheetId="55">#REF!</definedName>
    <definedName name="S_1A" localSheetId="57">#REF!</definedName>
    <definedName name="S_1A" localSheetId="58">#REF!</definedName>
    <definedName name="S_1A" localSheetId="4">#REF!</definedName>
    <definedName name="S_1A" localSheetId="65">#REF!</definedName>
    <definedName name="S_1A" localSheetId="67">#REF!</definedName>
    <definedName name="S_1A" localSheetId="68">#REF!</definedName>
    <definedName name="S_1A" localSheetId="69">#REF!</definedName>
    <definedName name="S_1A" localSheetId="70">#REF!</definedName>
    <definedName name="S_1A" localSheetId="71">#REF!</definedName>
    <definedName name="S_1A" localSheetId="75">#REF!</definedName>
    <definedName name="S_1A" localSheetId="77">#REF!</definedName>
    <definedName name="S_1A" localSheetId="78">#REF!</definedName>
    <definedName name="S_1A" localSheetId="79">#REF!</definedName>
    <definedName name="S_1A" localSheetId="83">#REF!</definedName>
    <definedName name="S_1A" localSheetId="84">#REF!</definedName>
    <definedName name="S_1A">#REF!</definedName>
    <definedName name="SA_Tab" localSheetId="56">#REF!</definedName>
    <definedName name="SA_Tab" localSheetId="21">#REF!</definedName>
    <definedName name="SA_Tab" localSheetId="22">#REF!</definedName>
    <definedName name="SA_Tab" localSheetId="29">#REF!</definedName>
    <definedName name="SA_Tab" localSheetId="1">#REF!</definedName>
    <definedName name="SA_Tab" localSheetId="30">#REF!</definedName>
    <definedName name="SA_Tab" localSheetId="39">#REF!</definedName>
    <definedName name="SA_Tab" localSheetId="2">#REF!</definedName>
    <definedName name="SA_Tab" localSheetId="44">#REF!</definedName>
    <definedName name="SA_Tab" localSheetId="45">#REF!</definedName>
    <definedName name="SA_Tab" localSheetId="55">#REF!</definedName>
    <definedName name="SA_Tab" localSheetId="57">#REF!</definedName>
    <definedName name="SA_Tab" localSheetId="58">#REF!</definedName>
    <definedName name="SA_Tab" localSheetId="4">#REF!</definedName>
    <definedName name="SA_Tab" localSheetId="65">#REF!</definedName>
    <definedName name="SA_Tab" localSheetId="67">#REF!</definedName>
    <definedName name="SA_Tab" localSheetId="68">#REF!</definedName>
    <definedName name="SA_Tab" localSheetId="69">#REF!</definedName>
    <definedName name="SA_Tab" localSheetId="70">#REF!</definedName>
    <definedName name="SA_Tab" localSheetId="75">#REF!</definedName>
    <definedName name="SA_Tab" localSheetId="77">#REF!</definedName>
    <definedName name="SA_Tab" localSheetId="78">#REF!</definedName>
    <definedName name="SA_Tab" localSheetId="79">#REF!</definedName>
    <definedName name="SA_Tab" localSheetId="83">#REF!</definedName>
    <definedName name="SA_Tab" localSheetId="84">#REF!</definedName>
    <definedName name="SA_Tab">#REF!</definedName>
    <definedName name="sad" localSheetId="26" hidden="1">{"Riqfin97",#N/A,FALSE,"Tran";"Riqfinpro",#N/A,FALSE,"Tran"}</definedName>
    <definedName name="sad" localSheetId="54" hidden="1">{"Riqfin97",#N/A,FALSE,"Tran";"Riqfinpro",#N/A,FALSE,"Tran"}</definedName>
    <definedName name="sad" localSheetId="56" hidden="1">{"Riqfin97",#N/A,FALSE,"Tran";"Riqfinpro",#N/A,FALSE,"Tran"}</definedName>
    <definedName name="sad" localSheetId="63" hidden="1">{"Riqfin97",#N/A,FALSE,"Tran";"Riqfinpro",#N/A,FALSE,"Tran"}</definedName>
    <definedName name="sad" localSheetId="81" hidden="1">{"Riqfin97",#N/A,FALSE,"Tran";"Riqfinpro",#N/A,FALSE,"Tran"}</definedName>
    <definedName name="sad" localSheetId="9" hidden="1">{"Riqfin97",#N/A,FALSE,"Tran";"Riqfinpro",#N/A,FALSE,"Tran"}</definedName>
    <definedName name="sad" localSheetId="12" hidden="1">{"Riqfin97",#N/A,FALSE,"Tran";"Riqfinpro",#N/A,FALSE,"Tran"}</definedName>
    <definedName name="sad" localSheetId="16" hidden="1">{"Riqfin97",#N/A,FALSE,"Tran";"Riqfinpro",#N/A,FALSE,"Tran"}</definedName>
    <definedName name="sad" localSheetId="18" hidden="1">{"Riqfin97",#N/A,FALSE,"Tran";"Riqfinpro",#N/A,FALSE,"Tran"}</definedName>
    <definedName name="sad" localSheetId="21" hidden="1">{"Riqfin97",#N/A,FALSE,"Tran";"Riqfinpro",#N/A,FALSE,"Tran"}</definedName>
    <definedName name="sad" localSheetId="53" hidden="1">{"Riqfin97",#N/A,FALSE,"Tran";"Riqfinpro",#N/A,FALSE,"Tran"}</definedName>
    <definedName name="sad" localSheetId="17" hidden="1">{"Riqfin97",#N/A,FALSE,"Tran";"Riqfinpro",#N/A,FALSE,"Tran"}</definedName>
    <definedName name="sad" localSheetId="19" hidden="1">{"Riqfin97",#N/A,FALSE,"Tran";"Riqfinpro",#N/A,FALSE,"Tran"}</definedName>
    <definedName name="sad" localSheetId="20" hidden="1">{"Riqfin97",#N/A,FALSE,"Tran";"Riqfinpro",#N/A,FALSE,"Tran"}</definedName>
    <definedName name="sad" localSheetId="22" hidden="1">{"Riqfin97",#N/A,FALSE,"Tran";"Riqfinpro",#N/A,FALSE,"Tran"}</definedName>
    <definedName name="sad" localSheetId="23" hidden="1">{"Riqfin97",#N/A,FALSE,"Tran";"Riqfinpro",#N/A,FALSE,"Tran"}</definedName>
    <definedName name="sad" localSheetId="24" hidden="1">{"Riqfin97",#N/A,FALSE,"Tran";"Riqfinpro",#N/A,FALSE,"Tran"}</definedName>
    <definedName name="sad" localSheetId="25" hidden="1">{"Riqfin97",#N/A,FALSE,"Tran";"Riqfinpro",#N/A,FALSE,"Tran"}</definedName>
    <definedName name="sad" localSheetId="27" hidden="1">{"Riqfin97",#N/A,FALSE,"Tran";"Riqfinpro",#N/A,FALSE,"Tran"}</definedName>
    <definedName name="sad" localSheetId="29" hidden="1">{"Riqfin97",#N/A,FALSE,"Tran";"Riqfinpro",#N/A,FALSE,"Tran"}</definedName>
    <definedName name="sad" localSheetId="1" hidden="1">{"Riqfin97",#N/A,FALSE,"Tran";"Riqfinpro",#N/A,FALSE,"Tran"}</definedName>
    <definedName name="sad" localSheetId="30" hidden="1">{"Riqfin97",#N/A,FALSE,"Tran";"Riqfinpro",#N/A,FALSE,"Tran"}</definedName>
    <definedName name="sad" localSheetId="31" hidden="1">{"Riqfin97",#N/A,FALSE,"Tran";"Riqfinpro",#N/A,FALSE,"Tran"}</definedName>
    <definedName name="sad" localSheetId="2" hidden="1">{"Riqfin97",#N/A,FALSE,"Tran";"Riqfinpro",#N/A,FALSE,"Tran"}</definedName>
    <definedName name="sad" localSheetId="50" hidden="1">{"Riqfin97",#N/A,FALSE,"Tran";"Riqfinpro",#N/A,FALSE,"Tran"}</definedName>
    <definedName name="sad" localSheetId="55" hidden="1">{"Riqfin97",#N/A,FALSE,"Tran";"Riqfinpro",#N/A,FALSE,"Tran"}</definedName>
    <definedName name="sad" localSheetId="57" hidden="1">{"Riqfin97",#N/A,FALSE,"Tran";"Riqfinpro",#N/A,FALSE,"Tran"}</definedName>
    <definedName name="sad" localSheetId="58" hidden="1">{"Riqfin97",#N/A,FALSE,"Tran";"Riqfinpro",#N/A,FALSE,"Tran"}</definedName>
    <definedName name="sad" localSheetId="59" hidden="1">{"Riqfin97",#N/A,FALSE,"Tran";"Riqfinpro",#N/A,FALSE,"Tran"}</definedName>
    <definedName name="sad" localSheetId="4" hidden="1">{"Riqfin97",#N/A,FALSE,"Tran";"Riqfinpro",#N/A,FALSE,"Tran"}</definedName>
    <definedName name="sad" localSheetId="64" hidden="1">{"Riqfin97",#N/A,FALSE,"Tran";"Riqfinpro",#N/A,FALSE,"Tran"}</definedName>
    <definedName name="sad" localSheetId="65" hidden="1">{"Riqfin97",#N/A,FALSE,"Tran";"Riqfinpro",#N/A,FALSE,"Tran"}</definedName>
    <definedName name="sad" localSheetId="66" hidden="1">{"Riqfin97",#N/A,FALSE,"Tran";"Riqfinpro",#N/A,FALSE,"Tran"}</definedName>
    <definedName name="sad" localSheetId="67" hidden="1">{"Riqfin97",#N/A,FALSE,"Tran";"Riqfinpro",#N/A,FALSE,"Tran"}</definedName>
    <definedName name="sad" localSheetId="68" hidden="1">{"Riqfin97",#N/A,FALSE,"Tran";"Riqfinpro",#N/A,FALSE,"Tran"}</definedName>
    <definedName name="sad" localSheetId="69" hidden="1">{"Riqfin97",#N/A,FALSE,"Tran";"Riqfinpro",#N/A,FALSE,"Tran"}</definedName>
    <definedName name="sad" localSheetId="70" hidden="1">{"Riqfin97",#N/A,FALSE,"Tran";"Riqfinpro",#N/A,FALSE,"Tran"}</definedName>
    <definedName name="sad" localSheetId="10" hidden="1">{"Riqfin97",#N/A,FALSE,"Tran";"Riqfinpro",#N/A,FALSE,"Tran"}</definedName>
    <definedName name="sad" localSheetId="71" hidden="1">{"Riqfin97",#N/A,FALSE,"Tran";"Riqfinpro",#N/A,FALSE,"Tran"}</definedName>
    <definedName name="sad" localSheetId="72" hidden="1">{"Riqfin97",#N/A,FALSE,"Tran";"Riqfinpro",#N/A,FALSE,"Tran"}</definedName>
    <definedName name="sad" localSheetId="75" hidden="1">{"Riqfin97",#N/A,FALSE,"Tran";"Riqfinpro",#N/A,FALSE,"Tran"}</definedName>
    <definedName name="sad" localSheetId="76" hidden="1">{"Riqfin97",#N/A,FALSE,"Tran";"Riqfinpro",#N/A,FALSE,"Tran"}</definedName>
    <definedName name="sad" localSheetId="77" hidden="1">{"Riqfin97",#N/A,FALSE,"Tran";"Riqfinpro",#N/A,FALSE,"Tran"}</definedName>
    <definedName name="sad" localSheetId="78" hidden="1">{"Riqfin97",#N/A,FALSE,"Tran";"Riqfinpro",#N/A,FALSE,"Tran"}</definedName>
    <definedName name="sad" localSheetId="79" hidden="1">{"Riqfin97",#N/A,FALSE,"Tran";"Riqfinpro",#N/A,FALSE,"Tran"}</definedName>
    <definedName name="sad" localSheetId="80" hidden="1">{"Riqfin97",#N/A,FALSE,"Tran";"Riqfinpro",#N/A,FALSE,"Tran"}</definedName>
    <definedName name="sad" localSheetId="11" hidden="1">{"Riqfin97",#N/A,FALSE,"Tran";"Riqfinpro",#N/A,FALSE,"Tran"}</definedName>
    <definedName name="sad" localSheetId="83" hidden="1">{"Riqfin97",#N/A,FALSE,"Tran";"Riqfinpro",#N/A,FALSE,"Tran"}</definedName>
    <definedName name="sad" localSheetId="84" hidden="1">{"Riqfin97",#N/A,FALSE,"Tran";"Riqfinpro",#N/A,FALSE,"Tran"}</definedName>
    <definedName name="sad" localSheetId="13" hidden="1">{"Riqfin97",#N/A,FALSE,"Tran";"Riqfinpro",#N/A,FALSE,"Tran"}</definedName>
    <definedName name="sad" localSheetId="14" hidden="1">{"Riqfin97",#N/A,FALSE,"Tran";"Riqfinpro",#N/A,FALSE,"Tran"}</definedName>
    <definedName name="sad" localSheetId="15" hidden="1">{"Riqfin97",#N/A,FALSE,"Tran";"Riqfinpro",#N/A,FALSE,"Tran"}</definedName>
    <definedName name="sad" localSheetId="73" hidden="1">{"Riqfin97",#N/A,FALSE,"Tran";"Riqfinpro",#N/A,FALSE,"Tran"}</definedName>
    <definedName name="sad" localSheetId="74" hidden="1">{"Riqfin97",#N/A,FALSE,"Tran";"Riqfinpro",#N/A,FALSE,"Tran"}</definedName>
    <definedName name="sad" hidden="1">{"Riqfin97",#N/A,FALSE,"Tran";"Riqfinpro",#N/A,FALSE,"Tran"}</definedName>
    <definedName name="SAR" localSheetId="26">#REF!</definedName>
    <definedName name="SAR" localSheetId="54">#REF!</definedName>
    <definedName name="SAR" localSheetId="56">#REF!</definedName>
    <definedName name="SAR" localSheetId="63">#REF!</definedName>
    <definedName name="SAR" localSheetId="81">#REF!</definedName>
    <definedName name="SAR" localSheetId="9">#REF!</definedName>
    <definedName name="SAR" localSheetId="12">#REF!</definedName>
    <definedName name="SAR" localSheetId="16">#REF!</definedName>
    <definedName name="SAR" localSheetId="18">#REF!</definedName>
    <definedName name="SAR" localSheetId="21">#REF!</definedName>
    <definedName name="SAR" localSheetId="53">#REF!</definedName>
    <definedName name="SAR" localSheetId="17">#REF!</definedName>
    <definedName name="SAR" localSheetId="19">#REF!</definedName>
    <definedName name="SAR" localSheetId="20">#REF!</definedName>
    <definedName name="SAR" localSheetId="22">#REF!</definedName>
    <definedName name="SAR" localSheetId="27">#REF!</definedName>
    <definedName name="SAR" localSheetId="29">#REF!</definedName>
    <definedName name="SAR" localSheetId="1">#REF!</definedName>
    <definedName name="SAR" localSheetId="30">#REF!</definedName>
    <definedName name="SAR" localSheetId="2">#REF!</definedName>
    <definedName name="SAR" localSheetId="55">#REF!</definedName>
    <definedName name="SAR" localSheetId="57">#REF!</definedName>
    <definedName name="SAR" localSheetId="58">#REF!</definedName>
    <definedName name="SAR" localSheetId="4">#REF!</definedName>
    <definedName name="SAR" localSheetId="65">#REF!</definedName>
    <definedName name="SAR" localSheetId="67">#REF!</definedName>
    <definedName name="SAR" localSheetId="68">#REF!</definedName>
    <definedName name="SAR" localSheetId="69">#REF!</definedName>
    <definedName name="SAR" localSheetId="70">#REF!</definedName>
    <definedName name="SAR" localSheetId="10">#REF!</definedName>
    <definedName name="SAR" localSheetId="71">#REF!</definedName>
    <definedName name="SAR" localSheetId="75">#REF!</definedName>
    <definedName name="SAR" localSheetId="77">#REF!</definedName>
    <definedName name="SAR" localSheetId="78">#REF!</definedName>
    <definedName name="SAR" localSheetId="79">#REF!</definedName>
    <definedName name="SAR" localSheetId="80">#REF!</definedName>
    <definedName name="SAR" localSheetId="11">#REF!</definedName>
    <definedName name="SAR" localSheetId="83">#REF!</definedName>
    <definedName name="SAR" localSheetId="84">#REF!</definedName>
    <definedName name="SAR" localSheetId="13">#REF!</definedName>
    <definedName name="SAR" localSheetId="14">#REF!</definedName>
    <definedName name="SAR" localSheetId="15">#REF!</definedName>
    <definedName name="SAR">#REF!</definedName>
    <definedName name="Scale" localSheetId="56">#REF!</definedName>
    <definedName name="Scale" localSheetId="21">#REF!</definedName>
    <definedName name="Scale" localSheetId="20">#REF!</definedName>
    <definedName name="Scale" localSheetId="22">#REF!</definedName>
    <definedName name="Scale" localSheetId="27">#REF!</definedName>
    <definedName name="Scale" localSheetId="29">#REF!</definedName>
    <definedName name="Scale" localSheetId="1">#REF!</definedName>
    <definedName name="Scale" localSheetId="30">#REF!</definedName>
    <definedName name="Scale" localSheetId="2">#REF!</definedName>
    <definedName name="Scale" localSheetId="55">#REF!</definedName>
    <definedName name="Scale" localSheetId="57">#REF!</definedName>
    <definedName name="Scale" localSheetId="58">#REF!</definedName>
    <definedName name="Scale" localSheetId="4">#REF!</definedName>
    <definedName name="Scale" localSheetId="65">#REF!</definedName>
    <definedName name="Scale" localSheetId="67">#REF!</definedName>
    <definedName name="Scale" localSheetId="68">#REF!</definedName>
    <definedName name="Scale" localSheetId="69">#REF!</definedName>
    <definedName name="Scale" localSheetId="70">#REF!</definedName>
    <definedName name="Scale" localSheetId="71">#REF!</definedName>
    <definedName name="Scale" localSheetId="75">#REF!</definedName>
    <definedName name="Scale" localSheetId="77">#REF!</definedName>
    <definedName name="Scale" localSheetId="78">#REF!</definedName>
    <definedName name="Scale" localSheetId="79">#REF!</definedName>
    <definedName name="Scale" localSheetId="83">#REF!</definedName>
    <definedName name="Scale" localSheetId="84">#REF!</definedName>
    <definedName name="Scale">#REF!</definedName>
    <definedName name="ScaleLabel" localSheetId="56">#REF!</definedName>
    <definedName name="ScaleLabel" localSheetId="21">#REF!</definedName>
    <definedName name="ScaleLabel" localSheetId="20">#REF!</definedName>
    <definedName name="ScaleLabel" localSheetId="22">#REF!</definedName>
    <definedName name="ScaleLabel" localSheetId="27">#REF!</definedName>
    <definedName name="ScaleLabel" localSheetId="29">#REF!</definedName>
    <definedName name="ScaleLabel" localSheetId="1">#REF!</definedName>
    <definedName name="ScaleLabel" localSheetId="30">#REF!</definedName>
    <definedName name="ScaleLabel" localSheetId="2">#REF!</definedName>
    <definedName name="ScaleLabel" localSheetId="55">#REF!</definedName>
    <definedName name="ScaleLabel" localSheetId="57">#REF!</definedName>
    <definedName name="ScaleLabel" localSheetId="58">#REF!</definedName>
    <definedName name="ScaleLabel" localSheetId="4">#REF!</definedName>
    <definedName name="ScaleLabel" localSheetId="65">#REF!</definedName>
    <definedName name="ScaleLabel" localSheetId="67">#REF!</definedName>
    <definedName name="ScaleLabel" localSheetId="68">#REF!</definedName>
    <definedName name="ScaleLabel" localSheetId="69">#REF!</definedName>
    <definedName name="ScaleLabel" localSheetId="70">#REF!</definedName>
    <definedName name="ScaleLabel" localSheetId="71">#REF!</definedName>
    <definedName name="ScaleLabel" localSheetId="75">#REF!</definedName>
    <definedName name="ScaleLabel" localSheetId="77">#REF!</definedName>
    <definedName name="ScaleLabel" localSheetId="78">#REF!</definedName>
    <definedName name="ScaleLabel" localSheetId="79">#REF!</definedName>
    <definedName name="ScaleLabel" localSheetId="83">#REF!</definedName>
    <definedName name="ScaleLabel" localSheetId="84">#REF!</definedName>
    <definedName name="ScaleLabel">#REF!</definedName>
    <definedName name="ScaleMultiplier" localSheetId="20">#REF!</definedName>
    <definedName name="ScaleMultiplier" localSheetId="22">#REF!</definedName>
    <definedName name="ScaleMultiplier" localSheetId="27">#REF!</definedName>
    <definedName name="ScaleMultiplier" localSheetId="2">#REF!</definedName>
    <definedName name="ScaleMultiplier" localSheetId="4">#REF!</definedName>
    <definedName name="ScaleMultiplier" localSheetId="77">#REF!</definedName>
    <definedName name="ScaleMultiplier" localSheetId="78">#REF!</definedName>
    <definedName name="ScaleMultiplier" localSheetId="79">#REF!</definedName>
    <definedName name="ScaleMultiplier">#REF!</definedName>
    <definedName name="ScaleType" localSheetId="20">#REF!</definedName>
    <definedName name="ScaleType" localSheetId="22">#REF!</definedName>
    <definedName name="ScaleType" localSheetId="27">#REF!</definedName>
    <definedName name="ScaleType" localSheetId="2">#REF!</definedName>
    <definedName name="ScaleType" localSheetId="4">#REF!</definedName>
    <definedName name="ScaleType" localSheetId="77">#REF!</definedName>
    <definedName name="ScaleType" localSheetId="78">#REF!</definedName>
    <definedName name="ScaleType" localSheetId="79">#REF!</definedName>
    <definedName name="ScaleType">#REF!</definedName>
    <definedName name="SCHILL" localSheetId="20">#REF!</definedName>
    <definedName name="SCHILL" localSheetId="22">#REF!</definedName>
    <definedName name="SCHILL" localSheetId="27">#REF!</definedName>
    <definedName name="SCHILL" localSheetId="2">#REF!</definedName>
    <definedName name="SCHILL" localSheetId="4">#REF!</definedName>
    <definedName name="SCHILL" localSheetId="77">#REF!</definedName>
    <definedName name="SCHILL" localSheetId="78">#REF!</definedName>
    <definedName name="SCHILL" localSheetId="79">#REF!</definedName>
    <definedName name="SCHILL">#REF!</definedName>
    <definedName name="SCHILL1" localSheetId="20">#REF!</definedName>
    <definedName name="SCHILL1" localSheetId="22">#REF!</definedName>
    <definedName name="SCHILL1" localSheetId="27">#REF!</definedName>
    <definedName name="SCHILL1" localSheetId="2">#REF!</definedName>
    <definedName name="SCHILL1" localSheetId="4">#REF!</definedName>
    <definedName name="SCHILL1" localSheetId="77">#REF!</definedName>
    <definedName name="SCHILL1" localSheetId="78">#REF!</definedName>
    <definedName name="SCHILL1" localSheetId="79">#REF!</definedName>
    <definedName name="SCHILL1">#REF!</definedName>
    <definedName name="SCOTT1" localSheetId="20">#REF!</definedName>
    <definedName name="SCOTT1" localSheetId="22">#REF!</definedName>
    <definedName name="SCOTT1" localSheetId="27">#REF!</definedName>
    <definedName name="SCOTT1" localSheetId="2">#REF!</definedName>
    <definedName name="SCOTT1" localSheetId="4">#REF!</definedName>
    <definedName name="SCOTT1" localSheetId="77">#REF!</definedName>
    <definedName name="SCOTT1" localSheetId="78">#REF!</definedName>
    <definedName name="SCOTT1" localSheetId="79">#REF!</definedName>
    <definedName name="SCOTT1">#REF!</definedName>
    <definedName name="sd" localSheetId="20">#REF!</definedName>
    <definedName name="sd" localSheetId="22">#REF!</definedName>
    <definedName name="sd" localSheetId="27">#REF!</definedName>
    <definedName name="sd" localSheetId="2">#REF!</definedName>
    <definedName name="sd" localSheetId="4">#REF!</definedName>
    <definedName name="sd" localSheetId="77">#REF!</definedName>
    <definedName name="sd" localSheetId="78">#REF!</definedName>
    <definedName name="sd" localSheetId="79">#REF!</definedName>
    <definedName name="sd">#REF!</definedName>
    <definedName name="sdfsdfsdfsd" localSheetId="26" hidden="1">{"Riqfin97",#N/A,FALSE,"Tran";"Riqfinpro",#N/A,FALSE,"Tran"}</definedName>
    <definedName name="sdfsdfsdfsd" localSheetId="54" hidden="1">{"Riqfin97",#N/A,FALSE,"Tran";"Riqfinpro",#N/A,FALSE,"Tran"}</definedName>
    <definedName name="sdfsdfsdfsd" localSheetId="56" hidden="1">{"Riqfin97",#N/A,FALSE,"Tran";"Riqfinpro",#N/A,FALSE,"Tran"}</definedName>
    <definedName name="sdfsdfsdfsd" localSheetId="63" hidden="1">{"Riqfin97",#N/A,FALSE,"Tran";"Riqfinpro",#N/A,FALSE,"Tran"}</definedName>
    <definedName name="sdfsdfsdfsd" localSheetId="81" hidden="1">{"Riqfin97",#N/A,FALSE,"Tran";"Riqfinpro",#N/A,FALSE,"Tran"}</definedName>
    <definedName name="sdfsdfsdfsd" localSheetId="9" hidden="1">{"Riqfin97",#N/A,FALSE,"Tran";"Riqfinpro",#N/A,FALSE,"Tran"}</definedName>
    <definedName name="sdfsdfsdfsd" localSheetId="12" hidden="1">{"Riqfin97",#N/A,FALSE,"Tran";"Riqfinpro",#N/A,FALSE,"Tran"}</definedName>
    <definedName name="sdfsdfsdfsd" localSheetId="16" hidden="1">{"Riqfin97",#N/A,FALSE,"Tran";"Riqfinpro",#N/A,FALSE,"Tran"}</definedName>
    <definedName name="sdfsdfsdfsd" localSheetId="18" hidden="1">{"Riqfin97",#N/A,FALSE,"Tran";"Riqfinpro",#N/A,FALSE,"Tran"}</definedName>
    <definedName name="sdfsdfsdfsd" localSheetId="21" hidden="1">{"Riqfin97",#N/A,FALSE,"Tran";"Riqfinpro",#N/A,FALSE,"Tran"}</definedName>
    <definedName name="sdfsdfsdfsd" localSheetId="53" hidden="1">{"Riqfin97",#N/A,FALSE,"Tran";"Riqfinpro",#N/A,FALSE,"Tran"}</definedName>
    <definedName name="sdfsdfsdfsd" localSheetId="17" hidden="1">{"Riqfin97",#N/A,FALSE,"Tran";"Riqfinpro",#N/A,FALSE,"Tran"}</definedName>
    <definedName name="sdfsdfsdfsd" localSheetId="19" hidden="1">{"Riqfin97",#N/A,FALSE,"Tran";"Riqfinpro",#N/A,FALSE,"Tran"}</definedName>
    <definedName name="sdfsdfsdfsd" localSheetId="20" hidden="1">{"Riqfin97",#N/A,FALSE,"Tran";"Riqfinpro",#N/A,FALSE,"Tran"}</definedName>
    <definedName name="sdfsdfsdfsd" localSheetId="22" hidden="1">{"Riqfin97",#N/A,FALSE,"Tran";"Riqfinpro",#N/A,FALSE,"Tran"}</definedName>
    <definedName name="sdfsdfsdfsd" localSheetId="23" hidden="1">{"Riqfin97",#N/A,FALSE,"Tran";"Riqfinpro",#N/A,FALSE,"Tran"}</definedName>
    <definedName name="sdfsdfsdfsd" localSheetId="24" hidden="1">{"Riqfin97",#N/A,FALSE,"Tran";"Riqfinpro",#N/A,FALSE,"Tran"}</definedName>
    <definedName name="sdfsdfsdfsd" localSheetId="25" hidden="1">{"Riqfin97",#N/A,FALSE,"Tran";"Riqfinpro",#N/A,FALSE,"Tran"}</definedName>
    <definedName name="sdfsdfsdfsd" localSheetId="27" hidden="1">{"Riqfin97",#N/A,FALSE,"Tran";"Riqfinpro",#N/A,FALSE,"Tran"}</definedName>
    <definedName name="sdfsdfsdfsd" localSheetId="29" hidden="1">{"Riqfin97",#N/A,FALSE,"Tran";"Riqfinpro",#N/A,FALSE,"Tran"}</definedName>
    <definedName name="sdfsdfsdfsd" localSheetId="1" hidden="1">{"Riqfin97",#N/A,FALSE,"Tran";"Riqfinpro",#N/A,FALSE,"Tran"}</definedName>
    <definedName name="sdfsdfsdfsd" localSheetId="30" hidden="1">{"Riqfin97",#N/A,FALSE,"Tran";"Riqfinpro",#N/A,FALSE,"Tran"}</definedName>
    <definedName name="sdfsdfsdfsd" localSheetId="31" hidden="1">{"Riqfin97",#N/A,FALSE,"Tran";"Riqfinpro",#N/A,FALSE,"Tran"}</definedName>
    <definedName name="sdfsdfsdfsd" localSheetId="2" hidden="1">{"Riqfin97",#N/A,FALSE,"Tran";"Riqfinpro",#N/A,FALSE,"Tran"}</definedName>
    <definedName name="sdfsdfsdfsd" localSheetId="50" hidden="1">{"Riqfin97",#N/A,FALSE,"Tran";"Riqfinpro",#N/A,FALSE,"Tran"}</definedName>
    <definedName name="sdfsdfsdfsd" localSheetId="55" hidden="1">{"Riqfin97",#N/A,FALSE,"Tran";"Riqfinpro",#N/A,FALSE,"Tran"}</definedName>
    <definedName name="sdfsdfsdfsd" localSheetId="57" hidden="1">{"Riqfin97",#N/A,FALSE,"Tran";"Riqfinpro",#N/A,FALSE,"Tran"}</definedName>
    <definedName name="sdfsdfsdfsd" localSheetId="58" hidden="1">{"Riqfin97",#N/A,FALSE,"Tran";"Riqfinpro",#N/A,FALSE,"Tran"}</definedName>
    <definedName name="sdfsdfsdfsd" localSheetId="59" hidden="1">{"Riqfin97",#N/A,FALSE,"Tran";"Riqfinpro",#N/A,FALSE,"Tran"}</definedName>
    <definedName name="sdfsdfsdfsd" localSheetId="4" hidden="1">{"Riqfin97",#N/A,FALSE,"Tran";"Riqfinpro",#N/A,FALSE,"Tran"}</definedName>
    <definedName name="sdfsdfsdfsd" localSheetId="64" hidden="1">{"Riqfin97",#N/A,FALSE,"Tran";"Riqfinpro",#N/A,FALSE,"Tran"}</definedName>
    <definedName name="sdfsdfsdfsd" localSheetId="65" hidden="1">{"Riqfin97",#N/A,FALSE,"Tran";"Riqfinpro",#N/A,FALSE,"Tran"}</definedName>
    <definedName name="sdfsdfsdfsd" localSheetId="66" hidden="1">{"Riqfin97",#N/A,FALSE,"Tran";"Riqfinpro",#N/A,FALSE,"Tran"}</definedName>
    <definedName name="sdfsdfsdfsd" localSheetId="67" hidden="1">{"Riqfin97",#N/A,FALSE,"Tran";"Riqfinpro",#N/A,FALSE,"Tran"}</definedName>
    <definedName name="sdfsdfsdfsd" localSheetId="68" hidden="1">{"Riqfin97",#N/A,FALSE,"Tran";"Riqfinpro",#N/A,FALSE,"Tran"}</definedName>
    <definedName name="sdfsdfsdfsd" localSheetId="69" hidden="1">{"Riqfin97",#N/A,FALSE,"Tran";"Riqfinpro",#N/A,FALSE,"Tran"}</definedName>
    <definedName name="sdfsdfsdfsd" localSheetId="70" hidden="1">{"Riqfin97",#N/A,FALSE,"Tran";"Riqfinpro",#N/A,FALSE,"Tran"}</definedName>
    <definedName name="sdfsdfsdfsd" localSheetId="10" hidden="1">{"Riqfin97",#N/A,FALSE,"Tran";"Riqfinpro",#N/A,FALSE,"Tran"}</definedName>
    <definedName name="sdfsdfsdfsd" localSheetId="71" hidden="1">{"Riqfin97",#N/A,FALSE,"Tran";"Riqfinpro",#N/A,FALSE,"Tran"}</definedName>
    <definedName name="sdfsdfsdfsd" localSheetId="72" hidden="1">{"Riqfin97",#N/A,FALSE,"Tran";"Riqfinpro",#N/A,FALSE,"Tran"}</definedName>
    <definedName name="sdfsdfsdfsd" localSheetId="75" hidden="1">{"Riqfin97",#N/A,FALSE,"Tran";"Riqfinpro",#N/A,FALSE,"Tran"}</definedName>
    <definedName name="sdfsdfsdfsd" localSheetId="76" hidden="1">{"Riqfin97",#N/A,FALSE,"Tran";"Riqfinpro",#N/A,FALSE,"Tran"}</definedName>
    <definedName name="sdfsdfsdfsd" localSheetId="77" hidden="1">{"Riqfin97",#N/A,FALSE,"Tran";"Riqfinpro",#N/A,FALSE,"Tran"}</definedName>
    <definedName name="sdfsdfsdfsd" localSheetId="78" hidden="1">{"Riqfin97",#N/A,FALSE,"Tran";"Riqfinpro",#N/A,FALSE,"Tran"}</definedName>
    <definedName name="sdfsdfsdfsd" localSheetId="79" hidden="1">{"Riqfin97",#N/A,FALSE,"Tran";"Riqfinpro",#N/A,FALSE,"Tran"}</definedName>
    <definedName name="sdfsdfsdfsd" localSheetId="80" hidden="1">{"Riqfin97",#N/A,FALSE,"Tran";"Riqfinpro",#N/A,FALSE,"Tran"}</definedName>
    <definedName name="sdfsdfsdfsd" localSheetId="11" hidden="1">{"Riqfin97",#N/A,FALSE,"Tran";"Riqfinpro",#N/A,FALSE,"Tran"}</definedName>
    <definedName name="sdfsdfsdfsd" localSheetId="83" hidden="1">{"Riqfin97",#N/A,FALSE,"Tran";"Riqfinpro",#N/A,FALSE,"Tran"}</definedName>
    <definedName name="sdfsdfsdfsd" localSheetId="84" hidden="1">{"Riqfin97",#N/A,FALSE,"Tran";"Riqfinpro",#N/A,FALSE,"Tran"}</definedName>
    <definedName name="sdfsdfsdfsd" localSheetId="13" hidden="1">{"Riqfin97",#N/A,FALSE,"Tran";"Riqfinpro",#N/A,FALSE,"Tran"}</definedName>
    <definedName name="sdfsdfsdfsd" localSheetId="14" hidden="1">{"Riqfin97",#N/A,FALSE,"Tran";"Riqfinpro",#N/A,FALSE,"Tran"}</definedName>
    <definedName name="sdfsdfsdfsd" localSheetId="15" hidden="1">{"Riqfin97",#N/A,FALSE,"Tran";"Riqfinpro",#N/A,FALSE,"Tran"}</definedName>
    <definedName name="sdfsdfsdfsd" localSheetId="73" hidden="1">{"Riqfin97",#N/A,FALSE,"Tran";"Riqfinpro",#N/A,FALSE,"Tran"}</definedName>
    <definedName name="sdfsdfsdfsd" localSheetId="74" hidden="1">{"Riqfin97",#N/A,FALSE,"Tran";"Riqfinpro",#N/A,FALSE,"Tran"}</definedName>
    <definedName name="sdfsdfsdfsd" hidden="1">{"Riqfin97",#N/A,FALSE,"Tran";"Riqfinpro",#N/A,FALSE,"Tran"}</definedName>
    <definedName name="sds_gdp_exp_lari" localSheetId="54">#REF!</definedName>
    <definedName name="sds_gdp_exp_lari" localSheetId="56">#REF!</definedName>
    <definedName name="sds_gdp_exp_lari" localSheetId="63">#REF!</definedName>
    <definedName name="sds_gdp_exp_lari" localSheetId="81">#REF!</definedName>
    <definedName name="sds_gdp_exp_lari" localSheetId="9">#REF!</definedName>
    <definedName name="sds_gdp_exp_lari" localSheetId="12">#REF!</definedName>
    <definedName name="sds_gdp_exp_lari" localSheetId="16">#REF!</definedName>
    <definedName name="sds_gdp_exp_lari" localSheetId="18">#REF!</definedName>
    <definedName name="sds_gdp_exp_lari" localSheetId="53">#REF!</definedName>
    <definedName name="sds_gdp_exp_lari" localSheetId="17">#REF!</definedName>
    <definedName name="sds_gdp_exp_lari" localSheetId="19">#REF!</definedName>
    <definedName name="sds_gdp_exp_lari" localSheetId="22">#REF!</definedName>
    <definedName name="sds_gdp_exp_lari" localSheetId="29">#REF!</definedName>
    <definedName name="sds_gdp_exp_lari" localSheetId="1">#REF!</definedName>
    <definedName name="sds_gdp_exp_lari" localSheetId="30">#REF!</definedName>
    <definedName name="sds_gdp_exp_lari" localSheetId="39">#REF!</definedName>
    <definedName name="sds_gdp_exp_lari" localSheetId="2">#REF!</definedName>
    <definedName name="sds_gdp_exp_lari" localSheetId="44">#REF!</definedName>
    <definedName name="sds_gdp_exp_lari" localSheetId="45">#REF!</definedName>
    <definedName name="sds_gdp_exp_lari" localSheetId="50">#REF!</definedName>
    <definedName name="sds_gdp_exp_lari" localSheetId="55">#REF!</definedName>
    <definedName name="sds_gdp_exp_lari" localSheetId="57">#REF!</definedName>
    <definedName name="sds_gdp_exp_lari" localSheetId="58">#REF!</definedName>
    <definedName name="sds_gdp_exp_lari" localSheetId="59">#REF!</definedName>
    <definedName name="sds_gdp_exp_lari" localSheetId="4">#REF!</definedName>
    <definedName name="sds_gdp_exp_lari" localSheetId="65">#REF!</definedName>
    <definedName name="sds_gdp_exp_lari" localSheetId="67">#REF!</definedName>
    <definedName name="sds_gdp_exp_lari" localSheetId="68">#REF!</definedName>
    <definedName name="sds_gdp_exp_lari" localSheetId="69">#REF!</definedName>
    <definedName name="sds_gdp_exp_lari" localSheetId="70">#REF!</definedName>
    <definedName name="sds_gdp_exp_lari" localSheetId="10">#REF!</definedName>
    <definedName name="sds_gdp_exp_lari" localSheetId="75">#REF!</definedName>
    <definedName name="sds_gdp_exp_lari" localSheetId="77">#REF!</definedName>
    <definedName name="sds_gdp_exp_lari" localSheetId="78">#REF!</definedName>
    <definedName name="sds_gdp_exp_lari" localSheetId="79">#REF!</definedName>
    <definedName name="sds_gdp_exp_lari" localSheetId="80">#REF!</definedName>
    <definedName name="sds_gdp_exp_lari" localSheetId="11">#REF!</definedName>
    <definedName name="sds_gdp_exp_lari" localSheetId="83">#REF!</definedName>
    <definedName name="sds_gdp_exp_lari" localSheetId="84">#REF!</definedName>
    <definedName name="sds_gdp_exp_lari" localSheetId="13">#REF!</definedName>
    <definedName name="sds_gdp_exp_lari" localSheetId="14">#REF!</definedName>
    <definedName name="sds_gdp_exp_lari" localSheetId="15">#REF!</definedName>
    <definedName name="sds_gdp_exp_lari">#REF!</definedName>
    <definedName name="sds_gdp_origin" localSheetId="56">#REF!</definedName>
    <definedName name="sds_gdp_origin" localSheetId="21">#REF!</definedName>
    <definedName name="sds_gdp_origin" localSheetId="20">#REF!</definedName>
    <definedName name="sds_gdp_origin" localSheetId="22">#REF!</definedName>
    <definedName name="sds_gdp_origin" localSheetId="29">#REF!</definedName>
    <definedName name="sds_gdp_origin" localSheetId="1">#REF!</definedName>
    <definedName name="sds_gdp_origin" localSheetId="30">#REF!</definedName>
    <definedName name="sds_gdp_origin" localSheetId="39">#REF!</definedName>
    <definedName name="sds_gdp_origin" localSheetId="2">#REF!</definedName>
    <definedName name="sds_gdp_origin" localSheetId="44">#REF!</definedName>
    <definedName name="sds_gdp_origin" localSheetId="45">#REF!</definedName>
    <definedName name="sds_gdp_origin" localSheetId="55">#REF!</definedName>
    <definedName name="sds_gdp_origin" localSheetId="57">#REF!</definedName>
    <definedName name="sds_gdp_origin" localSheetId="58">#REF!</definedName>
    <definedName name="sds_gdp_origin" localSheetId="4">#REF!</definedName>
    <definedName name="sds_gdp_origin" localSheetId="65">#REF!</definedName>
    <definedName name="sds_gdp_origin" localSheetId="67">#REF!</definedName>
    <definedName name="sds_gdp_origin" localSheetId="68">#REF!</definedName>
    <definedName name="sds_gdp_origin" localSheetId="69">#REF!</definedName>
    <definedName name="sds_gdp_origin" localSheetId="70">#REF!</definedName>
    <definedName name="sds_gdp_origin" localSheetId="75">#REF!</definedName>
    <definedName name="sds_gdp_origin" localSheetId="77">#REF!</definedName>
    <definedName name="sds_gdp_origin" localSheetId="78">#REF!</definedName>
    <definedName name="sds_gdp_origin" localSheetId="79">#REF!</definedName>
    <definedName name="sds_gdp_origin" localSheetId="83">#REF!</definedName>
    <definedName name="sds_gdp_origin" localSheetId="84">#REF!</definedName>
    <definedName name="sds_gdp_origin">#REF!</definedName>
    <definedName name="sds_gpd_exp_gdp" localSheetId="56">#REF!</definedName>
    <definedName name="sds_gpd_exp_gdp" localSheetId="21">#REF!</definedName>
    <definedName name="sds_gpd_exp_gdp" localSheetId="20">#REF!</definedName>
    <definedName name="sds_gpd_exp_gdp" localSheetId="22">#REF!</definedName>
    <definedName name="sds_gpd_exp_gdp" localSheetId="29">#REF!</definedName>
    <definedName name="sds_gpd_exp_gdp" localSheetId="1">#REF!</definedName>
    <definedName name="sds_gpd_exp_gdp" localSheetId="30">#REF!</definedName>
    <definedName name="sds_gpd_exp_gdp" localSheetId="39">#REF!</definedName>
    <definedName name="sds_gpd_exp_gdp" localSheetId="2">#REF!</definedName>
    <definedName name="sds_gpd_exp_gdp" localSheetId="44">#REF!</definedName>
    <definedName name="sds_gpd_exp_gdp" localSheetId="45">#REF!</definedName>
    <definedName name="sds_gpd_exp_gdp" localSheetId="55">#REF!</definedName>
    <definedName name="sds_gpd_exp_gdp" localSheetId="57">#REF!</definedName>
    <definedName name="sds_gpd_exp_gdp" localSheetId="58">#REF!</definedName>
    <definedName name="sds_gpd_exp_gdp" localSheetId="4">#REF!</definedName>
    <definedName name="sds_gpd_exp_gdp" localSheetId="65">#REF!</definedName>
    <definedName name="sds_gpd_exp_gdp" localSheetId="67">#REF!</definedName>
    <definedName name="sds_gpd_exp_gdp" localSheetId="68">#REF!</definedName>
    <definedName name="sds_gpd_exp_gdp" localSheetId="69">#REF!</definedName>
    <definedName name="sds_gpd_exp_gdp" localSheetId="70">#REF!</definedName>
    <definedName name="sds_gpd_exp_gdp" localSheetId="75">#REF!</definedName>
    <definedName name="sds_gpd_exp_gdp" localSheetId="77">#REF!</definedName>
    <definedName name="sds_gpd_exp_gdp" localSheetId="78">#REF!</definedName>
    <definedName name="sds_gpd_exp_gdp" localSheetId="79">#REF!</definedName>
    <definedName name="sds_gpd_exp_gdp" localSheetId="83">#REF!</definedName>
    <definedName name="sds_gpd_exp_gdp" localSheetId="84">#REF!</definedName>
    <definedName name="sds_gpd_exp_gdp">#REF!</definedName>
    <definedName name="sdsd" localSheetId="56" hidden="1">'[54]Fax a enviar'!#REF!</definedName>
    <definedName name="sdsd" localSheetId="21" hidden="1">'[54]Fax a enviar'!#REF!</definedName>
    <definedName name="sdsd" localSheetId="20" hidden="1">'[54]Fax a enviar'!#REF!</definedName>
    <definedName name="sdsd" localSheetId="27" hidden="1">'[54]Fax a enviar'!#REF!</definedName>
    <definedName name="sdsd" localSheetId="29" hidden="1">'[54]Fax a enviar'!#REF!</definedName>
    <definedName name="sdsd" localSheetId="1" hidden="1">'[54]Fax a enviar'!#REF!</definedName>
    <definedName name="sdsd" localSheetId="30" hidden="1">'[54]Fax a enviar'!#REF!</definedName>
    <definedName name="sdsd" localSheetId="55" hidden="1">'[54]Fax a enviar'!#REF!</definedName>
    <definedName name="sdsd" localSheetId="57" hidden="1">'[54]Fax a enviar'!#REF!</definedName>
    <definedName name="sdsd" localSheetId="58" hidden="1">'[54]Fax a enviar'!#REF!</definedName>
    <definedName name="sdsd" localSheetId="65" hidden="1">'[54]Fax a enviar'!#REF!</definedName>
    <definedName name="sdsd" localSheetId="67" hidden="1">'[54]Fax a enviar'!#REF!</definedName>
    <definedName name="sdsd" localSheetId="68" hidden="1">'[54]Fax a enviar'!#REF!</definedName>
    <definedName name="sdsd" localSheetId="69" hidden="1">'[54]Fax a enviar'!#REF!</definedName>
    <definedName name="sdsd" localSheetId="70" hidden="1">'[54]Fax a enviar'!#REF!</definedName>
    <definedName name="sdsd" localSheetId="75" hidden="1">'[54]Fax a enviar'!#REF!</definedName>
    <definedName name="sdsd" localSheetId="77" hidden="1">'[54]Fax a enviar'!#REF!</definedName>
    <definedName name="sdsd" localSheetId="78" hidden="1">'[54]Fax a enviar'!#REF!</definedName>
    <definedName name="sdsd" localSheetId="79" hidden="1">'[54]Fax a enviar'!#REF!</definedName>
    <definedName name="sdsd" localSheetId="83" hidden="1">'[54]Fax a enviar'!#REF!</definedName>
    <definedName name="sdsd" localSheetId="84" hidden="1">'[54]Fax a enviar'!#REF!</definedName>
    <definedName name="sdsd" hidden="1">'[54]Fax a enviar'!#REF!</definedName>
    <definedName name="sdsds" localSheetId="26" hidden="1">#REF!</definedName>
    <definedName name="sdsds" localSheetId="54" hidden="1">#REF!</definedName>
    <definedName name="sdsds" localSheetId="56" hidden="1">#REF!</definedName>
    <definedName name="sdsds" localSheetId="63" hidden="1">#REF!</definedName>
    <definedName name="sdsds" localSheetId="81" hidden="1">#REF!</definedName>
    <definedName name="sdsds" localSheetId="9" hidden="1">#REF!</definedName>
    <definedName name="sdsds" localSheetId="12" hidden="1">#REF!</definedName>
    <definedName name="sdsds" localSheetId="16" hidden="1">#REF!</definedName>
    <definedName name="sdsds" localSheetId="18" hidden="1">#REF!</definedName>
    <definedName name="sdsds" localSheetId="21" hidden="1">#REF!</definedName>
    <definedName name="sdsds" localSheetId="53" hidden="1">#REF!</definedName>
    <definedName name="sdsds" localSheetId="17" hidden="1">#REF!</definedName>
    <definedName name="sdsds" localSheetId="19" hidden="1">#REF!</definedName>
    <definedName name="sdsds" localSheetId="20" hidden="1">#REF!</definedName>
    <definedName name="sdsds" localSheetId="22" hidden="1">#REF!</definedName>
    <definedName name="sdsds" localSheetId="27" hidden="1">#REF!</definedName>
    <definedName name="sdsds" localSheetId="29" hidden="1">#REF!</definedName>
    <definedName name="sdsds" localSheetId="1" hidden="1">#REF!</definedName>
    <definedName name="sdsds" localSheetId="30" hidden="1">#REF!</definedName>
    <definedName name="sdsds" localSheetId="2" hidden="1">#REF!</definedName>
    <definedName name="sdsds" localSheetId="55" hidden="1">#REF!</definedName>
    <definedName name="sdsds" localSheetId="57" hidden="1">#REF!</definedName>
    <definedName name="sdsds" localSheetId="58" hidden="1">#REF!</definedName>
    <definedName name="sdsds" localSheetId="4" hidden="1">#REF!</definedName>
    <definedName name="sdsds" localSheetId="65" hidden="1">#REF!</definedName>
    <definedName name="sdsds" localSheetId="67" hidden="1">#REF!</definedName>
    <definedName name="sdsds" localSheetId="68" hidden="1">#REF!</definedName>
    <definedName name="sdsds" localSheetId="69" hidden="1">#REF!</definedName>
    <definedName name="sdsds" localSheetId="70" hidden="1">#REF!</definedName>
    <definedName name="sdsds" localSheetId="10" hidden="1">#REF!</definedName>
    <definedName name="sdsds" localSheetId="71" hidden="1">#REF!</definedName>
    <definedName name="sdsds" localSheetId="75" hidden="1">#REF!</definedName>
    <definedName name="sdsds" localSheetId="77" hidden="1">#REF!</definedName>
    <definedName name="sdsds" localSheetId="78" hidden="1">#REF!</definedName>
    <definedName name="sdsds" localSheetId="79" hidden="1">#REF!</definedName>
    <definedName name="sdsds" localSheetId="80" hidden="1">#REF!</definedName>
    <definedName name="sdsds" localSheetId="11" hidden="1">#REF!</definedName>
    <definedName name="sdsds" localSheetId="83" hidden="1">#REF!</definedName>
    <definedName name="sdsds" localSheetId="84" hidden="1">#REF!</definedName>
    <definedName name="sdsds" localSheetId="13" hidden="1">#REF!</definedName>
    <definedName name="sdsds" localSheetId="14" hidden="1">#REF!</definedName>
    <definedName name="sdsds" localSheetId="15" hidden="1">#REF!</definedName>
    <definedName name="sdsds" hidden="1">#REF!</definedName>
    <definedName name="seguimiento" localSheetId="56">#REF!</definedName>
    <definedName name="seguimiento" localSheetId="27">#REF!</definedName>
    <definedName name="seguimiento" localSheetId="29">#REF!</definedName>
    <definedName name="seguimiento" localSheetId="1">#REF!</definedName>
    <definedName name="seguimiento" localSheetId="30">#REF!</definedName>
    <definedName name="seguimiento" localSheetId="50">#REF!</definedName>
    <definedName name="seguimiento" localSheetId="55">#REF!</definedName>
    <definedName name="seguimiento" localSheetId="57">#REF!</definedName>
    <definedName name="seguimiento" localSheetId="58">#REF!</definedName>
    <definedName name="seguimiento" localSheetId="59">#REF!</definedName>
    <definedName name="seguimiento" localSheetId="65">#REF!</definedName>
    <definedName name="seguimiento" localSheetId="66">#REF!</definedName>
    <definedName name="seguimiento" localSheetId="71">#REF!</definedName>
    <definedName name="seguimiento" localSheetId="83">#REF!</definedName>
    <definedName name="seguimiento">#REF!</definedName>
    <definedName name="SEK" localSheetId="21">#REF!</definedName>
    <definedName name="SEK" localSheetId="20">#REF!</definedName>
    <definedName name="SEK" localSheetId="22">#REF!</definedName>
    <definedName name="SEK" localSheetId="27">#REF!</definedName>
    <definedName name="SEK" localSheetId="2">#REF!</definedName>
    <definedName name="SEK" localSheetId="4">#REF!</definedName>
    <definedName name="SEK" localSheetId="65">#REF!</definedName>
    <definedName name="SEK" localSheetId="67">#REF!</definedName>
    <definedName name="SEK" localSheetId="68">#REF!</definedName>
    <definedName name="SEK" localSheetId="69">#REF!</definedName>
    <definedName name="SEK" localSheetId="70">#REF!</definedName>
    <definedName name="SEK" localSheetId="71">#REF!</definedName>
    <definedName name="SEK" localSheetId="75">#REF!</definedName>
    <definedName name="SEK" localSheetId="77">#REF!</definedName>
    <definedName name="SEK" localSheetId="78">#REF!</definedName>
    <definedName name="SEK" localSheetId="79">#REF!</definedName>
    <definedName name="SEK" localSheetId="84">#REF!</definedName>
    <definedName name="SEK">#REF!</definedName>
    <definedName name="sencount" hidden="1">2</definedName>
    <definedName name="ser" localSheetId="26" hidden="1">{"Riqfin97",#N/A,FALSE,"Tran";"Riqfinpro",#N/A,FALSE,"Tran"}</definedName>
    <definedName name="ser" localSheetId="54" hidden="1">{"Riqfin97",#N/A,FALSE,"Tran";"Riqfinpro",#N/A,FALSE,"Tran"}</definedName>
    <definedName name="ser" localSheetId="56" hidden="1">{"Riqfin97",#N/A,FALSE,"Tran";"Riqfinpro",#N/A,FALSE,"Tran"}</definedName>
    <definedName name="ser" localSheetId="63" hidden="1">{"Riqfin97",#N/A,FALSE,"Tran";"Riqfinpro",#N/A,FALSE,"Tran"}</definedName>
    <definedName name="ser" localSheetId="81" hidden="1">{"Riqfin97",#N/A,FALSE,"Tran";"Riqfinpro",#N/A,FALSE,"Tran"}</definedName>
    <definedName name="ser" localSheetId="9" hidden="1">{"Riqfin97",#N/A,FALSE,"Tran";"Riqfinpro",#N/A,FALSE,"Tran"}</definedName>
    <definedName name="ser" localSheetId="12" hidden="1">{"Riqfin97",#N/A,FALSE,"Tran";"Riqfinpro",#N/A,FALSE,"Tran"}</definedName>
    <definedName name="ser" localSheetId="16" hidden="1">{"Riqfin97",#N/A,FALSE,"Tran";"Riqfinpro",#N/A,FALSE,"Tran"}</definedName>
    <definedName name="ser" localSheetId="18" hidden="1">{"Riqfin97",#N/A,FALSE,"Tran";"Riqfinpro",#N/A,FALSE,"Tran"}</definedName>
    <definedName name="ser" localSheetId="21" hidden="1">{"Riqfin97",#N/A,FALSE,"Tran";"Riqfinpro",#N/A,FALSE,"Tran"}</definedName>
    <definedName name="ser" localSheetId="53" hidden="1">{"Riqfin97",#N/A,FALSE,"Tran";"Riqfinpro",#N/A,FALSE,"Tran"}</definedName>
    <definedName name="ser" localSheetId="17" hidden="1">{"Riqfin97",#N/A,FALSE,"Tran";"Riqfinpro",#N/A,FALSE,"Tran"}</definedName>
    <definedName name="ser" localSheetId="19" hidden="1">{"Riqfin97",#N/A,FALSE,"Tran";"Riqfinpro",#N/A,FALSE,"Tran"}</definedName>
    <definedName name="ser" localSheetId="20" hidden="1">{"Riqfin97",#N/A,FALSE,"Tran";"Riqfinpro",#N/A,FALSE,"Tran"}</definedName>
    <definedName name="ser" localSheetId="22" hidden="1">{"Riqfin97",#N/A,FALSE,"Tran";"Riqfinpro",#N/A,FALSE,"Tran"}</definedName>
    <definedName name="ser" localSheetId="23" hidden="1">{"Riqfin97",#N/A,FALSE,"Tran";"Riqfinpro",#N/A,FALSE,"Tran"}</definedName>
    <definedName name="ser" localSheetId="24" hidden="1">{"Riqfin97",#N/A,FALSE,"Tran";"Riqfinpro",#N/A,FALSE,"Tran"}</definedName>
    <definedName name="ser" localSheetId="25" hidden="1">{"Riqfin97",#N/A,FALSE,"Tran";"Riqfinpro",#N/A,FALSE,"Tran"}</definedName>
    <definedName name="ser" localSheetId="27" hidden="1">{"Riqfin97",#N/A,FALSE,"Tran";"Riqfinpro",#N/A,FALSE,"Tran"}</definedName>
    <definedName name="ser" localSheetId="29" hidden="1">{"Riqfin97",#N/A,FALSE,"Tran";"Riqfinpro",#N/A,FALSE,"Tran"}</definedName>
    <definedName name="ser" localSheetId="1" hidden="1">{"Riqfin97",#N/A,FALSE,"Tran";"Riqfinpro",#N/A,FALSE,"Tran"}</definedName>
    <definedName name="ser" localSheetId="30" hidden="1">{"Riqfin97",#N/A,FALSE,"Tran";"Riqfinpro",#N/A,FALSE,"Tran"}</definedName>
    <definedName name="ser" localSheetId="31" hidden="1">{"Riqfin97",#N/A,FALSE,"Tran";"Riqfinpro",#N/A,FALSE,"Tran"}</definedName>
    <definedName name="ser" localSheetId="2" hidden="1">{"Riqfin97",#N/A,FALSE,"Tran";"Riqfinpro",#N/A,FALSE,"Tran"}</definedName>
    <definedName name="ser" localSheetId="50" hidden="1">{"Riqfin97",#N/A,FALSE,"Tran";"Riqfinpro",#N/A,FALSE,"Tran"}</definedName>
    <definedName name="ser" localSheetId="55" hidden="1">{"Riqfin97",#N/A,FALSE,"Tran";"Riqfinpro",#N/A,FALSE,"Tran"}</definedName>
    <definedName name="ser" localSheetId="57" hidden="1">{"Riqfin97",#N/A,FALSE,"Tran";"Riqfinpro",#N/A,FALSE,"Tran"}</definedName>
    <definedName name="ser" localSheetId="58" hidden="1">{"Riqfin97",#N/A,FALSE,"Tran";"Riqfinpro",#N/A,FALSE,"Tran"}</definedName>
    <definedName name="ser" localSheetId="59" hidden="1">{"Riqfin97",#N/A,FALSE,"Tran";"Riqfinpro",#N/A,FALSE,"Tran"}</definedName>
    <definedName name="ser" localSheetId="4" hidden="1">{"Riqfin97",#N/A,FALSE,"Tran";"Riqfinpro",#N/A,FALSE,"Tran"}</definedName>
    <definedName name="ser" localSheetId="64" hidden="1">{"Riqfin97",#N/A,FALSE,"Tran";"Riqfinpro",#N/A,FALSE,"Tran"}</definedName>
    <definedName name="ser" localSheetId="65" hidden="1">{"Riqfin97",#N/A,FALSE,"Tran";"Riqfinpro",#N/A,FALSE,"Tran"}</definedName>
    <definedName name="ser" localSheetId="66" hidden="1">{"Riqfin97",#N/A,FALSE,"Tran";"Riqfinpro",#N/A,FALSE,"Tran"}</definedName>
    <definedName name="ser" localSheetId="67" hidden="1">{"Riqfin97",#N/A,FALSE,"Tran";"Riqfinpro",#N/A,FALSE,"Tran"}</definedName>
    <definedName name="ser" localSheetId="68" hidden="1">{"Riqfin97",#N/A,FALSE,"Tran";"Riqfinpro",#N/A,FALSE,"Tran"}</definedName>
    <definedName name="ser" localSheetId="69" hidden="1">{"Riqfin97",#N/A,FALSE,"Tran";"Riqfinpro",#N/A,FALSE,"Tran"}</definedName>
    <definedName name="ser" localSheetId="70" hidden="1">{"Riqfin97",#N/A,FALSE,"Tran";"Riqfinpro",#N/A,FALSE,"Tran"}</definedName>
    <definedName name="ser" localSheetId="10" hidden="1">{"Riqfin97",#N/A,FALSE,"Tran";"Riqfinpro",#N/A,FALSE,"Tran"}</definedName>
    <definedName name="ser" localSheetId="71" hidden="1">{"Riqfin97",#N/A,FALSE,"Tran";"Riqfinpro",#N/A,FALSE,"Tran"}</definedName>
    <definedName name="ser" localSheetId="72" hidden="1">{"Riqfin97",#N/A,FALSE,"Tran";"Riqfinpro",#N/A,FALSE,"Tran"}</definedName>
    <definedName name="ser" localSheetId="75" hidden="1">{"Riqfin97",#N/A,FALSE,"Tran";"Riqfinpro",#N/A,FALSE,"Tran"}</definedName>
    <definedName name="ser" localSheetId="76" hidden="1">{"Riqfin97",#N/A,FALSE,"Tran";"Riqfinpro",#N/A,FALSE,"Tran"}</definedName>
    <definedName name="ser" localSheetId="77" hidden="1">{"Riqfin97",#N/A,FALSE,"Tran";"Riqfinpro",#N/A,FALSE,"Tran"}</definedName>
    <definedName name="ser" localSheetId="78" hidden="1">{"Riqfin97",#N/A,FALSE,"Tran";"Riqfinpro",#N/A,FALSE,"Tran"}</definedName>
    <definedName name="ser" localSheetId="79" hidden="1">{"Riqfin97",#N/A,FALSE,"Tran";"Riqfinpro",#N/A,FALSE,"Tran"}</definedName>
    <definedName name="ser" localSheetId="80" hidden="1">{"Riqfin97",#N/A,FALSE,"Tran";"Riqfinpro",#N/A,FALSE,"Tran"}</definedName>
    <definedName name="ser" localSheetId="11" hidden="1">{"Riqfin97",#N/A,FALSE,"Tran";"Riqfinpro",#N/A,FALSE,"Tran"}</definedName>
    <definedName name="ser" localSheetId="83" hidden="1">{"Riqfin97",#N/A,FALSE,"Tran";"Riqfinpro",#N/A,FALSE,"Tran"}</definedName>
    <definedName name="ser" localSheetId="84" hidden="1">{"Riqfin97",#N/A,FALSE,"Tran";"Riqfinpro",#N/A,FALSE,"Tran"}</definedName>
    <definedName name="ser" localSheetId="13" hidden="1">{"Riqfin97",#N/A,FALSE,"Tran";"Riqfinpro",#N/A,FALSE,"Tran"}</definedName>
    <definedName name="ser" localSheetId="14" hidden="1">{"Riqfin97",#N/A,FALSE,"Tran";"Riqfinpro",#N/A,FALSE,"Tran"}</definedName>
    <definedName name="ser" localSheetId="15" hidden="1">{"Riqfin97",#N/A,FALSE,"Tran";"Riqfinpro",#N/A,FALSE,"Tran"}</definedName>
    <definedName name="ser" localSheetId="73" hidden="1">{"Riqfin97",#N/A,FALSE,"Tran";"Riqfinpro",#N/A,FALSE,"Tran"}</definedName>
    <definedName name="ser" localSheetId="74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26">#REF!</definedName>
    <definedName name="SID" localSheetId="54">#REF!</definedName>
    <definedName name="SID" localSheetId="56">#REF!</definedName>
    <definedName name="SID" localSheetId="63">#REF!</definedName>
    <definedName name="SID" localSheetId="81">#REF!</definedName>
    <definedName name="SID" localSheetId="9">#REF!</definedName>
    <definedName name="SID" localSheetId="12">#REF!</definedName>
    <definedName name="SID" localSheetId="16">#REF!</definedName>
    <definedName name="SID" localSheetId="18">#REF!</definedName>
    <definedName name="SID" localSheetId="21">#REF!</definedName>
    <definedName name="SID" localSheetId="53">#REF!</definedName>
    <definedName name="SID" localSheetId="17">#REF!</definedName>
    <definedName name="SID" localSheetId="19">#REF!</definedName>
    <definedName name="SID" localSheetId="20">#REF!</definedName>
    <definedName name="SID" localSheetId="22">#REF!</definedName>
    <definedName name="SID" localSheetId="27">#REF!</definedName>
    <definedName name="SID" localSheetId="29">#REF!</definedName>
    <definedName name="SID" localSheetId="1">#REF!</definedName>
    <definedName name="SID" localSheetId="30">#REF!</definedName>
    <definedName name="SID" localSheetId="2">#REF!</definedName>
    <definedName name="SID" localSheetId="55">#REF!</definedName>
    <definedName name="SID" localSheetId="57">#REF!</definedName>
    <definedName name="SID" localSheetId="58">#REF!</definedName>
    <definedName name="SID" localSheetId="4">#REF!</definedName>
    <definedName name="SID" localSheetId="65">#REF!</definedName>
    <definedName name="SID" localSheetId="67">#REF!</definedName>
    <definedName name="SID" localSheetId="68">#REF!</definedName>
    <definedName name="SID" localSheetId="69">#REF!</definedName>
    <definedName name="SID" localSheetId="70">#REF!</definedName>
    <definedName name="SID" localSheetId="10">#REF!</definedName>
    <definedName name="SID" localSheetId="71">#REF!</definedName>
    <definedName name="SID" localSheetId="75">#REF!</definedName>
    <definedName name="SID" localSheetId="77">#REF!</definedName>
    <definedName name="SID" localSheetId="78">#REF!</definedName>
    <definedName name="SID" localSheetId="79">#REF!</definedName>
    <definedName name="SID" localSheetId="80">#REF!</definedName>
    <definedName name="SID" localSheetId="11">#REF!</definedName>
    <definedName name="SID" localSheetId="83">#REF!</definedName>
    <definedName name="SID" localSheetId="84">#REF!</definedName>
    <definedName name="SID" localSheetId="13">#REF!</definedName>
    <definedName name="SID" localSheetId="14">#REF!</definedName>
    <definedName name="SID" localSheetId="15">#REF!</definedName>
    <definedName name="SID">#REF!</definedName>
    <definedName name="SING" localSheetId="56">#REF!</definedName>
    <definedName name="SING" localSheetId="21">#REF!</definedName>
    <definedName name="SING" localSheetId="20">#REF!</definedName>
    <definedName name="SING" localSheetId="22">#REF!</definedName>
    <definedName name="SING" localSheetId="27">#REF!</definedName>
    <definedName name="SING" localSheetId="29">#REF!</definedName>
    <definedName name="SING" localSheetId="1">#REF!</definedName>
    <definedName name="SING" localSheetId="30">#REF!</definedName>
    <definedName name="SING" localSheetId="2">#REF!</definedName>
    <definedName name="SING" localSheetId="55">#REF!</definedName>
    <definedName name="SING" localSheetId="57">#REF!</definedName>
    <definedName name="SING" localSheetId="58">#REF!</definedName>
    <definedName name="SING" localSheetId="4">#REF!</definedName>
    <definedName name="SING" localSheetId="65">#REF!</definedName>
    <definedName name="SING" localSheetId="67">#REF!</definedName>
    <definedName name="SING" localSheetId="68">#REF!</definedName>
    <definedName name="SING" localSheetId="69">#REF!</definedName>
    <definedName name="SING" localSheetId="70">#REF!</definedName>
    <definedName name="SING" localSheetId="71">#REF!</definedName>
    <definedName name="SING" localSheetId="75">#REF!</definedName>
    <definedName name="SING" localSheetId="77">#REF!</definedName>
    <definedName name="SING" localSheetId="78">#REF!</definedName>
    <definedName name="SING" localSheetId="79">#REF!</definedName>
    <definedName name="SING" localSheetId="83">#REF!</definedName>
    <definedName name="SING" localSheetId="84">#REF!</definedName>
    <definedName name="SING">#REF!</definedName>
    <definedName name="SING1" localSheetId="56">#REF!</definedName>
    <definedName name="SING1" localSheetId="21">#REF!</definedName>
    <definedName name="SING1" localSheetId="20">#REF!</definedName>
    <definedName name="SING1" localSheetId="22">#REF!</definedName>
    <definedName name="SING1" localSheetId="27">#REF!</definedName>
    <definedName name="SING1" localSheetId="29">#REF!</definedName>
    <definedName name="SING1" localSheetId="1">#REF!</definedName>
    <definedName name="SING1" localSheetId="30">#REF!</definedName>
    <definedName name="SING1" localSheetId="2">#REF!</definedName>
    <definedName name="SING1" localSheetId="55">#REF!</definedName>
    <definedName name="SING1" localSheetId="57">#REF!</definedName>
    <definedName name="SING1" localSheetId="58">#REF!</definedName>
    <definedName name="SING1" localSheetId="4">#REF!</definedName>
    <definedName name="SING1" localSheetId="65">#REF!</definedName>
    <definedName name="SING1" localSheetId="67">#REF!</definedName>
    <definedName name="SING1" localSheetId="68">#REF!</definedName>
    <definedName name="SING1" localSheetId="69">#REF!</definedName>
    <definedName name="SING1" localSheetId="70">#REF!</definedName>
    <definedName name="SING1" localSheetId="71">#REF!</definedName>
    <definedName name="SING1" localSheetId="75">#REF!</definedName>
    <definedName name="SING1" localSheetId="77">#REF!</definedName>
    <definedName name="SING1" localSheetId="78">#REF!</definedName>
    <definedName name="SING1" localSheetId="79">#REF!</definedName>
    <definedName name="SING1" localSheetId="83">#REF!</definedName>
    <definedName name="SING1" localSheetId="84">#REF!</definedName>
    <definedName name="SING1">#REF!</definedName>
    <definedName name="snp" localSheetId="56">'[76]Credit ratings on 1st issues'!#REF!</definedName>
    <definedName name="snp" localSheetId="21">'[76]Credit ratings on 1st issues'!#REF!</definedName>
    <definedName name="snp" localSheetId="27">'[76]Credit ratings on 1st issues'!#REF!</definedName>
    <definedName name="snp" localSheetId="29">'[76]Credit ratings on 1st issues'!#REF!</definedName>
    <definedName name="snp" localSheetId="1">'[76]Credit ratings on 1st issues'!#REF!</definedName>
    <definedName name="snp" localSheetId="30">'[76]Credit ratings on 1st issues'!#REF!</definedName>
    <definedName name="snp" localSheetId="55">'[76]Credit ratings on 1st issues'!#REF!</definedName>
    <definedName name="snp" localSheetId="57">'[76]Credit ratings on 1st issues'!#REF!</definedName>
    <definedName name="snp" localSheetId="58">'[76]Credit ratings on 1st issues'!#REF!</definedName>
    <definedName name="snp" localSheetId="65">'[76]Credit ratings on 1st issues'!#REF!</definedName>
    <definedName name="snp" localSheetId="67">'[76]Credit ratings on 1st issues'!#REF!</definedName>
    <definedName name="snp" localSheetId="68">'[76]Credit ratings on 1st issues'!#REF!</definedName>
    <definedName name="snp" localSheetId="69">'[76]Credit ratings on 1st issues'!#REF!</definedName>
    <definedName name="snp" localSheetId="70">'[76]Credit ratings on 1st issues'!#REF!</definedName>
    <definedName name="snp" localSheetId="71">'[76]Credit ratings on 1st issues'!#REF!</definedName>
    <definedName name="snp" localSheetId="75">'[76]Credit ratings on 1st issues'!#REF!</definedName>
    <definedName name="snp" localSheetId="77">'[76]Credit ratings on 1st issues'!#REF!</definedName>
    <definedName name="snp" localSheetId="78">'[76]Credit ratings on 1st issues'!#REF!</definedName>
    <definedName name="snp" localSheetId="79">'[76]Credit ratings on 1st issues'!#REF!</definedName>
    <definedName name="snp" localSheetId="83">'[76]Credit ratings on 1st issues'!#REF!</definedName>
    <definedName name="snp" localSheetId="84">'[76]Credit ratings on 1st issues'!#REF!</definedName>
    <definedName name="snp">'[76]Credit ratings on 1st issues'!#REF!</definedName>
    <definedName name="SortRange" localSheetId="26">#REF!</definedName>
    <definedName name="SortRange" localSheetId="54">#REF!</definedName>
    <definedName name="SortRange" localSheetId="56">#REF!</definedName>
    <definedName name="SortRange" localSheetId="63">#REF!</definedName>
    <definedName name="SortRange" localSheetId="81">#REF!</definedName>
    <definedName name="SortRange" localSheetId="9">#REF!</definedName>
    <definedName name="SortRange" localSheetId="12">#REF!</definedName>
    <definedName name="SortRange" localSheetId="16">#REF!</definedName>
    <definedName name="SortRange" localSheetId="18">#REF!</definedName>
    <definedName name="SortRange" localSheetId="21">#REF!</definedName>
    <definedName name="SortRange" localSheetId="53">#REF!</definedName>
    <definedName name="SortRange" localSheetId="17">#REF!</definedName>
    <definedName name="SortRange" localSheetId="19">#REF!</definedName>
    <definedName name="SortRange" localSheetId="20">#REF!</definedName>
    <definedName name="SortRange" localSheetId="22">#REF!</definedName>
    <definedName name="SortRange" localSheetId="27">#REF!</definedName>
    <definedName name="SortRange" localSheetId="29">#REF!</definedName>
    <definedName name="SortRange" localSheetId="1">#REF!</definedName>
    <definedName name="SortRange" localSheetId="30">#REF!</definedName>
    <definedName name="SortRange" localSheetId="2">#REF!</definedName>
    <definedName name="SortRange" localSheetId="55">#REF!</definedName>
    <definedName name="SortRange" localSheetId="57">#REF!</definedName>
    <definedName name="SortRange" localSheetId="58">#REF!</definedName>
    <definedName name="SortRange" localSheetId="4">#REF!</definedName>
    <definedName name="SortRange" localSheetId="65">#REF!</definedName>
    <definedName name="SortRange" localSheetId="67">#REF!</definedName>
    <definedName name="SortRange" localSheetId="68">#REF!</definedName>
    <definedName name="SortRange" localSheetId="69">#REF!</definedName>
    <definedName name="SortRange" localSheetId="70">#REF!</definedName>
    <definedName name="SortRange" localSheetId="10">#REF!</definedName>
    <definedName name="SortRange" localSheetId="71">#REF!</definedName>
    <definedName name="SortRange" localSheetId="75">#REF!</definedName>
    <definedName name="SortRange" localSheetId="77">#REF!</definedName>
    <definedName name="SortRange" localSheetId="78">#REF!</definedName>
    <definedName name="SortRange" localSheetId="79">#REF!</definedName>
    <definedName name="SortRange" localSheetId="80">#REF!</definedName>
    <definedName name="SortRange" localSheetId="11">#REF!</definedName>
    <definedName name="SortRange" localSheetId="83">#REF!</definedName>
    <definedName name="SortRange" localSheetId="84">#REF!</definedName>
    <definedName name="SortRange" localSheetId="13">#REF!</definedName>
    <definedName name="SortRange" localSheetId="14">#REF!</definedName>
    <definedName name="SortRange" localSheetId="15">#REF!</definedName>
    <definedName name="SortRange">#REF!</definedName>
    <definedName name="SPN">#N/A</definedName>
    <definedName name="spnf" localSheetId="26">'[42]SPNF Acuerdo Incl. Int.'!spnf</definedName>
    <definedName name="spnf" localSheetId="54">'[42]SPNF Acuerdo Incl. Int.'!spnf</definedName>
    <definedName name="spnf" localSheetId="63">'[42]SPNF Acuerdo Incl. Int.'!spnf</definedName>
    <definedName name="spnf" localSheetId="33">'[42]SPNF Acuerdo Incl. Int.'!spnf</definedName>
    <definedName name="spnf" localSheetId="46">'[42]SPNF Acuerdo Incl. Int.'!spnf</definedName>
    <definedName name="spnf" localSheetId="47">'[42]SPNF Acuerdo Incl. Int.'!spnf</definedName>
    <definedName name="spnf" localSheetId="48">'[42]SPNF Acuerdo Incl. Int.'!spnf</definedName>
    <definedName name="spnf" localSheetId="53">'[42]SPNF Acuerdo Incl. Int.'!spnf</definedName>
    <definedName name="spnf" localSheetId="31">'[42]SPNF Acuerdo Incl. Int.'!spnf</definedName>
    <definedName name="spnf" localSheetId="38">'[42]SPNF Acuerdo Incl. Int.'!spnf</definedName>
    <definedName name="spnf" localSheetId="39">'[42]SPNF Acuerdo Incl. Int.'!spnf</definedName>
    <definedName name="spnf" localSheetId="42">'[42]SPNF Acuerdo Incl. Int.'!spnf</definedName>
    <definedName name="spnf" localSheetId="44">'[42]SPNF Acuerdo Incl. Int.'!spnf</definedName>
    <definedName name="spnf" localSheetId="45">'[42]SPNF Acuerdo Incl. Int.'!spnf</definedName>
    <definedName name="spnf" localSheetId="64">'[42]SPNF Acuerdo Incl. Int.'!spnf</definedName>
    <definedName name="spnf" localSheetId="73">'[42]SPNF Acuerdo Incl. Int.'!spnf</definedName>
    <definedName name="spnf" localSheetId="74">'[42]SPNF Acuerdo Incl. Int.'!spnf</definedName>
    <definedName name="spnf">'[42]SPNF Acuerdo Incl. Int.'!spnf</definedName>
    <definedName name="Spread_Between_Highest_and_Lowest_Rates">'[44]Inter-Bank'!$N$5</definedName>
    <definedName name="sss" localSheetId="26" hidden="1">{"Minpmon",#N/A,FALSE,"Monthinput"}</definedName>
    <definedName name="sss" localSheetId="54" hidden="1">{"Minpmon",#N/A,FALSE,"Monthinput"}</definedName>
    <definedName name="sss" localSheetId="56" hidden="1">{"Minpmon",#N/A,FALSE,"Monthinput"}</definedName>
    <definedName name="sss" localSheetId="63" hidden="1">{"Minpmon",#N/A,FALSE,"Monthinput"}</definedName>
    <definedName name="sss" localSheetId="81" hidden="1">{"Minpmon",#N/A,FALSE,"Monthinput"}</definedName>
    <definedName name="sss" localSheetId="9" hidden="1">{"Minpmon",#N/A,FALSE,"Monthinput"}</definedName>
    <definedName name="sss" localSheetId="12" hidden="1">{"Minpmon",#N/A,FALSE,"Monthinput"}</definedName>
    <definedName name="sss" localSheetId="16" hidden="1">{"Minpmon",#N/A,FALSE,"Monthinput"}</definedName>
    <definedName name="sss" localSheetId="18" hidden="1">{"Minpmon",#N/A,FALSE,"Monthinput"}</definedName>
    <definedName name="sss" localSheetId="21" hidden="1">{"Minpmon",#N/A,FALSE,"Monthinput"}</definedName>
    <definedName name="sss" localSheetId="53" hidden="1">{"Minpmon",#N/A,FALSE,"Monthinput"}</definedName>
    <definedName name="sss" localSheetId="17" hidden="1">{"Minpmon",#N/A,FALSE,"Monthinput"}</definedName>
    <definedName name="sss" localSheetId="19" hidden="1">{"Minpmon",#N/A,FALSE,"Monthinput"}</definedName>
    <definedName name="sss" localSheetId="20" hidden="1">{"Minpmon",#N/A,FALSE,"Monthinput"}</definedName>
    <definedName name="sss" localSheetId="22" hidden="1">{"Minpmon",#N/A,FALSE,"Monthinput"}</definedName>
    <definedName name="sss" localSheetId="23" hidden="1">{"Minpmon",#N/A,FALSE,"Monthinput"}</definedName>
    <definedName name="sss" localSheetId="24" hidden="1">{"Minpmon",#N/A,FALSE,"Monthinput"}</definedName>
    <definedName name="sss" localSheetId="25" hidden="1">{"Minpmon",#N/A,FALSE,"Monthinput"}</definedName>
    <definedName name="sss" localSheetId="27" hidden="1">{"Minpmon",#N/A,FALSE,"Monthinput"}</definedName>
    <definedName name="sss" localSheetId="29" hidden="1">{"Minpmon",#N/A,FALSE,"Monthinput"}</definedName>
    <definedName name="sss" localSheetId="1" hidden="1">{"Minpmon",#N/A,FALSE,"Monthinput"}</definedName>
    <definedName name="sss" localSheetId="30" hidden="1">{"Minpmon",#N/A,FALSE,"Monthinput"}</definedName>
    <definedName name="sss" localSheetId="31" hidden="1">{"Minpmon",#N/A,FALSE,"Monthinput"}</definedName>
    <definedName name="sss" localSheetId="2" hidden="1">{"Minpmon",#N/A,FALSE,"Monthinput"}</definedName>
    <definedName name="sss" localSheetId="50" hidden="1">{"Minpmon",#N/A,FALSE,"Monthinput"}</definedName>
    <definedName name="sss" localSheetId="55" hidden="1">{"Minpmon",#N/A,FALSE,"Monthinput"}</definedName>
    <definedName name="sss" localSheetId="57" hidden="1">{"Minpmon",#N/A,FALSE,"Monthinput"}</definedName>
    <definedName name="sss" localSheetId="58" hidden="1">{"Minpmon",#N/A,FALSE,"Monthinput"}</definedName>
    <definedName name="sss" localSheetId="59" hidden="1">{"Minpmon",#N/A,FALSE,"Monthinput"}</definedName>
    <definedName name="sss" localSheetId="4" hidden="1">{"Minpmon",#N/A,FALSE,"Monthinput"}</definedName>
    <definedName name="sss" localSheetId="64" hidden="1">{"Minpmon",#N/A,FALSE,"Monthinput"}</definedName>
    <definedName name="sss" localSheetId="65" hidden="1">{"Minpmon",#N/A,FALSE,"Monthinput"}</definedName>
    <definedName name="sss" localSheetId="66" hidden="1">{"Minpmon",#N/A,FALSE,"Monthinput"}</definedName>
    <definedName name="sss" localSheetId="67" hidden="1">{"Minpmon",#N/A,FALSE,"Monthinput"}</definedName>
    <definedName name="sss" localSheetId="68" hidden="1">{"Minpmon",#N/A,FALSE,"Monthinput"}</definedName>
    <definedName name="sss" localSheetId="69" hidden="1">{"Minpmon",#N/A,FALSE,"Monthinput"}</definedName>
    <definedName name="sss" localSheetId="70" hidden="1">{"Minpmon",#N/A,FALSE,"Monthinput"}</definedName>
    <definedName name="sss" localSheetId="10" hidden="1">{"Minpmon",#N/A,FALSE,"Monthinput"}</definedName>
    <definedName name="sss" localSheetId="71" hidden="1">{"Minpmon",#N/A,FALSE,"Monthinput"}</definedName>
    <definedName name="sss" localSheetId="72" hidden="1">{"Minpmon",#N/A,FALSE,"Monthinput"}</definedName>
    <definedName name="sss" localSheetId="75" hidden="1">{"Minpmon",#N/A,FALSE,"Monthinput"}</definedName>
    <definedName name="sss" localSheetId="76" hidden="1">{"Minpmon",#N/A,FALSE,"Monthinput"}</definedName>
    <definedName name="sss" localSheetId="77" hidden="1">{"Minpmon",#N/A,FALSE,"Monthinput"}</definedName>
    <definedName name="sss" localSheetId="78" hidden="1">{"Minpmon",#N/A,FALSE,"Monthinput"}</definedName>
    <definedName name="sss" localSheetId="79" hidden="1">{"Minpmon",#N/A,FALSE,"Monthinput"}</definedName>
    <definedName name="sss" localSheetId="80" hidden="1">{"Minpmon",#N/A,FALSE,"Monthinput"}</definedName>
    <definedName name="sss" localSheetId="11" hidden="1">{"Minpmon",#N/A,FALSE,"Monthinput"}</definedName>
    <definedName name="sss" localSheetId="83" hidden="1">{"Minpmon",#N/A,FALSE,"Monthinput"}</definedName>
    <definedName name="sss" localSheetId="84" hidden="1">{"Minpmon",#N/A,FALSE,"Monthinput"}</definedName>
    <definedName name="sss" localSheetId="13" hidden="1">{"Minpmon",#N/A,FALSE,"Monthinput"}</definedName>
    <definedName name="sss" localSheetId="14" hidden="1">{"Minpmon",#N/A,FALSE,"Monthinput"}</definedName>
    <definedName name="sss" localSheetId="15" hidden="1">{"Minpmon",#N/A,FALSE,"Monthinput"}</definedName>
    <definedName name="sss" localSheetId="73" hidden="1">{"Minpmon",#N/A,FALSE,"Monthinput"}</definedName>
    <definedName name="sss" localSheetId="74" hidden="1">{"Minpmon",#N/A,FALSE,"Monthinput"}</definedName>
    <definedName name="sss" hidden="1">{"Minpmon",#N/A,FALSE,"Monthinput"}</definedName>
    <definedName name="ssss" localSheetId="26" hidden="1">{"Riqfin97",#N/A,FALSE,"Tran";"Riqfinpro",#N/A,FALSE,"Tran"}</definedName>
    <definedName name="ssss" localSheetId="54" hidden="1">{"Riqfin97",#N/A,FALSE,"Tran";"Riqfinpro",#N/A,FALSE,"Tran"}</definedName>
    <definedName name="ssss" localSheetId="56" hidden="1">{"Riqfin97",#N/A,FALSE,"Tran";"Riqfinpro",#N/A,FALSE,"Tran"}</definedName>
    <definedName name="ssss" localSheetId="63" hidden="1">{"Riqfin97",#N/A,FALSE,"Tran";"Riqfinpro",#N/A,FALSE,"Tran"}</definedName>
    <definedName name="ssss" localSheetId="81" hidden="1">{"Riqfin97",#N/A,FALSE,"Tran";"Riqfinpro",#N/A,FALSE,"Tran"}</definedName>
    <definedName name="ssss" localSheetId="9" hidden="1">{"Riqfin97",#N/A,FALSE,"Tran";"Riqfinpro",#N/A,FALSE,"Tran"}</definedName>
    <definedName name="ssss" localSheetId="12" hidden="1">{"Riqfin97",#N/A,FALSE,"Tran";"Riqfinpro",#N/A,FALSE,"Tran"}</definedName>
    <definedName name="ssss" localSheetId="16" hidden="1">{"Riqfin97",#N/A,FALSE,"Tran";"Riqfinpro",#N/A,FALSE,"Tran"}</definedName>
    <definedName name="ssss" localSheetId="18" hidden="1">{"Riqfin97",#N/A,FALSE,"Tran";"Riqfinpro",#N/A,FALSE,"Tran"}</definedName>
    <definedName name="ssss" localSheetId="21" hidden="1">{"Riqfin97",#N/A,FALSE,"Tran";"Riqfinpro",#N/A,FALSE,"Tran"}</definedName>
    <definedName name="ssss" localSheetId="53" hidden="1">{"Riqfin97",#N/A,FALSE,"Tran";"Riqfinpro",#N/A,FALSE,"Tran"}</definedName>
    <definedName name="ssss" localSheetId="17" hidden="1">{"Riqfin97",#N/A,FALSE,"Tran";"Riqfinpro",#N/A,FALSE,"Tran"}</definedName>
    <definedName name="ssss" localSheetId="19" hidden="1">{"Riqfin97",#N/A,FALSE,"Tran";"Riqfinpro",#N/A,FALSE,"Tran"}</definedName>
    <definedName name="ssss" localSheetId="20" hidden="1">{"Riqfin97",#N/A,FALSE,"Tran";"Riqfinpro",#N/A,FALSE,"Tran"}</definedName>
    <definedName name="ssss" localSheetId="22" hidden="1">{"Riqfin97",#N/A,FALSE,"Tran";"Riqfinpro",#N/A,FALSE,"Tran"}</definedName>
    <definedName name="ssss" localSheetId="23" hidden="1">{"Riqfin97",#N/A,FALSE,"Tran";"Riqfinpro",#N/A,FALSE,"Tran"}</definedName>
    <definedName name="ssss" localSheetId="24" hidden="1">{"Riqfin97",#N/A,FALSE,"Tran";"Riqfinpro",#N/A,FALSE,"Tran"}</definedName>
    <definedName name="ssss" localSheetId="25" hidden="1">{"Riqfin97",#N/A,FALSE,"Tran";"Riqfinpro",#N/A,FALSE,"Tran"}</definedName>
    <definedName name="ssss" localSheetId="27" hidden="1">{"Riqfin97",#N/A,FALSE,"Tran";"Riqfinpro",#N/A,FALSE,"Tran"}</definedName>
    <definedName name="ssss" localSheetId="29" hidden="1">{"Riqfin97",#N/A,FALSE,"Tran";"Riqfinpro",#N/A,FALSE,"Tran"}</definedName>
    <definedName name="ssss" localSheetId="1" hidden="1">{"Riqfin97",#N/A,FALSE,"Tran";"Riqfinpro",#N/A,FALSE,"Tran"}</definedName>
    <definedName name="ssss" localSheetId="30" hidden="1">{"Riqfin97",#N/A,FALSE,"Tran";"Riqfinpro",#N/A,FALSE,"Tran"}</definedName>
    <definedName name="ssss" localSheetId="31" hidden="1">{"Riqfin97",#N/A,FALSE,"Tran";"Riqfinpro",#N/A,FALSE,"Tran"}</definedName>
    <definedName name="ssss" localSheetId="2" hidden="1">{"Riqfin97",#N/A,FALSE,"Tran";"Riqfinpro",#N/A,FALSE,"Tran"}</definedName>
    <definedName name="ssss" localSheetId="50" hidden="1">{"Riqfin97",#N/A,FALSE,"Tran";"Riqfinpro",#N/A,FALSE,"Tran"}</definedName>
    <definedName name="ssss" localSheetId="55" hidden="1">{"Riqfin97",#N/A,FALSE,"Tran";"Riqfinpro",#N/A,FALSE,"Tran"}</definedName>
    <definedName name="ssss" localSheetId="57" hidden="1">{"Riqfin97",#N/A,FALSE,"Tran";"Riqfinpro",#N/A,FALSE,"Tran"}</definedName>
    <definedName name="ssss" localSheetId="58" hidden="1">{"Riqfin97",#N/A,FALSE,"Tran";"Riqfinpro",#N/A,FALSE,"Tran"}</definedName>
    <definedName name="ssss" localSheetId="59" hidden="1">{"Riqfin97",#N/A,FALSE,"Tran";"Riqfinpro",#N/A,FALSE,"Tran"}</definedName>
    <definedName name="ssss" localSheetId="4" hidden="1">{"Riqfin97",#N/A,FALSE,"Tran";"Riqfinpro",#N/A,FALSE,"Tran"}</definedName>
    <definedName name="ssss" localSheetId="64" hidden="1">{"Riqfin97",#N/A,FALSE,"Tran";"Riqfinpro",#N/A,FALSE,"Tran"}</definedName>
    <definedName name="ssss" localSheetId="65" hidden="1">{"Riqfin97",#N/A,FALSE,"Tran";"Riqfinpro",#N/A,FALSE,"Tran"}</definedName>
    <definedName name="ssss" localSheetId="66" hidden="1">{"Riqfin97",#N/A,FALSE,"Tran";"Riqfinpro",#N/A,FALSE,"Tran"}</definedName>
    <definedName name="ssss" localSheetId="67" hidden="1">{"Riqfin97",#N/A,FALSE,"Tran";"Riqfinpro",#N/A,FALSE,"Tran"}</definedName>
    <definedName name="ssss" localSheetId="68" hidden="1">{"Riqfin97",#N/A,FALSE,"Tran";"Riqfinpro",#N/A,FALSE,"Tran"}</definedName>
    <definedName name="ssss" localSheetId="69" hidden="1">{"Riqfin97",#N/A,FALSE,"Tran";"Riqfinpro",#N/A,FALSE,"Tran"}</definedName>
    <definedName name="ssss" localSheetId="70" hidden="1">{"Riqfin97",#N/A,FALSE,"Tran";"Riqfinpro",#N/A,FALSE,"Tran"}</definedName>
    <definedName name="ssss" localSheetId="10" hidden="1">{"Riqfin97",#N/A,FALSE,"Tran";"Riqfinpro",#N/A,FALSE,"Tran"}</definedName>
    <definedName name="ssss" localSheetId="71" hidden="1">{"Riqfin97",#N/A,FALSE,"Tran";"Riqfinpro",#N/A,FALSE,"Tran"}</definedName>
    <definedName name="ssss" localSheetId="72" hidden="1">{"Riqfin97",#N/A,FALSE,"Tran";"Riqfinpro",#N/A,FALSE,"Tran"}</definedName>
    <definedName name="ssss" localSheetId="75" hidden="1">{"Riqfin97",#N/A,FALSE,"Tran";"Riqfinpro",#N/A,FALSE,"Tran"}</definedName>
    <definedName name="ssss" localSheetId="76" hidden="1">{"Riqfin97",#N/A,FALSE,"Tran";"Riqfinpro",#N/A,FALSE,"Tran"}</definedName>
    <definedName name="ssss" localSheetId="77" hidden="1">{"Riqfin97",#N/A,FALSE,"Tran";"Riqfinpro",#N/A,FALSE,"Tran"}</definedName>
    <definedName name="ssss" localSheetId="78" hidden="1">{"Riqfin97",#N/A,FALSE,"Tran";"Riqfinpro",#N/A,FALSE,"Tran"}</definedName>
    <definedName name="ssss" localSheetId="79" hidden="1">{"Riqfin97",#N/A,FALSE,"Tran";"Riqfinpro",#N/A,FALSE,"Tran"}</definedName>
    <definedName name="ssss" localSheetId="80" hidden="1">{"Riqfin97",#N/A,FALSE,"Tran";"Riqfinpro",#N/A,FALSE,"Tran"}</definedName>
    <definedName name="ssss" localSheetId="11" hidden="1">{"Riqfin97",#N/A,FALSE,"Tran";"Riqfinpro",#N/A,FALSE,"Tran"}</definedName>
    <definedName name="ssss" localSheetId="83" hidden="1">{"Riqfin97",#N/A,FALSE,"Tran";"Riqfinpro",#N/A,FALSE,"Tran"}</definedName>
    <definedName name="ssss" localSheetId="84" hidden="1">{"Riqfin97",#N/A,FALSE,"Tran";"Riqfinpro",#N/A,FALSE,"Tran"}</definedName>
    <definedName name="ssss" localSheetId="13" hidden="1">{"Riqfin97",#N/A,FALSE,"Tran";"Riqfinpro",#N/A,FALSE,"Tran"}</definedName>
    <definedName name="ssss" localSheetId="14" hidden="1">{"Riqfin97",#N/A,FALSE,"Tran";"Riqfinpro",#N/A,FALSE,"Tran"}</definedName>
    <definedName name="ssss" localSheetId="15" hidden="1">{"Riqfin97",#N/A,FALSE,"Tran";"Riqfinpro",#N/A,FALSE,"Tran"}</definedName>
    <definedName name="ssss" localSheetId="73" hidden="1">{"Riqfin97",#N/A,FALSE,"Tran";"Riqfinpro",#N/A,FALSE,"Tran"}</definedName>
    <definedName name="ssss" localSheetId="74" hidden="1">{"Riqfin97",#N/A,FALSE,"Tran";"Riqfinpro",#N/A,FALSE,"Tran"}</definedName>
    <definedName name="ssss" hidden="1">{"Riqfin97",#N/A,FALSE,"Tran";"Riqfinpro",#N/A,FALSE,"Tran"}</definedName>
    <definedName name="START" localSheetId="54">#REF!</definedName>
    <definedName name="START" localSheetId="56">#REF!</definedName>
    <definedName name="START" localSheetId="63">#REF!</definedName>
    <definedName name="START" localSheetId="81">#REF!</definedName>
    <definedName name="START" localSheetId="9">#REF!</definedName>
    <definedName name="START" localSheetId="12">#REF!</definedName>
    <definedName name="START" localSheetId="16">#REF!</definedName>
    <definedName name="START" localSheetId="18">#REF!</definedName>
    <definedName name="START" localSheetId="53">#REF!</definedName>
    <definedName name="START" localSheetId="17">#REF!</definedName>
    <definedName name="START" localSheetId="19">#REF!</definedName>
    <definedName name="START" localSheetId="22">#REF!</definedName>
    <definedName name="START" localSheetId="29">#REF!</definedName>
    <definedName name="START" localSheetId="1">#REF!</definedName>
    <definedName name="START" localSheetId="30">#REF!</definedName>
    <definedName name="START" localSheetId="39">#REF!</definedName>
    <definedName name="START" localSheetId="2">#REF!</definedName>
    <definedName name="START" localSheetId="44">#REF!</definedName>
    <definedName name="START" localSheetId="45">#REF!</definedName>
    <definedName name="START" localSheetId="50">#REF!</definedName>
    <definedName name="START" localSheetId="55">#REF!</definedName>
    <definedName name="START" localSheetId="57">#REF!</definedName>
    <definedName name="START" localSheetId="58">#REF!</definedName>
    <definedName name="START" localSheetId="59">#REF!</definedName>
    <definedName name="START" localSheetId="4">#REF!</definedName>
    <definedName name="START" localSheetId="65">#REF!</definedName>
    <definedName name="START" localSheetId="67">#REF!</definedName>
    <definedName name="START" localSheetId="68">#REF!</definedName>
    <definedName name="START" localSheetId="69">#REF!</definedName>
    <definedName name="START" localSheetId="70">#REF!</definedName>
    <definedName name="START" localSheetId="10">#REF!</definedName>
    <definedName name="START" localSheetId="75">#REF!</definedName>
    <definedName name="START" localSheetId="77">#REF!</definedName>
    <definedName name="START" localSheetId="78">#REF!</definedName>
    <definedName name="START" localSheetId="79">#REF!</definedName>
    <definedName name="START" localSheetId="80">#REF!</definedName>
    <definedName name="START" localSheetId="11">#REF!</definedName>
    <definedName name="START" localSheetId="83">#REF!</definedName>
    <definedName name="START" localSheetId="84">#REF!</definedName>
    <definedName name="START" localSheetId="13">#REF!</definedName>
    <definedName name="START" localSheetId="14">#REF!</definedName>
    <definedName name="START" localSheetId="15">#REF!</definedName>
    <definedName name="START">#REF!</definedName>
    <definedName name="StartPosition" localSheetId="26">#REF!</definedName>
    <definedName name="StartPosition" localSheetId="56">#REF!</definedName>
    <definedName name="StartPosition" localSheetId="21">#REF!</definedName>
    <definedName name="StartPosition" localSheetId="20">#REF!</definedName>
    <definedName name="StartPosition" localSheetId="22">#REF!</definedName>
    <definedName name="StartPosition" localSheetId="27">#REF!</definedName>
    <definedName name="StartPosition" localSheetId="29">#REF!</definedName>
    <definedName name="StartPosition" localSheetId="1">#REF!</definedName>
    <definedName name="StartPosition" localSheetId="30">#REF!</definedName>
    <definedName name="StartPosition" localSheetId="2">#REF!</definedName>
    <definedName name="StartPosition" localSheetId="55">#REF!</definedName>
    <definedName name="StartPosition" localSheetId="57">#REF!</definedName>
    <definedName name="StartPosition" localSheetId="58">#REF!</definedName>
    <definedName name="StartPosition" localSheetId="4">#REF!</definedName>
    <definedName name="StartPosition" localSheetId="65">#REF!</definedName>
    <definedName name="StartPosition" localSheetId="67">#REF!</definedName>
    <definedName name="StartPosition" localSheetId="68">#REF!</definedName>
    <definedName name="StartPosition" localSheetId="69">#REF!</definedName>
    <definedName name="StartPosition" localSheetId="70">#REF!</definedName>
    <definedName name="StartPosition" localSheetId="71">#REF!</definedName>
    <definedName name="StartPosition" localSheetId="75">#REF!</definedName>
    <definedName name="StartPosition" localSheetId="77">#REF!</definedName>
    <definedName name="StartPosition" localSheetId="78">#REF!</definedName>
    <definedName name="StartPosition" localSheetId="79">#REF!</definedName>
    <definedName name="StartPosition" localSheetId="83">#REF!</definedName>
    <definedName name="StartPosition" localSheetId="84">#REF!</definedName>
    <definedName name="StartPosition">#REF!</definedName>
    <definedName name="STFQTAB" localSheetId="56">#REF!</definedName>
    <definedName name="STFQTAB" localSheetId="21">#REF!</definedName>
    <definedName name="STFQTAB" localSheetId="22">#REF!</definedName>
    <definedName name="STFQTAB" localSheetId="29">#REF!</definedName>
    <definedName name="STFQTAB" localSheetId="1">#REF!</definedName>
    <definedName name="STFQTAB" localSheetId="30">#REF!</definedName>
    <definedName name="STFQTAB" localSheetId="39">#REF!</definedName>
    <definedName name="STFQTAB" localSheetId="2">#REF!</definedName>
    <definedName name="STFQTAB" localSheetId="44">#REF!</definedName>
    <definedName name="STFQTAB" localSheetId="45">#REF!</definedName>
    <definedName name="STFQTAB" localSheetId="55">#REF!</definedName>
    <definedName name="STFQTAB" localSheetId="57">#REF!</definedName>
    <definedName name="STFQTAB" localSheetId="58">#REF!</definedName>
    <definedName name="STFQTAB" localSheetId="4">#REF!</definedName>
    <definedName name="STFQTAB" localSheetId="65">#REF!</definedName>
    <definedName name="STFQTAB" localSheetId="67">#REF!</definedName>
    <definedName name="STFQTAB" localSheetId="68">#REF!</definedName>
    <definedName name="STFQTAB" localSheetId="69">#REF!</definedName>
    <definedName name="STFQTAB" localSheetId="70">#REF!</definedName>
    <definedName name="STFQTAB" localSheetId="75">#REF!</definedName>
    <definedName name="STFQTAB" localSheetId="77">#REF!</definedName>
    <definedName name="STFQTAB" localSheetId="78">#REF!</definedName>
    <definedName name="STFQTAB" localSheetId="79">#REF!</definedName>
    <definedName name="STFQTAB" localSheetId="83">#REF!</definedName>
    <definedName name="STFQTAB" localSheetId="84">#REF!</definedName>
    <definedName name="STFQTAB">#REF!</definedName>
    <definedName name="STOP" localSheetId="22">#REF!</definedName>
    <definedName name="STOP" localSheetId="39">#REF!</definedName>
    <definedName name="STOP" localSheetId="2">#REF!</definedName>
    <definedName name="STOP" localSheetId="44">#REF!</definedName>
    <definedName name="STOP" localSheetId="45">#REF!</definedName>
    <definedName name="STOP" localSheetId="4">#REF!</definedName>
    <definedName name="STOP" localSheetId="77">#REF!</definedName>
    <definedName name="STOP" localSheetId="78">#REF!</definedName>
    <definedName name="STOP" localSheetId="79">#REF!</definedName>
    <definedName name="STOP">#REF!</definedName>
    <definedName name="SUM">[11]BoP!$E$313:$BE$365</definedName>
    <definedName name="SUPLI" localSheetId="54">#REF!</definedName>
    <definedName name="SUPLI" localSheetId="56">#REF!</definedName>
    <definedName name="SUPLI" localSheetId="63">#REF!</definedName>
    <definedName name="SUPLI" localSheetId="81">#REF!</definedName>
    <definedName name="SUPLI" localSheetId="9">#REF!</definedName>
    <definedName name="SUPLI" localSheetId="12">#REF!</definedName>
    <definedName name="SUPLI" localSheetId="16">#REF!</definedName>
    <definedName name="SUPLI" localSheetId="18">#REF!</definedName>
    <definedName name="SUPLI" localSheetId="21">#REF!</definedName>
    <definedName name="SUPLI" localSheetId="53">#REF!</definedName>
    <definedName name="SUPLI" localSheetId="17">#REF!</definedName>
    <definedName name="SUPLI" localSheetId="19">#REF!</definedName>
    <definedName name="SUPLI" localSheetId="20">#REF!</definedName>
    <definedName name="SUPLI" localSheetId="22">#REF!</definedName>
    <definedName name="SUPLI" localSheetId="27">#REF!</definedName>
    <definedName name="SUPLI" localSheetId="29">#REF!</definedName>
    <definedName name="SUPLI" localSheetId="1">#REF!</definedName>
    <definedName name="SUPLI" localSheetId="30">#REF!</definedName>
    <definedName name="SUPLI" localSheetId="2">#REF!</definedName>
    <definedName name="SUPLI" localSheetId="55">#REF!</definedName>
    <definedName name="SUPLI" localSheetId="57">#REF!</definedName>
    <definedName name="SUPLI" localSheetId="58">#REF!</definedName>
    <definedName name="SUPLI" localSheetId="4">#REF!</definedName>
    <definedName name="SUPLI" localSheetId="65">#REF!</definedName>
    <definedName name="SUPLI" localSheetId="67">#REF!</definedName>
    <definedName name="SUPLI" localSheetId="68">#REF!</definedName>
    <definedName name="SUPLI" localSheetId="69">#REF!</definedName>
    <definedName name="SUPLI" localSheetId="70">#REF!</definedName>
    <definedName name="SUPLI" localSheetId="10">#REF!</definedName>
    <definedName name="SUPLI" localSheetId="71">#REF!</definedName>
    <definedName name="SUPLI" localSheetId="75">#REF!</definedName>
    <definedName name="SUPLI" localSheetId="77">#REF!</definedName>
    <definedName name="SUPLI" localSheetId="78">#REF!</definedName>
    <definedName name="SUPLI" localSheetId="79">#REF!</definedName>
    <definedName name="SUPLI" localSheetId="80">#REF!</definedName>
    <definedName name="SUPLI" localSheetId="11">#REF!</definedName>
    <definedName name="SUPLI" localSheetId="83">#REF!</definedName>
    <definedName name="SUPLI" localSheetId="84">#REF!</definedName>
    <definedName name="SUPLI" localSheetId="13">#REF!</definedName>
    <definedName name="SUPLI" localSheetId="14">#REF!</definedName>
    <definedName name="SUPLI" localSheetId="15">#REF!</definedName>
    <definedName name="SUPLI">#REF!</definedName>
    <definedName name="SUPLIDORES" localSheetId="21">#REF!</definedName>
    <definedName name="SUPLIDORES" localSheetId="20">#REF!</definedName>
    <definedName name="SUPLIDORES" localSheetId="22">#REF!</definedName>
    <definedName name="SUPLIDORES" localSheetId="27">#REF!</definedName>
    <definedName name="SUPLIDORES" localSheetId="2">#REF!</definedName>
    <definedName name="SUPLIDORES" localSheetId="4">#REF!</definedName>
    <definedName name="SUPLIDORES" localSheetId="65">#REF!</definedName>
    <definedName name="SUPLIDORES" localSheetId="67">#REF!</definedName>
    <definedName name="SUPLIDORES" localSheetId="68">#REF!</definedName>
    <definedName name="SUPLIDORES" localSheetId="69">#REF!</definedName>
    <definedName name="SUPLIDORES" localSheetId="70">#REF!</definedName>
    <definedName name="SUPLIDORES" localSheetId="71">#REF!</definedName>
    <definedName name="SUPLIDORES" localSheetId="75">#REF!</definedName>
    <definedName name="SUPLIDORES" localSheetId="77">#REF!</definedName>
    <definedName name="SUPLIDORES" localSheetId="78">#REF!</definedName>
    <definedName name="SUPLIDORES" localSheetId="79">#REF!</definedName>
    <definedName name="SUPLIDORES" localSheetId="84">#REF!</definedName>
    <definedName name="SUPLIDORES">#REF!</definedName>
    <definedName name="SUPPLY">[48]MONTHLY!$A$87:$Q$193</definedName>
    <definedName name="SUPPLY2">[48]MONTHLY!$A$422:$Z$477</definedName>
    <definedName name="swe" localSheetId="26" hidden="1">{"Tab1",#N/A,FALSE,"P";"Tab2",#N/A,FALSE,"P"}</definedName>
    <definedName name="swe" localSheetId="54" hidden="1">{"Tab1",#N/A,FALSE,"P";"Tab2",#N/A,FALSE,"P"}</definedName>
    <definedName name="swe" localSheetId="56" hidden="1">{"Tab1",#N/A,FALSE,"P";"Tab2",#N/A,FALSE,"P"}</definedName>
    <definedName name="swe" localSheetId="63" hidden="1">{"Tab1",#N/A,FALSE,"P";"Tab2",#N/A,FALSE,"P"}</definedName>
    <definedName name="swe" localSheetId="81" hidden="1">{"Tab1",#N/A,FALSE,"P";"Tab2",#N/A,FALSE,"P"}</definedName>
    <definedName name="swe" localSheetId="9" hidden="1">{"Tab1",#N/A,FALSE,"P";"Tab2",#N/A,FALSE,"P"}</definedName>
    <definedName name="swe" localSheetId="12" hidden="1">{"Tab1",#N/A,FALSE,"P";"Tab2",#N/A,FALSE,"P"}</definedName>
    <definedName name="swe" localSheetId="16" hidden="1">{"Tab1",#N/A,FALSE,"P";"Tab2",#N/A,FALSE,"P"}</definedName>
    <definedName name="swe" localSheetId="18" hidden="1">{"Tab1",#N/A,FALSE,"P";"Tab2",#N/A,FALSE,"P"}</definedName>
    <definedName name="swe" localSheetId="21" hidden="1">{"Tab1",#N/A,FALSE,"P";"Tab2",#N/A,FALSE,"P"}</definedName>
    <definedName name="swe" localSheetId="53" hidden="1">{"Tab1",#N/A,FALSE,"P";"Tab2",#N/A,FALSE,"P"}</definedName>
    <definedName name="swe" localSheetId="17" hidden="1">{"Tab1",#N/A,FALSE,"P";"Tab2",#N/A,FALSE,"P"}</definedName>
    <definedName name="swe" localSheetId="19" hidden="1">{"Tab1",#N/A,FALSE,"P";"Tab2",#N/A,FALSE,"P"}</definedName>
    <definedName name="swe" localSheetId="20" hidden="1">{"Tab1",#N/A,FALSE,"P";"Tab2",#N/A,FALSE,"P"}</definedName>
    <definedName name="swe" localSheetId="22" hidden="1">{"Tab1",#N/A,FALSE,"P";"Tab2",#N/A,FALSE,"P"}</definedName>
    <definedName name="swe" localSheetId="23" hidden="1">{"Tab1",#N/A,FALSE,"P";"Tab2",#N/A,FALSE,"P"}</definedName>
    <definedName name="swe" localSheetId="24" hidden="1">{"Tab1",#N/A,FALSE,"P";"Tab2",#N/A,FALSE,"P"}</definedName>
    <definedName name="swe" localSheetId="25" hidden="1">{"Tab1",#N/A,FALSE,"P";"Tab2",#N/A,FALSE,"P"}</definedName>
    <definedName name="swe" localSheetId="27" hidden="1">{"Tab1",#N/A,FALSE,"P";"Tab2",#N/A,FALSE,"P"}</definedName>
    <definedName name="swe" localSheetId="29" hidden="1">{"Tab1",#N/A,FALSE,"P";"Tab2",#N/A,FALSE,"P"}</definedName>
    <definedName name="swe" localSheetId="1" hidden="1">{"Tab1",#N/A,FALSE,"P";"Tab2",#N/A,FALSE,"P"}</definedName>
    <definedName name="swe" localSheetId="30" hidden="1">{"Tab1",#N/A,FALSE,"P";"Tab2",#N/A,FALSE,"P"}</definedName>
    <definedName name="swe" localSheetId="31" hidden="1">{"Tab1",#N/A,FALSE,"P";"Tab2",#N/A,FALSE,"P"}</definedName>
    <definedName name="swe" localSheetId="2" hidden="1">{"Tab1",#N/A,FALSE,"P";"Tab2",#N/A,FALSE,"P"}</definedName>
    <definedName name="swe" localSheetId="50" hidden="1">{"Tab1",#N/A,FALSE,"P";"Tab2",#N/A,FALSE,"P"}</definedName>
    <definedName name="swe" localSheetId="55" hidden="1">{"Tab1",#N/A,FALSE,"P";"Tab2",#N/A,FALSE,"P"}</definedName>
    <definedName name="swe" localSheetId="57" hidden="1">{"Tab1",#N/A,FALSE,"P";"Tab2",#N/A,FALSE,"P"}</definedName>
    <definedName name="swe" localSheetId="58" hidden="1">{"Tab1",#N/A,FALSE,"P";"Tab2",#N/A,FALSE,"P"}</definedName>
    <definedName name="swe" localSheetId="59" hidden="1">{"Tab1",#N/A,FALSE,"P";"Tab2",#N/A,FALSE,"P"}</definedName>
    <definedName name="swe" localSheetId="4" hidden="1">{"Tab1",#N/A,FALSE,"P";"Tab2",#N/A,FALSE,"P"}</definedName>
    <definedName name="swe" localSheetId="64" hidden="1">{"Tab1",#N/A,FALSE,"P";"Tab2",#N/A,FALSE,"P"}</definedName>
    <definedName name="swe" localSheetId="65" hidden="1">{"Tab1",#N/A,FALSE,"P";"Tab2",#N/A,FALSE,"P"}</definedName>
    <definedName name="swe" localSheetId="66" hidden="1">{"Tab1",#N/A,FALSE,"P";"Tab2",#N/A,FALSE,"P"}</definedName>
    <definedName name="swe" localSheetId="67" hidden="1">{"Tab1",#N/A,FALSE,"P";"Tab2",#N/A,FALSE,"P"}</definedName>
    <definedName name="swe" localSheetId="68" hidden="1">{"Tab1",#N/A,FALSE,"P";"Tab2",#N/A,FALSE,"P"}</definedName>
    <definedName name="swe" localSheetId="69" hidden="1">{"Tab1",#N/A,FALSE,"P";"Tab2",#N/A,FALSE,"P"}</definedName>
    <definedName name="swe" localSheetId="70" hidden="1">{"Tab1",#N/A,FALSE,"P";"Tab2",#N/A,FALSE,"P"}</definedName>
    <definedName name="swe" localSheetId="10" hidden="1">{"Tab1",#N/A,FALSE,"P";"Tab2",#N/A,FALSE,"P"}</definedName>
    <definedName name="swe" localSheetId="71" hidden="1">{"Tab1",#N/A,FALSE,"P";"Tab2",#N/A,FALSE,"P"}</definedName>
    <definedName name="swe" localSheetId="72" hidden="1">{"Tab1",#N/A,FALSE,"P";"Tab2",#N/A,FALSE,"P"}</definedName>
    <definedName name="swe" localSheetId="75" hidden="1">{"Tab1",#N/A,FALSE,"P";"Tab2",#N/A,FALSE,"P"}</definedName>
    <definedName name="swe" localSheetId="76" hidden="1">{"Tab1",#N/A,FALSE,"P";"Tab2",#N/A,FALSE,"P"}</definedName>
    <definedName name="swe" localSheetId="77" hidden="1">{"Tab1",#N/A,FALSE,"P";"Tab2",#N/A,FALSE,"P"}</definedName>
    <definedName name="swe" localSheetId="78" hidden="1">{"Tab1",#N/A,FALSE,"P";"Tab2",#N/A,FALSE,"P"}</definedName>
    <definedName name="swe" localSheetId="79" hidden="1">{"Tab1",#N/A,FALSE,"P";"Tab2",#N/A,FALSE,"P"}</definedName>
    <definedName name="swe" localSheetId="80" hidden="1">{"Tab1",#N/A,FALSE,"P";"Tab2",#N/A,FALSE,"P"}</definedName>
    <definedName name="swe" localSheetId="11" hidden="1">{"Tab1",#N/A,FALSE,"P";"Tab2",#N/A,FALSE,"P"}</definedName>
    <definedName name="swe" localSheetId="83" hidden="1">{"Tab1",#N/A,FALSE,"P";"Tab2",#N/A,FALSE,"P"}</definedName>
    <definedName name="swe" localSheetId="84" hidden="1">{"Tab1",#N/A,FALSE,"P";"Tab2",#N/A,FALSE,"P"}</definedName>
    <definedName name="swe" localSheetId="13" hidden="1">{"Tab1",#N/A,FALSE,"P";"Tab2",#N/A,FALSE,"P"}</definedName>
    <definedName name="swe" localSheetId="14" hidden="1">{"Tab1",#N/A,FALSE,"P";"Tab2",#N/A,FALSE,"P"}</definedName>
    <definedName name="swe" localSheetId="15" hidden="1">{"Tab1",#N/A,FALSE,"P";"Tab2",#N/A,FALSE,"P"}</definedName>
    <definedName name="swe" localSheetId="73" hidden="1">{"Tab1",#N/A,FALSE,"P";"Tab2",#N/A,FALSE,"P"}</definedName>
    <definedName name="swe" localSheetId="74" hidden="1">{"Tab1",#N/A,FALSE,"P";"Tab2",#N/A,FALSE,"P"}</definedName>
    <definedName name="swe" hidden="1">{"Tab1",#N/A,FALSE,"P";"Tab2",#N/A,FALSE,"P"}</definedName>
    <definedName name="Swvu.PLA1." hidden="1">'[37]COP FED'!#REF!</definedName>
    <definedName name="Swvu.PLA2." hidden="1">'[37]COP FED'!$A$1:$N$49</definedName>
    <definedName name="sxc" localSheetId="26" hidden="1">{"Riqfin97",#N/A,FALSE,"Tran";"Riqfinpro",#N/A,FALSE,"Tran"}</definedName>
    <definedName name="sxc" localSheetId="54" hidden="1">{"Riqfin97",#N/A,FALSE,"Tran";"Riqfinpro",#N/A,FALSE,"Tran"}</definedName>
    <definedName name="sxc" localSheetId="56" hidden="1">{"Riqfin97",#N/A,FALSE,"Tran";"Riqfinpro",#N/A,FALSE,"Tran"}</definedName>
    <definedName name="sxc" localSheetId="63" hidden="1">{"Riqfin97",#N/A,FALSE,"Tran";"Riqfinpro",#N/A,FALSE,"Tran"}</definedName>
    <definedName name="sxc" localSheetId="81" hidden="1">{"Riqfin97",#N/A,FALSE,"Tran";"Riqfinpro",#N/A,FALSE,"Tran"}</definedName>
    <definedName name="sxc" localSheetId="9" hidden="1">{"Riqfin97",#N/A,FALSE,"Tran";"Riqfinpro",#N/A,FALSE,"Tran"}</definedName>
    <definedName name="sxc" localSheetId="12" hidden="1">{"Riqfin97",#N/A,FALSE,"Tran";"Riqfinpro",#N/A,FALSE,"Tran"}</definedName>
    <definedName name="sxc" localSheetId="16" hidden="1">{"Riqfin97",#N/A,FALSE,"Tran";"Riqfinpro",#N/A,FALSE,"Tran"}</definedName>
    <definedName name="sxc" localSheetId="18" hidden="1">{"Riqfin97",#N/A,FALSE,"Tran";"Riqfinpro",#N/A,FALSE,"Tran"}</definedName>
    <definedName name="sxc" localSheetId="21" hidden="1">{"Riqfin97",#N/A,FALSE,"Tran";"Riqfinpro",#N/A,FALSE,"Tran"}</definedName>
    <definedName name="sxc" localSheetId="53" hidden="1">{"Riqfin97",#N/A,FALSE,"Tran";"Riqfinpro",#N/A,FALSE,"Tran"}</definedName>
    <definedName name="sxc" localSheetId="17" hidden="1">{"Riqfin97",#N/A,FALSE,"Tran";"Riqfinpro",#N/A,FALSE,"Tran"}</definedName>
    <definedName name="sxc" localSheetId="19" hidden="1">{"Riqfin97",#N/A,FALSE,"Tran";"Riqfinpro",#N/A,FALSE,"Tran"}</definedName>
    <definedName name="sxc" localSheetId="20" hidden="1">{"Riqfin97",#N/A,FALSE,"Tran";"Riqfinpro",#N/A,FALSE,"Tran"}</definedName>
    <definedName name="sxc" localSheetId="22" hidden="1">{"Riqfin97",#N/A,FALSE,"Tran";"Riqfinpro",#N/A,FALSE,"Tran"}</definedName>
    <definedName name="sxc" localSheetId="23" hidden="1">{"Riqfin97",#N/A,FALSE,"Tran";"Riqfinpro",#N/A,FALSE,"Tran"}</definedName>
    <definedName name="sxc" localSheetId="24" hidden="1">{"Riqfin97",#N/A,FALSE,"Tran";"Riqfinpro",#N/A,FALSE,"Tran"}</definedName>
    <definedName name="sxc" localSheetId="25" hidden="1">{"Riqfin97",#N/A,FALSE,"Tran";"Riqfinpro",#N/A,FALSE,"Tran"}</definedName>
    <definedName name="sxc" localSheetId="27" hidden="1">{"Riqfin97",#N/A,FALSE,"Tran";"Riqfinpro",#N/A,FALSE,"Tran"}</definedName>
    <definedName name="sxc" localSheetId="29" hidden="1">{"Riqfin97",#N/A,FALSE,"Tran";"Riqfinpro",#N/A,FALSE,"Tran"}</definedName>
    <definedName name="sxc" localSheetId="1" hidden="1">{"Riqfin97",#N/A,FALSE,"Tran";"Riqfinpro",#N/A,FALSE,"Tran"}</definedName>
    <definedName name="sxc" localSheetId="30" hidden="1">{"Riqfin97",#N/A,FALSE,"Tran";"Riqfinpro",#N/A,FALSE,"Tran"}</definedName>
    <definedName name="sxc" localSheetId="31" hidden="1">{"Riqfin97",#N/A,FALSE,"Tran";"Riqfinpro",#N/A,FALSE,"Tran"}</definedName>
    <definedName name="sxc" localSheetId="2" hidden="1">{"Riqfin97",#N/A,FALSE,"Tran";"Riqfinpro",#N/A,FALSE,"Tran"}</definedName>
    <definedName name="sxc" localSheetId="50" hidden="1">{"Riqfin97",#N/A,FALSE,"Tran";"Riqfinpro",#N/A,FALSE,"Tran"}</definedName>
    <definedName name="sxc" localSheetId="55" hidden="1">{"Riqfin97",#N/A,FALSE,"Tran";"Riqfinpro",#N/A,FALSE,"Tran"}</definedName>
    <definedName name="sxc" localSheetId="57" hidden="1">{"Riqfin97",#N/A,FALSE,"Tran";"Riqfinpro",#N/A,FALSE,"Tran"}</definedName>
    <definedName name="sxc" localSheetId="58" hidden="1">{"Riqfin97",#N/A,FALSE,"Tran";"Riqfinpro",#N/A,FALSE,"Tran"}</definedName>
    <definedName name="sxc" localSheetId="59" hidden="1">{"Riqfin97",#N/A,FALSE,"Tran";"Riqfinpro",#N/A,FALSE,"Tran"}</definedName>
    <definedName name="sxc" localSheetId="4" hidden="1">{"Riqfin97",#N/A,FALSE,"Tran";"Riqfinpro",#N/A,FALSE,"Tran"}</definedName>
    <definedName name="sxc" localSheetId="64" hidden="1">{"Riqfin97",#N/A,FALSE,"Tran";"Riqfinpro",#N/A,FALSE,"Tran"}</definedName>
    <definedName name="sxc" localSheetId="65" hidden="1">{"Riqfin97",#N/A,FALSE,"Tran";"Riqfinpro",#N/A,FALSE,"Tran"}</definedName>
    <definedName name="sxc" localSheetId="66" hidden="1">{"Riqfin97",#N/A,FALSE,"Tran";"Riqfinpro",#N/A,FALSE,"Tran"}</definedName>
    <definedName name="sxc" localSheetId="67" hidden="1">{"Riqfin97",#N/A,FALSE,"Tran";"Riqfinpro",#N/A,FALSE,"Tran"}</definedName>
    <definedName name="sxc" localSheetId="68" hidden="1">{"Riqfin97",#N/A,FALSE,"Tran";"Riqfinpro",#N/A,FALSE,"Tran"}</definedName>
    <definedName name="sxc" localSheetId="69" hidden="1">{"Riqfin97",#N/A,FALSE,"Tran";"Riqfinpro",#N/A,FALSE,"Tran"}</definedName>
    <definedName name="sxc" localSheetId="70" hidden="1">{"Riqfin97",#N/A,FALSE,"Tran";"Riqfinpro",#N/A,FALSE,"Tran"}</definedName>
    <definedName name="sxc" localSheetId="10" hidden="1">{"Riqfin97",#N/A,FALSE,"Tran";"Riqfinpro",#N/A,FALSE,"Tran"}</definedName>
    <definedName name="sxc" localSheetId="71" hidden="1">{"Riqfin97",#N/A,FALSE,"Tran";"Riqfinpro",#N/A,FALSE,"Tran"}</definedName>
    <definedName name="sxc" localSheetId="72" hidden="1">{"Riqfin97",#N/A,FALSE,"Tran";"Riqfinpro",#N/A,FALSE,"Tran"}</definedName>
    <definedName name="sxc" localSheetId="75" hidden="1">{"Riqfin97",#N/A,FALSE,"Tran";"Riqfinpro",#N/A,FALSE,"Tran"}</definedName>
    <definedName name="sxc" localSheetId="76" hidden="1">{"Riqfin97",#N/A,FALSE,"Tran";"Riqfinpro",#N/A,FALSE,"Tran"}</definedName>
    <definedName name="sxc" localSheetId="77" hidden="1">{"Riqfin97",#N/A,FALSE,"Tran";"Riqfinpro",#N/A,FALSE,"Tran"}</definedName>
    <definedName name="sxc" localSheetId="78" hidden="1">{"Riqfin97",#N/A,FALSE,"Tran";"Riqfinpro",#N/A,FALSE,"Tran"}</definedName>
    <definedName name="sxc" localSheetId="79" hidden="1">{"Riqfin97",#N/A,FALSE,"Tran";"Riqfinpro",#N/A,FALSE,"Tran"}</definedName>
    <definedName name="sxc" localSheetId="80" hidden="1">{"Riqfin97",#N/A,FALSE,"Tran";"Riqfinpro",#N/A,FALSE,"Tran"}</definedName>
    <definedName name="sxc" localSheetId="11" hidden="1">{"Riqfin97",#N/A,FALSE,"Tran";"Riqfinpro",#N/A,FALSE,"Tran"}</definedName>
    <definedName name="sxc" localSheetId="83" hidden="1">{"Riqfin97",#N/A,FALSE,"Tran";"Riqfinpro",#N/A,FALSE,"Tran"}</definedName>
    <definedName name="sxc" localSheetId="84" hidden="1">{"Riqfin97",#N/A,FALSE,"Tran";"Riqfinpro",#N/A,FALSE,"Tran"}</definedName>
    <definedName name="sxc" localSheetId="13" hidden="1">{"Riqfin97",#N/A,FALSE,"Tran";"Riqfinpro",#N/A,FALSE,"Tran"}</definedName>
    <definedName name="sxc" localSheetId="14" hidden="1">{"Riqfin97",#N/A,FALSE,"Tran";"Riqfinpro",#N/A,FALSE,"Tran"}</definedName>
    <definedName name="sxc" localSheetId="15" hidden="1">{"Riqfin97",#N/A,FALSE,"Tran";"Riqfinpro",#N/A,FALSE,"Tran"}</definedName>
    <definedName name="sxc" localSheetId="73" hidden="1">{"Riqfin97",#N/A,FALSE,"Tran";"Riqfinpro",#N/A,FALSE,"Tran"}</definedName>
    <definedName name="sxc" localSheetId="74" hidden="1">{"Riqfin97",#N/A,FALSE,"Tran";"Riqfinpro",#N/A,FALSE,"Tran"}</definedName>
    <definedName name="sxc" hidden="1">{"Riqfin97",#N/A,FALSE,"Tran";"Riqfinpro",#N/A,FALSE,"Tran"}</definedName>
    <definedName name="sxe" localSheetId="26" hidden="1">{"Riqfin97",#N/A,FALSE,"Tran";"Riqfinpro",#N/A,FALSE,"Tran"}</definedName>
    <definedName name="sxe" localSheetId="54" hidden="1">{"Riqfin97",#N/A,FALSE,"Tran";"Riqfinpro",#N/A,FALSE,"Tran"}</definedName>
    <definedName name="sxe" localSheetId="56" hidden="1">{"Riqfin97",#N/A,FALSE,"Tran";"Riqfinpro",#N/A,FALSE,"Tran"}</definedName>
    <definedName name="sxe" localSheetId="63" hidden="1">{"Riqfin97",#N/A,FALSE,"Tran";"Riqfinpro",#N/A,FALSE,"Tran"}</definedName>
    <definedName name="sxe" localSheetId="81" hidden="1">{"Riqfin97",#N/A,FALSE,"Tran";"Riqfinpro",#N/A,FALSE,"Tran"}</definedName>
    <definedName name="sxe" localSheetId="9" hidden="1">{"Riqfin97",#N/A,FALSE,"Tran";"Riqfinpro",#N/A,FALSE,"Tran"}</definedName>
    <definedName name="sxe" localSheetId="12" hidden="1">{"Riqfin97",#N/A,FALSE,"Tran";"Riqfinpro",#N/A,FALSE,"Tran"}</definedName>
    <definedName name="sxe" localSheetId="16" hidden="1">{"Riqfin97",#N/A,FALSE,"Tran";"Riqfinpro",#N/A,FALSE,"Tran"}</definedName>
    <definedName name="sxe" localSheetId="18" hidden="1">{"Riqfin97",#N/A,FALSE,"Tran";"Riqfinpro",#N/A,FALSE,"Tran"}</definedName>
    <definedName name="sxe" localSheetId="21" hidden="1">{"Riqfin97",#N/A,FALSE,"Tran";"Riqfinpro",#N/A,FALSE,"Tran"}</definedName>
    <definedName name="sxe" localSheetId="53" hidden="1">{"Riqfin97",#N/A,FALSE,"Tran";"Riqfinpro",#N/A,FALSE,"Tran"}</definedName>
    <definedName name="sxe" localSheetId="17" hidden="1">{"Riqfin97",#N/A,FALSE,"Tran";"Riqfinpro",#N/A,FALSE,"Tran"}</definedName>
    <definedName name="sxe" localSheetId="19" hidden="1">{"Riqfin97",#N/A,FALSE,"Tran";"Riqfinpro",#N/A,FALSE,"Tran"}</definedName>
    <definedName name="sxe" localSheetId="20" hidden="1">{"Riqfin97",#N/A,FALSE,"Tran";"Riqfinpro",#N/A,FALSE,"Tran"}</definedName>
    <definedName name="sxe" localSheetId="22" hidden="1">{"Riqfin97",#N/A,FALSE,"Tran";"Riqfinpro",#N/A,FALSE,"Tran"}</definedName>
    <definedName name="sxe" localSheetId="23" hidden="1">{"Riqfin97",#N/A,FALSE,"Tran";"Riqfinpro",#N/A,FALSE,"Tran"}</definedName>
    <definedName name="sxe" localSheetId="24" hidden="1">{"Riqfin97",#N/A,FALSE,"Tran";"Riqfinpro",#N/A,FALSE,"Tran"}</definedName>
    <definedName name="sxe" localSheetId="25" hidden="1">{"Riqfin97",#N/A,FALSE,"Tran";"Riqfinpro",#N/A,FALSE,"Tran"}</definedName>
    <definedName name="sxe" localSheetId="27" hidden="1">{"Riqfin97",#N/A,FALSE,"Tran";"Riqfinpro",#N/A,FALSE,"Tran"}</definedName>
    <definedName name="sxe" localSheetId="29" hidden="1">{"Riqfin97",#N/A,FALSE,"Tran";"Riqfinpro",#N/A,FALSE,"Tran"}</definedName>
    <definedName name="sxe" localSheetId="1" hidden="1">{"Riqfin97",#N/A,FALSE,"Tran";"Riqfinpro",#N/A,FALSE,"Tran"}</definedName>
    <definedName name="sxe" localSheetId="30" hidden="1">{"Riqfin97",#N/A,FALSE,"Tran";"Riqfinpro",#N/A,FALSE,"Tran"}</definedName>
    <definedName name="sxe" localSheetId="31" hidden="1">{"Riqfin97",#N/A,FALSE,"Tran";"Riqfinpro",#N/A,FALSE,"Tran"}</definedName>
    <definedName name="sxe" localSheetId="2" hidden="1">{"Riqfin97",#N/A,FALSE,"Tran";"Riqfinpro",#N/A,FALSE,"Tran"}</definedName>
    <definedName name="sxe" localSheetId="50" hidden="1">{"Riqfin97",#N/A,FALSE,"Tran";"Riqfinpro",#N/A,FALSE,"Tran"}</definedName>
    <definedName name="sxe" localSheetId="55" hidden="1">{"Riqfin97",#N/A,FALSE,"Tran";"Riqfinpro",#N/A,FALSE,"Tran"}</definedName>
    <definedName name="sxe" localSheetId="57" hidden="1">{"Riqfin97",#N/A,FALSE,"Tran";"Riqfinpro",#N/A,FALSE,"Tran"}</definedName>
    <definedName name="sxe" localSheetId="58" hidden="1">{"Riqfin97",#N/A,FALSE,"Tran";"Riqfinpro",#N/A,FALSE,"Tran"}</definedName>
    <definedName name="sxe" localSheetId="59" hidden="1">{"Riqfin97",#N/A,FALSE,"Tran";"Riqfinpro",#N/A,FALSE,"Tran"}</definedName>
    <definedName name="sxe" localSheetId="4" hidden="1">{"Riqfin97",#N/A,FALSE,"Tran";"Riqfinpro",#N/A,FALSE,"Tran"}</definedName>
    <definedName name="sxe" localSheetId="64" hidden="1">{"Riqfin97",#N/A,FALSE,"Tran";"Riqfinpro",#N/A,FALSE,"Tran"}</definedName>
    <definedName name="sxe" localSheetId="65" hidden="1">{"Riqfin97",#N/A,FALSE,"Tran";"Riqfinpro",#N/A,FALSE,"Tran"}</definedName>
    <definedName name="sxe" localSheetId="66" hidden="1">{"Riqfin97",#N/A,FALSE,"Tran";"Riqfinpro",#N/A,FALSE,"Tran"}</definedName>
    <definedName name="sxe" localSheetId="67" hidden="1">{"Riqfin97",#N/A,FALSE,"Tran";"Riqfinpro",#N/A,FALSE,"Tran"}</definedName>
    <definedName name="sxe" localSheetId="68" hidden="1">{"Riqfin97",#N/A,FALSE,"Tran";"Riqfinpro",#N/A,FALSE,"Tran"}</definedName>
    <definedName name="sxe" localSheetId="69" hidden="1">{"Riqfin97",#N/A,FALSE,"Tran";"Riqfinpro",#N/A,FALSE,"Tran"}</definedName>
    <definedName name="sxe" localSheetId="70" hidden="1">{"Riqfin97",#N/A,FALSE,"Tran";"Riqfinpro",#N/A,FALSE,"Tran"}</definedName>
    <definedName name="sxe" localSheetId="10" hidden="1">{"Riqfin97",#N/A,FALSE,"Tran";"Riqfinpro",#N/A,FALSE,"Tran"}</definedName>
    <definedName name="sxe" localSheetId="71" hidden="1">{"Riqfin97",#N/A,FALSE,"Tran";"Riqfinpro",#N/A,FALSE,"Tran"}</definedName>
    <definedName name="sxe" localSheetId="72" hidden="1">{"Riqfin97",#N/A,FALSE,"Tran";"Riqfinpro",#N/A,FALSE,"Tran"}</definedName>
    <definedName name="sxe" localSheetId="75" hidden="1">{"Riqfin97",#N/A,FALSE,"Tran";"Riqfinpro",#N/A,FALSE,"Tran"}</definedName>
    <definedName name="sxe" localSheetId="76" hidden="1">{"Riqfin97",#N/A,FALSE,"Tran";"Riqfinpro",#N/A,FALSE,"Tran"}</definedName>
    <definedName name="sxe" localSheetId="77" hidden="1">{"Riqfin97",#N/A,FALSE,"Tran";"Riqfinpro",#N/A,FALSE,"Tran"}</definedName>
    <definedName name="sxe" localSheetId="78" hidden="1">{"Riqfin97",#N/A,FALSE,"Tran";"Riqfinpro",#N/A,FALSE,"Tran"}</definedName>
    <definedName name="sxe" localSheetId="79" hidden="1">{"Riqfin97",#N/A,FALSE,"Tran";"Riqfinpro",#N/A,FALSE,"Tran"}</definedName>
    <definedName name="sxe" localSheetId="80" hidden="1">{"Riqfin97",#N/A,FALSE,"Tran";"Riqfinpro",#N/A,FALSE,"Tran"}</definedName>
    <definedName name="sxe" localSheetId="11" hidden="1">{"Riqfin97",#N/A,FALSE,"Tran";"Riqfinpro",#N/A,FALSE,"Tran"}</definedName>
    <definedName name="sxe" localSheetId="83" hidden="1">{"Riqfin97",#N/A,FALSE,"Tran";"Riqfinpro",#N/A,FALSE,"Tran"}</definedName>
    <definedName name="sxe" localSheetId="84" hidden="1">{"Riqfin97",#N/A,FALSE,"Tran";"Riqfinpro",#N/A,FALSE,"Tran"}</definedName>
    <definedName name="sxe" localSheetId="13" hidden="1">{"Riqfin97",#N/A,FALSE,"Tran";"Riqfinpro",#N/A,FALSE,"Tran"}</definedName>
    <definedName name="sxe" localSheetId="14" hidden="1">{"Riqfin97",#N/A,FALSE,"Tran";"Riqfinpro",#N/A,FALSE,"Tran"}</definedName>
    <definedName name="sxe" localSheetId="15" hidden="1">{"Riqfin97",#N/A,FALSE,"Tran";"Riqfinpro",#N/A,FALSE,"Tran"}</definedName>
    <definedName name="sxe" localSheetId="73" hidden="1">{"Riqfin97",#N/A,FALSE,"Tran";"Riqfinpro",#N/A,FALSE,"Tran"}</definedName>
    <definedName name="sxe" localSheetId="74" hidden="1">{"Riqfin97",#N/A,FALSE,"Tran";"Riqfinpro",#N/A,FALSE,"Tran"}</definedName>
    <definedName name="sxe" hidden="1">{"Riqfin97",#N/A,FALSE,"Tran";"Riqfinpro",#N/A,FALSE,"Tran"}</definedName>
    <definedName name="t" localSheetId="26" hidden="1">{"Minpmon",#N/A,FALSE,"Monthinput"}</definedName>
    <definedName name="t" localSheetId="54" hidden="1">{"Minpmon",#N/A,FALSE,"Monthinput"}</definedName>
    <definedName name="t" localSheetId="56" hidden="1">{"Minpmon",#N/A,FALSE,"Monthinput"}</definedName>
    <definedName name="t" localSheetId="63" hidden="1">{"Minpmon",#N/A,FALSE,"Monthinput"}</definedName>
    <definedName name="t" localSheetId="81" hidden="1">{"Minpmon",#N/A,FALSE,"Monthinput"}</definedName>
    <definedName name="t" localSheetId="9" hidden="1">{"Minpmon",#N/A,FALSE,"Monthinput"}</definedName>
    <definedName name="t" localSheetId="12" hidden="1">{"Minpmon",#N/A,FALSE,"Monthinput"}</definedName>
    <definedName name="t" localSheetId="16" hidden="1">{"Minpmon",#N/A,FALSE,"Monthinput"}</definedName>
    <definedName name="t" localSheetId="18" hidden="1">{"Minpmon",#N/A,FALSE,"Monthinput"}</definedName>
    <definedName name="t" localSheetId="21" hidden="1">{"Minpmon",#N/A,FALSE,"Monthinput"}</definedName>
    <definedName name="t" localSheetId="53" hidden="1">{"Minpmon",#N/A,FALSE,"Monthinput"}</definedName>
    <definedName name="t" localSheetId="17" hidden="1">{"Minpmon",#N/A,FALSE,"Monthinput"}</definedName>
    <definedName name="t" localSheetId="19" hidden="1">{"Minpmon",#N/A,FALSE,"Monthinput"}</definedName>
    <definedName name="t" localSheetId="20" hidden="1">{"Minpmon",#N/A,FALSE,"Monthinput"}</definedName>
    <definedName name="t" localSheetId="22" hidden="1">{"Minpmon",#N/A,FALSE,"Monthinput"}</definedName>
    <definedName name="t" localSheetId="23" hidden="1">{"Minpmon",#N/A,FALSE,"Monthinput"}</definedName>
    <definedName name="t" localSheetId="24" hidden="1">{"Minpmon",#N/A,FALSE,"Monthinput"}</definedName>
    <definedName name="t" localSheetId="25" hidden="1">{"Minpmon",#N/A,FALSE,"Monthinput"}</definedName>
    <definedName name="t" localSheetId="27" hidden="1">{"Minpmon",#N/A,FALSE,"Monthinput"}</definedName>
    <definedName name="t" localSheetId="29" hidden="1">{"Minpmon",#N/A,FALSE,"Monthinput"}</definedName>
    <definedName name="t" localSheetId="1" hidden="1">{"Minpmon",#N/A,FALSE,"Monthinput"}</definedName>
    <definedName name="t" localSheetId="30" hidden="1">{"Minpmon",#N/A,FALSE,"Monthinput"}</definedName>
    <definedName name="t" localSheetId="31" hidden="1">{"Minpmon",#N/A,FALSE,"Monthinput"}</definedName>
    <definedName name="t" localSheetId="2" hidden="1">{"Minpmon",#N/A,FALSE,"Monthinput"}</definedName>
    <definedName name="t" localSheetId="50" hidden="1">{"Minpmon",#N/A,FALSE,"Monthinput"}</definedName>
    <definedName name="t" localSheetId="55" hidden="1">{"Minpmon",#N/A,FALSE,"Monthinput"}</definedName>
    <definedName name="t" localSheetId="57" hidden="1">{"Minpmon",#N/A,FALSE,"Monthinput"}</definedName>
    <definedName name="t" localSheetId="58" hidden="1">{"Minpmon",#N/A,FALSE,"Monthinput"}</definedName>
    <definedName name="t" localSheetId="59" hidden="1">{"Minpmon",#N/A,FALSE,"Monthinput"}</definedName>
    <definedName name="t" localSheetId="4" hidden="1">{"Minpmon",#N/A,FALSE,"Monthinput"}</definedName>
    <definedName name="t" localSheetId="64" hidden="1">{"Minpmon",#N/A,FALSE,"Monthinput"}</definedName>
    <definedName name="t" localSheetId="65" hidden="1">{"Minpmon",#N/A,FALSE,"Monthinput"}</definedName>
    <definedName name="t" localSheetId="66" hidden="1">{"Minpmon",#N/A,FALSE,"Monthinput"}</definedName>
    <definedName name="t" localSheetId="67" hidden="1">{"Minpmon",#N/A,FALSE,"Monthinput"}</definedName>
    <definedName name="t" localSheetId="68" hidden="1">{"Minpmon",#N/A,FALSE,"Monthinput"}</definedName>
    <definedName name="t" localSheetId="69" hidden="1">{"Minpmon",#N/A,FALSE,"Monthinput"}</definedName>
    <definedName name="t" localSheetId="70" hidden="1">{"Minpmon",#N/A,FALSE,"Monthinput"}</definedName>
    <definedName name="t" localSheetId="10" hidden="1">{"Minpmon",#N/A,FALSE,"Monthinput"}</definedName>
    <definedName name="t" localSheetId="71" hidden="1">{"Minpmon",#N/A,FALSE,"Monthinput"}</definedName>
    <definedName name="t" localSheetId="72" hidden="1">{"Minpmon",#N/A,FALSE,"Monthinput"}</definedName>
    <definedName name="t" localSheetId="75" hidden="1">{"Minpmon",#N/A,FALSE,"Monthinput"}</definedName>
    <definedName name="t" localSheetId="76" hidden="1">{"Minpmon",#N/A,FALSE,"Monthinput"}</definedName>
    <definedName name="t" localSheetId="77" hidden="1">{"Minpmon",#N/A,FALSE,"Monthinput"}</definedName>
    <definedName name="t" localSheetId="78" hidden="1">{"Minpmon",#N/A,FALSE,"Monthinput"}</definedName>
    <definedName name="t" localSheetId="79" hidden="1">{"Minpmon",#N/A,FALSE,"Monthinput"}</definedName>
    <definedName name="t" localSheetId="80" hidden="1">{"Minpmon",#N/A,FALSE,"Monthinput"}</definedName>
    <definedName name="t" localSheetId="11" hidden="1">{"Minpmon",#N/A,FALSE,"Monthinput"}</definedName>
    <definedName name="t" localSheetId="83" hidden="1">{"Minpmon",#N/A,FALSE,"Monthinput"}</definedName>
    <definedName name="t" localSheetId="84" hidden="1">{"Minpmon",#N/A,FALSE,"Monthinput"}</definedName>
    <definedName name="t" localSheetId="13" hidden="1">{"Minpmon",#N/A,FALSE,"Monthinput"}</definedName>
    <definedName name="t" localSheetId="14" hidden="1">{"Minpmon",#N/A,FALSE,"Monthinput"}</definedName>
    <definedName name="t" localSheetId="15" hidden="1">{"Minpmon",#N/A,FALSE,"Monthinput"}</definedName>
    <definedName name="t" localSheetId="73" hidden="1">{"Minpmon",#N/A,FALSE,"Monthinput"}</definedName>
    <definedName name="t" localSheetId="74" hidden="1">{"Minpmon",#N/A,FALSE,"Monthinput"}</definedName>
    <definedName name="t" hidden="1">{"Minpmon",#N/A,FALSE,"Monthinput"}</definedName>
    <definedName name="Tab25a" localSheetId="54">#REF!</definedName>
    <definedName name="Tab25a" localSheetId="56">#REF!</definedName>
    <definedName name="Tab25a" localSheetId="63">#REF!</definedName>
    <definedName name="Tab25a" localSheetId="81">#REF!</definedName>
    <definedName name="Tab25a" localSheetId="9">#REF!</definedName>
    <definedName name="Tab25a" localSheetId="12">#REF!</definedName>
    <definedName name="Tab25a" localSheetId="16">#REF!</definedName>
    <definedName name="Tab25a" localSheetId="18">#REF!</definedName>
    <definedName name="Tab25a" localSheetId="53">#REF!</definedName>
    <definedName name="Tab25a" localSheetId="17">#REF!</definedName>
    <definedName name="Tab25a" localSheetId="19">#REF!</definedName>
    <definedName name="Tab25a" localSheetId="22">#REF!</definedName>
    <definedName name="Tab25a" localSheetId="29">#REF!</definedName>
    <definedName name="Tab25a" localSheetId="1">#REF!</definedName>
    <definedName name="Tab25a" localSheetId="30">#REF!</definedName>
    <definedName name="Tab25a" localSheetId="39">#REF!</definedName>
    <definedName name="Tab25a" localSheetId="2">#REF!</definedName>
    <definedName name="Tab25a" localSheetId="44">#REF!</definedName>
    <definedName name="Tab25a" localSheetId="45">#REF!</definedName>
    <definedName name="Tab25a" localSheetId="50">#REF!</definedName>
    <definedName name="Tab25a" localSheetId="55">#REF!</definedName>
    <definedName name="Tab25a" localSheetId="57">#REF!</definedName>
    <definedName name="Tab25a" localSheetId="58">#REF!</definedName>
    <definedName name="Tab25a" localSheetId="59">#REF!</definedName>
    <definedName name="Tab25a" localSheetId="4">#REF!</definedName>
    <definedName name="Tab25a" localSheetId="65">#REF!</definedName>
    <definedName name="Tab25a" localSheetId="67">#REF!</definedName>
    <definedName name="Tab25a" localSheetId="68">#REF!</definedName>
    <definedName name="Tab25a" localSheetId="69">#REF!</definedName>
    <definedName name="Tab25a" localSheetId="70">#REF!</definedName>
    <definedName name="Tab25a" localSheetId="10">#REF!</definedName>
    <definedName name="Tab25a" localSheetId="75">#REF!</definedName>
    <definedName name="Tab25a" localSheetId="77">#REF!</definedName>
    <definedName name="Tab25a" localSheetId="78">#REF!</definedName>
    <definedName name="Tab25a" localSheetId="79">#REF!</definedName>
    <definedName name="Tab25a" localSheetId="80">#REF!</definedName>
    <definedName name="Tab25a" localSheetId="11">#REF!</definedName>
    <definedName name="Tab25a" localSheetId="83">#REF!</definedName>
    <definedName name="Tab25a" localSheetId="84">#REF!</definedName>
    <definedName name="Tab25a" localSheetId="13">#REF!</definedName>
    <definedName name="Tab25a" localSheetId="14">#REF!</definedName>
    <definedName name="Tab25a" localSheetId="15">#REF!</definedName>
    <definedName name="Tab25a">#REF!</definedName>
    <definedName name="Tab25b" localSheetId="56">#REF!</definedName>
    <definedName name="Tab25b" localSheetId="21">#REF!</definedName>
    <definedName name="Tab25b" localSheetId="20">#REF!</definedName>
    <definedName name="Tab25b" localSheetId="22">#REF!</definedName>
    <definedName name="Tab25b" localSheetId="29">#REF!</definedName>
    <definedName name="Tab25b" localSheetId="1">#REF!</definedName>
    <definedName name="Tab25b" localSheetId="30">#REF!</definedName>
    <definedName name="Tab25b" localSheetId="39">#REF!</definedName>
    <definedName name="Tab25b" localSheetId="2">#REF!</definedName>
    <definedName name="Tab25b" localSheetId="44">#REF!</definedName>
    <definedName name="Tab25b" localSheetId="45">#REF!</definedName>
    <definedName name="Tab25b" localSheetId="55">#REF!</definedName>
    <definedName name="Tab25b" localSheetId="57">#REF!</definedName>
    <definedName name="Tab25b" localSheetId="58">#REF!</definedName>
    <definedName name="Tab25b" localSheetId="4">#REF!</definedName>
    <definedName name="Tab25b" localSheetId="65">#REF!</definedName>
    <definedName name="Tab25b" localSheetId="67">#REF!</definedName>
    <definedName name="Tab25b" localSheetId="68">#REF!</definedName>
    <definedName name="Tab25b" localSheetId="69">#REF!</definedName>
    <definedName name="Tab25b" localSheetId="70">#REF!</definedName>
    <definedName name="Tab25b" localSheetId="75">#REF!</definedName>
    <definedName name="Tab25b" localSheetId="77">#REF!</definedName>
    <definedName name="Tab25b" localSheetId="78">#REF!</definedName>
    <definedName name="Tab25b" localSheetId="79">#REF!</definedName>
    <definedName name="Tab25b" localSheetId="83">#REF!</definedName>
    <definedName name="Tab25b" localSheetId="84">#REF!</definedName>
    <definedName name="Tab25b">#REF!</definedName>
    <definedName name="Tabe" localSheetId="26">#REF!</definedName>
    <definedName name="Tabe" localSheetId="56">#REF!</definedName>
    <definedName name="Tabe" localSheetId="21">#REF!</definedName>
    <definedName name="Tabe" localSheetId="20">#REF!</definedName>
    <definedName name="Tabe" localSheetId="22">#REF!</definedName>
    <definedName name="Tabe" localSheetId="27">#REF!</definedName>
    <definedName name="Tabe" localSheetId="29">#REF!</definedName>
    <definedName name="Tabe" localSheetId="1">#REF!</definedName>
    <definedName name="Tabe" localSheetId="30">#REF!</definedName>
    <definedName name="Tabe" localSheetId="2">#REF!</definedName>
    <definedName name="Tabe" localSheetId="55">#REF!</definedName>
    <definedName name="Tabe" localSheetId="57">#REF!</definedName>
    <definedName name="Tabe" localSheetId="58">#REF!</definedName>
    <definedName name="Tabe" localSheetId="4">#REF!</definedName>
    <definedName name="Tabe" localSheetId="65">#REF!</definedName>
    <definedName name="Tabe" localSheetId="67">#REF!</definedName>
    <definedName name="Tabe" localSheetId="68">#REF!</definedName>
    <definedName name="Tabe" localSheetId="69">#REF!</definedName>
    <definedName name="Tabe" localSheetId="70">#REF!</definedName>
    <definedName name="Tabe" localSheetId="71">#REF!</definedName>
    <definedName name="Tabe" localSheetId="75">#REF!</definedName>
    <definedName name="Tabe" localSheetId="77">#REF!</definedName>
    <definedName name="Tabe" localSheetId="78">#REF!</definedName>
    <definedName name="Tabe" localSheetId="79">#REF!</definedName>
    <definedName name="Tabe" localSheetId="83">#REF!</definedName>
    <definedName name="Tabe" localSheetId="84">#REF!</definedName>
    <definedName name="Tabe">#REF!</definedName>
    <definedName name="Table__47">[86]RED47!$A$1:$I$53</definedName>
    <definedName name="Table_2._Country_X___Public_Sector_Financing_1" localSheetId="54">#REF!</definedName>
    <definedName name="Table_2._Country_X___Public_Sector_Financing_1" localSheetId="56">#REF!</definedName>
    <definedName name="Table_2._Country_X___Public_Sector_Financing_1" localSheetId="63">#REF!</definedName>
    <definedName name="Table_2._Country_X___Public_Sector_Financing_1" localSheetId="81">#REF!</definedName>
    <definedName name="Table_2._Country_X___Public_Sector_Financing_1" localSheetId="9">#REF!</definedName>
    <definedName name="Table_2._Country_X___Public_Sector_Financing_1" localSheetId="12">#REF!</definedName>
    <definedName name="Table_2._Country_X___Public_Sector_Financing_1" localSheetId="16">#REF!</definedName>
    <definedName name="Table_2._Country_X___Public_Sector_Financing_1" localSheetId="18">#REF!</definedName>
    <definedName name="Table_2._Country_X___Public_Sector_Financing_1" localSheetId="21">#REF!</definedName>
    <definedName name="Table_2._Country_X___Public_Sector_Financing_1" localSheetId="53">#REF!</definedName>
    <definedName name="Table_2._Country_X___Public_Sector_Financing_1" localSheetId="17">#REF!</definedName>
    <definedName name="Table_2._Country_X___Public_Sector_Financing_1" localSheetId="19">#REF!</definedName>
    <definedName name="Table_2._Country_X___Public_Sector_Financing_1" localSheetId="20">#REF!</definedName>
    <definedName name="Table_2._Country_X___Public_Sector_Financing_1" localSheetId="22">#REF!</definedName>
    <definedName name="Table_2._Country_X___Public_Sector_Financing_1" localSheetId="27">#REF!</definedName>
    <definedName name="Table_2._Country_X___Public_Sector_Financing_1" localSheetId="29">#REF!</definedName>
    <definedName name="Table_2._Country_X___Public_Sector_Financing_1" localSheetId="1">#REF!</definedName>
    <definedName name="Table_2._Country_X___Public_Sector_Financing_1" localSheetId="30">#REF!</definedName>
    <definedName name="Table_2._Country_X___Public_Sector_Financing_1" localSheetId="39">#REF!</definedName>
    <definedName name="Table_2._Country_X___Public_Sector_Financing_1" localSheetId="2">#REF!</definedName>
    <definedName name="Table_2._Country_X___Public_Sector_Financing_1" localSheetId="44">#REF!</definedName>
    <definedName name="Table_2._Country_X___Public_Sector_Financing_1" localSheetId="45">#REF!</definedName>
    <definedName name="Table_2._Country_X___Public_Sector_Financing_1" localSheetId="55">#REF!</definedName>
    <definedName name="Table_2._Country_X___Public_Sector_Financing_1" localSheetId="57">#REF!</definedName>
    <definedName name="Table_2._Country_X___Public_Sector_Financing_1" localSheetId="58">#REF!</definedName>
    <definedName name="Table_2._Country_X___Public_Sector_Financing_1" localSheetId="4">#REF!</definedName>
    <definedName name="Table_2._Country_X___Public_Sector_Financing_1" localSheetId="65">#REF!</definedName>
    <definedName name="Table_2._Country_X___Public_Sector_Financing_1" localSheetId="67">#REF!</definedName>
    <definedName name="Table_2._Country_X___Public_Sector_Financing_1" localSheetId="68">#REF!</definedName>
    <definedName name="Table_2._Country_X___Public_Sector_Financing_1" localSheetId="69">#REF!</definedName>
    <definedName name="Table_2._Country_X___Public_Sector_Financing_1" localSheetId="70">#REF!</definedName>
    <definedName name="Table_2._Country_X___Public_Sector_Financing_1" localSheetId="10">#REF!</definedName>
    <definedName name="Table_2._Country_X___Public_Sector_Financing_1" localSheetId="75">#REF!</definedName>
    <definedName name="Table_2._Country_X___Public_Sector_Financing_1" localSheetId="77">#REF!</definedName>
    <definedName name="Table_2._Country_X___Public_Sector_Financing_1" localSheetId="78">#REF!</definedName>
    <definedName name="Table_2._Country_X___Public_Sector_Financing_1" localSheetId="79">#REF!</definedName>
    <definedName name="Table_2._Country_X___Public_Sector_Financing_1" localSheetId="80">#REF!</definedName>
    <definedName name="Table_2._Country_X___Public_Sector_Financing_1" localSheetId="11">#REF!</definedName>
    <definedName name="Table_2._Country_X___Public_Sector_Financing_1" localSheetId="83">#REF!</definedName>
    <definedName name="Table_2._Country_X___Public_Sector_Financing_1" localSheetId="84">#REF!</definedName>
    <definedName name="Table_2._Country_X___Public_Sector_Financing_1" localSheetId="13">#REF!</definedName>
    <definedName name="Table_2._Country_X___Public_Sector_Financing_1" localSheetId="14">#REF!</definedName>
    <definedName name="Table_2._Country_X___Public_Sector_Financing_1" localSheetId="15">#REF!</definedName>
    <definedName name="Table_2._Country_X___Public_Sector_Financing_1">#REF!</definedName>
    <definedName name="Table_3.5b" localSheetId="21">#REF!</definedName>
    <definedName name="Table_3.5b" localSheetId="20">#REF!</definedName>
    <definedName name="Table_3.5b" localSheetId="22">#REF!</definedName>
    <definedName name="Table_3.5b" localSheetId="27">#REF!</definedName>
    <definedName name="Table_3.5b" localSheetId="2">#REF!</definedName>
    <definedName name="Table_3.5b" localSheetId="4">#REF!</definedName>
    <definedName name="Table_3.5b" localSheetId="65">#REF!</definedName>
    <definedName name="Table_3.5b" localSheetId="67">#REF!</definedName>
    <definedName name="Table_3.5b" localSheetId="68">#REF!</definedName>
    <definedName name="Table_3.5b" localSheetId="69">#REF!</definedName>
    <definedName name="Table_3.5b" localSheetId="70">#REF!</definedName>
    <definedName name="Table_3.5b" localSheetId="71">#REF!</definedName>
    <definedName name="Table_3.5b" localSheetId="75">#REF!</definedName>
    <definedName name="Table_3.5b" localSheetId="77">#REF!</definedName>
    <definedName name="Table_3.5b" localSheetId="78">#REF!</definedName>
    <definedName name="Table_3.5b" localSheetId="79">#REF!</definedName>
    <definedName name="Table_3.5b" localSheetId="84">#REF!</definedName>
    <definedName name="Table_3.5b">#REF!</definedName>
    <definedName name="Table_Template" localSheetId="21">#REF!</definedName>
    <definedName name="Table_Template" localSheetId="22">#REF!</definedName>
    <definedName name="Table_Template" localSheetId="39">#REF!</definedName>
    <definedName name="Table_Template" localSheetId="2">#REF!</definedName>
    <definedName name="Table_Template" localSheetId="44">#REF!</definedName>
    <definedName name="Table_Template" localSheetId="45">#REF!</definedName>
    <definedName name="Table_Template" localSheetId="4">#REF!</definedName>
    <definedName name="Table_Template" localSheetId="65">#REF!</definedName>
    <definedName name="Table_Template" localSheetId="67">#REF!</definedName>
    <definedName name="Table_Template" localSheetId="68">#REF!</definedName>
    <definedName name="Table_Template" localSheetId="69">#REF!</definedName>
    <definedName name="Table_Template" localSheetId="70">#REF!</definedName>
    <definedName name="Table_Template" localSheetId="75">#REF!</definedName>
    <definedName name="Table_Template" localSheetId="77">#REF!</definedName>
    <definedName name="Table_Template" localSheetId="78">#REF!</definedName>
    <definedName name="Table_Template" localSheetId="79">#REF!</definedName>
    <definedName name="Table_Template" localSheetId="84">#REF!</definedName>
    <definedName name="Table_Template">#REF!</definedName>
    <definedName name="table1" localSheetId="20">#REF!</definedName>
    <definedName name="table1" localSheetId="22">#REF!</definedName>
    <definedName name="table1" localSheetId="27">#REF!</definedName>
    <definedName name="Table1" localSheetId="39">#REF!</definedName>
    <definedName name="table1" localSheetId="2">#REF!</definedName>
    <definedName name="Table1" localSheetId="44">#REF!</definedName>
    <definedName name="Table1" localSheetId="45">#REF!</definedName>
    <definedName name="table1" localSheetId="4">#REF!</definedName>
    <definedName name="table1" localSheetId="71">#REF!</definedName>
    <definedName name="table1" localSheetId="77">#REF!</definedName>
    <definedName name="table1" localSheetId="78">#REF!</definedName>
    <definedName name="table1" localSheetId="79">#REF!</definedName>
    <definedName name="table1">#REF!</definedName>
    <definedName name="Table2" localSheetId="22">#REF!</definedName>
    <definedName name="Table2" localSheetId="39">#REF!</definedName>
    <definedName name="Table2" localSheetId="2">#REF!</definedName>
    <definedName name="Table2" localSheetId="44">#REF!</definedName>
    <definedName name="Table2" localSheetId="45">#REF!</definedName>
    <definedName name="Table2" localSheetId="4">#REF!</definedName>
    <definedName name="Table2" localSheetId="77">#REF!</definedName>
    <definedName name="Table2" localSheetId="78">#REF!</definedName>
    <definedName name="Table2" localSheetId="79">#REF!</definedName>
    <definedName name="Table2">#REF!</definedName>
    <definedName name="Table8">'[30]shared data'!$A$1:$E$32</definedName>
    <definedName name="TableA" localSheetId="54">#REF!</definedName>
    <definedName name="TableA" localSheetId="56">#REF!</definedName>
    <definedName name="TableA" localSheetId="63">#REF!</definedName>
    <definedName name="TableA" localSheetId="81">#REF!</definedName>
    <definedName name="TableA" localSheetId="9">#REF!</definedName>
    <definedName name="TableA" localSheetId="12">#REF!</definedName>
    <definedName name="TableA" localSheetId="16">#REF!</definedName>
    <definedName name="TableA" localSheetId="18">#REF!</definedName>
    <definedName name="TableA" localSheetId="21">#REF!</definedName>
    <definedName name="TableA" localSheetId="53">#REF!</definedName>
    <definedName name="TableA" localSheetId="17">#REF!</definedName>
    <definedName name="TableA" localSheetId="19">#REF!</definedName>
    <definedName name="TableA" localSheetId="20">#REF!</definedName>
    <definedName name="TableA" localSheetId="22">#REF!</definedName>
    <definedName name="TableA" localSheetId="29">#REF!</definedName>
    <definedName name="TableA" localSheetId="1">#REF!</definedName>
    <definedName name="TableA" localSheetId="30">#REF!</definedName>
    <definedName name="TableA" localSheetId="39">#REF!</definedName>
    <definedName name="TableA" localSheetId="2">#REF!</definedName>
    <definedName name="TableA" localSheetId="44">#REF!</definedName>
    <definedName name="TableA" localSheetId="45">#REF!</definedName>
    <definedName name="TableA" localSheetId="55">#REF!</definedName>
    <definedName name="TableA" localSheetId="57">#REF!</definedName>
    <definedName name="TableA" localSheetId="58">#REF!</definedName>
    <definedName name="TableA" localSheetId="4">#REF!</definedName>
    <definedName name="TableA" localSheetId="65">#REF!</definedName>
    <definedName name="TableA" localSheetId="67">#REF!</definedName>
    <definedName name="TableA" localSheetId="68">#REF!</definedName>
    <definedName name="TableA" localSheetId="69">#REF!</definedName>
    <definedName name="TableA" localSheetId="70">#REF!</definedName>
    <definedName name="TableA" localSheetId="10">#REF!</definedName>
    <definedName name="TableA" localSheetId="75">#REF!</definedName>
    <definedName name="TableA" localSheetId="77">#REF!</definedName>
    <definedName name="TableA" localSheetId="78">#REF!</definedName>
    <definedName name="TableA" localSheetId="79">#REF!</definedName>
    <definedName name="TableA" localSheetId="80">#REF!</definedName>
    <definedName name="TableA" localSheetId="11">#REF!</definedName>
    <definedName name="TableA" localSheetId="83">#REF!</definedName>
    <definedName name="TableA" localSheetId="84">#REF!</definedName>
    <definedName name="TableA" localSheetId="13">#REF!</definedName>
    <definedName name="TableA" localSheetId="14">#REF!</definedName>
    <definedName name="TableA" localSheetId="15">#REF!</definedName>
    <definedName name="TableA">#REF!</definedName>
    <definedName name="TableB1" localSheetId="56">#REF!</definedName>
    <definedName name="TableB1" localSheetId="21">#REF!</definedName>
    <definedName name="TableB1" localSheetId="20">#REF!</definedName>
    <definedName name="TableB1" localSheetId="22">#REF!</definedName>
    <definedName name="TableB1" localSheetId="29">#REF!</definedName>
    <definedName name="TableB1" localSheetId="1">#REF!</definedName>
    <definedName name="TableB1" localSheetId="30">#REF!</definedName>
    <definedName name="TableB1" localSheetId="39">#REF!</definedName>
    <definedName name="TableB1" localSheetId="2">#REF!</definedName>
    <definedName name="TableB1" localSheetId="44">#REF!</definedName>
    <definedName name="TableB1" localSheetId="45">#REF!</definedName>
    <definedName name="TableB1" localSheetId="55">#REF!</definedName>
    <definedName name="TableB1" localSheetId="57">#REF!</definedName>
    <definedName name="TableB1" localSheetId="58">#REF!</definedName>
    <definedName name="TableB1" localSheetId="4">#REF!</definedName>
    <definedName name="TableB1" localSheetId="65">#REF!</definedName>
    <definedName name="TableB1" localSheetId="67">#REF!</definedName>
    <definedName name="TableB1" localSheetId="68">#REF!</definedName>
    <definedName name="TableB1" localSheetId="69">#REF!</definedName>
    <definedName name="TableB1" localSheetId="70">#REF!</definedName>
    <definedName name="TableB1" localSheetId="75">#REF!</definedName>
    <definedName name="TableB1" localSheetId="77">#REF!</definedName>
    <definedName name="TableB1" localSheetId="78">#REF!</definedName>
    <definedName name="TableB1" localSheetId="79">#REF!</definedName>
    <definedName name="TableB1" localSheetId="83">#REF!</definedName>
    <definedName name="TableB1" localSheetId="84">#REF!</definedName>
    <definedName name="TableB1">#REF!</definedName>
    <definedName name="TableB2" localSheetId="56">#REF!</definedName>
    <definedName name="TableB2" localSheetId="21">#REF!</definedName>
    <definedName name="TableB2" localSheetId="20">#REF!</definedName>
    <definedName name="TableB2" localSheetId="22">#REF!</definedName>
    <definedName name="TableB2" localSheetId="29">#REF!</definedName>
    <definedName name="TableB2" localSheetId="1">#REF!</definedName>
    <definedName name="TableB2" localSheetId="30">#REF!</definedName>
    <definedName name="TableB2" localSheetId="39">#REF!</definedName>
    <definedName name="TableB2" localSheetId="2">#REF!</definedName>
    <definedName name="TableB2" localSheetId="44">#REF!</definedName>
    <definedName name="TableB2" localSheetId="45">#REF!</definedName>
    <definedName name="TableB2" localSheetId="55">#REF!</definedName>
    <definedName name="TableB2" localSheetId="57">#REF!</definedName>
    <definedName name="TableB2" localSheetId="58">#REF!</definedName>
    <definedName name="TableB2" localSheetId="4">#REF!</definedName>
    <definedName name="TableB2" localSheetId="65">#REF!</definedName>
    <definedName name="TableB2" localSheetId="67">#REF!</definedName>
    <definedName name="TableB2" localSheetId="68">#REF!</definedName>
    <definedName name="TableB2" localSheetId="69">#REF!</definedName>
    <definedName name="TableB2" localSheetId="70">#REF!</definedName>
    <definedName name="TableB2" localSheetId="75">#REF!</definedName>
    <definedName name="TableB2" localSheetId="77">#REF!</definedName>
    <definedName name="TableB2" localSheetId="78">#REF!</definedName>
    <definedName name="TableB2" localSheetId="79">#REF!</definedName>
    <definedName name="TableB2" localSheetId="83">#REF!</definedName>
    <definedName name="TableB2" localSheetId="84">#REF!</definedName>
    <definedName name="TableB2">#REF!</definedName>
    <definedName name="TableB3" localSheetId="22">#REF!</definedName>
    <definedName name="TableB3" localSheetId="39">#REF!</definedName>
    <definedName name="TableB3" localSheetId="2">#REF!</definedName>
    <definedName name="TableB3" localSheetId="44">#REF!</definedName>
    <definedName name="TableB3" localSheetId="45">#REF!</definedName>
    <definedName name="TableB3" localSheetId="4">#REF!</definedName>
    <definedName name="TableB3" localSheetId="77">#REF!</definedName>
    <definedName name="TableB3" localSheetId="78">#REF!</definedName>
    <definedName name="TableB3" localSheetId="79">#REF!</definedName>
    <definedName name="TableB3">#REF!</definedName>
    <definedName name="TableC1" localSheetId="22">#REF!</definedName>
    <definedName name="TableC1" localSheetId="39">#REF!</definedName>
    <definedName name="TableC1" localSheetId="2">#REF!</definedName>
    <definedName name="TableC1" localSheetId="44">#REF!</definedName>
    <definedName name="TableC1" localSheetId="45">#REF!</definedName>
    <definedName name="TableC1" localSheetId="4">#REF!</definedName>
    <definedName name="TableC1" localSheetId="77">#REF!</definedName>
    <definedName name="TableC1" localSheetId="78">#REF!</definedName>
    <definedName name="TableC1" localSheetId="79">#REF!</definedName>
    <definedName name="TableC1">#REF!</definedName>
    <definedName name="TableC2" localSheetId="22">#REF!</definedName>
    <definedName name="TableC2" localSheetId="39">#REF!</definedName>
    <definedName name="TableC2" localSheetId="2">#REF!</definedName>
    <definedName name="TableC2" localSheetId="44">#REF!</definedName>
    <definedName name="TableC2" localSheetId="45">#REF!</definedName>
    <definedName name="TableC2" localSheetId="4">#REF!</definedName>
    <definedName name="TableC2" localSheetId="77">#REF!</definedName>
    <definedName name="TableC2" localSheetId="78">#REF!</definedName>
    <definedName name="TableC2" localSheetId="79">#REF!</definedName>
    <definedName name="TableC2">#REF!</definedName>
    <definedName name="TableC3" localSheetId="22">#REF!</definedName>
    <definedName name="TableC3" localSheetId="39">#REF!</definedName>
    <definedName name="TableC3" localSheetId="2">#REF!</definedName>
    <definedName name="TableC3" localSheetId="44">#REF!</definedName>
    <definedName name="TableC3" localSheetId="45">#REF!</definedName>
    <definedName name="TableC3" localSheetId="4">#REF!</definedName>
    <definedName name="TableC3" localSheetId="77">#REF!</definedName>
    <definedName name="TableC3" localSheetId="78">#REF!</definedName>
    <definedName name="TableC3" localSheetId="79">#REF!</definedName>
    <definedName name="TableC3">#REF!</definedName>
    <definedName name="TASA" localSheetId="20">#REF!</definedName>
    <definedName name="TASA" localSheetId="22">#REF!</definedName>
    <definedName name="TASA" localSheetId="27">#REF!</definedName>
    <definedName name="TASA" localSheetId="2">#REF!</definedName>
    <definedName name="TASA" localSheetId="4">#REF!</definedName>
    <definedName name="TASA" localSheetId="77">#REF!</definedName>
    <definedName name="TASA" localSheetId="78">#REF!</definedName>
    <definedName name="TASA" localSheetId="79">#REF!</definedName>
    <definedName name="TASA">#REF!</definedName>
    <definedName name="TASAS" localSheetId="20">#REF!</definedName>
    <definedName name="TASAS" localSheetId="22">#REF!</definedName>
    <definedName name="TASAS" localSheetId="27">#REF!</definedName>
    <definedName name="TASAS" localSheetId="2">#REF!</definedName>
    <definedName name="TASAS" localSheetId="4">#REF!</definedName>
    <definedName name="TASAS" localSheetId="77">#REF!</definedName>
    <definedName name="TASAS" localSheetId="78">#REF!</definedName>
    <definedName name="TASAS" localSheetId="79">#REF!</definedName>
    <definedName name="TASAS">#REF!</definedName>
    <definedName name="Tasas_Interes_06R">[87]A!$A$1:$T$54</definedName>
    <definedName name="tblChecks">[63]ErrCheck!$A$3:$E$5</definedName>
    <definedName name="tblLinks">[63]Links!$A$4:$F$33</definedName>
    <definedName name="tc">#VALUE!</definedName>
    <definedName name="TD" localSheetId="26">#REF!</definedName>
    <definedName name="TD" localSheetId="54">#REF!</definedName>
    <definedName name="TD" localSheetId="56">#REF!</definedName>
    <definedName name="TD" localSheetId="63">#REF!</definedName>
    <definedName name="TD" localSheetId="81">#REF!</definedName>
    <definedName name="TD" localSheetId="9">#REF!</definedName>
    <definedName name="TD" localSheetId="12">#REF!</definedName>
    <definedName name="TD" localSheetId="16">#REF!</definedName>
    <definedName name="TD" localSheetId="18">#REF!</definedName>
    <definedName name="TD" localSheetId="21">#REF!</definedName>
    <definedName name="TD" localSheetId="53">#REF!</definedName>
    <definedName name="TD" localSheetId="17">#REF!</definedName>
    <definedName name="TD" localSheetId="19">#REF!</definedName>
    <definedName name="TD" localSheetId="20">#REF!</definedName>
    <definedName name="TD" localSheetId="22">#REF!</definedName>
    <definedName name="TD" localSheetId="27">#REF!</definedName>
    <definedName name="TD" localSheetId="29">#REF!</definedName>
    <definedName name="TD" localSheetId="1">#REF!</definedName>
    <definedName name="TD" localSheetId="30">#REF!</definedName>
    <definedName name="TD" localSheetId="2">#REF!</definedName>
    <definedName name="TD" localSheetId="55">#REF!</definedName>
    <definedName name="TD" localSheetId="57">#REF!</definedName>
    <definedName name="TD" localSheetId="58">#REF!</definedName>
    <definedName name="TD" localSheetId="4">#REF!</definedName>
    <definedName name="TD" localSheetId="65">#REF!</definedName>
    <definedName name="TD" localSheetId="67">#REF!</definedName>
    <definedName name="TD" localSheetId="68">#REF!</definedName>
    <definedName name="TD" localSheetId="69">#REF!</definedName>
    <definedName name="TD" localSheetId="70">#REF!</definedName>
    <definedName name="TD" localSheetId="10">#REF!</definedName>
    <definedName name="TD" localSheetId="71">#REF!</definedName>
    <definedName name="TD" localSheetId="75">#REF!</definedName>
    <definedName name="TD" localSheetId="77">#REF!</definedName>
    <definedName name="TD" localSheetId="78">#REF!</definedName>
    <definedName name="TD" localSheetId="79">#REF!</definedName>
    <definedName name="TD" localSheetId="80">#REF!</definedName>
    <definedName name="TD" localSheetId="11">#REF!</definedName>
    <definedName name="TD" localSheetId="83">#REF!</definedName>
    <definedName name="TD" localSheetId="84">#REF!</definedName>
    <definedName name="TD" localSheetId="13">#REF!</definedName>
    <definedName name="TD" localSheetId="14">#REF!</definedName>
    <definedName name="TD" localSheetId="15">#REF!</definedName>
    <definedName name="TD">#REF!</definedName>
    <definedName name="TD1A" localSheetId="56">#REF!</definedName>
    <definedName name="TD1A" localSheetId="21">#REF!</definedName>
    <definedName name="TD1A" localSheetId="20">#REF!</definedName>
    <definedName name="TD1A" localSheetId="22">#REF!</definedName>
    <definedName name="TD1A" localSheetId="27">#REF!</definedName>
    <definedName name="TD1A" localSheetId="29">#REF!</definedName>
    <definedName name="TD1A" localSheetId="1">#REF!</definedName>
    <definedName name="TD1A" localSheetId="30">#REF!</definedName>
    <definedName name="TD1A" localSheetId="2">#REF!</definedName>
    <definedName name="TD1A" localSheetId="55">#REF!</definedName>
    <definedName name="TD1A" localSheetId="57">#REF!</definedName>
    <definedName name="TD1A" localSheetId="58">#REF!</definedName>
    <definedName name="TD1A" localSheetId="4">#REF!</definedName>
    <definedName name="TD1A" localSheetId="65">#REF!</definedName>
    <definedName name="TD1A" localSheetId="67">#REF!</definedName>
    <definedName name="TD1A" localSheetId="68">#REF!</definedName>
    <definedName name="TD1A" localSheetId="69">#REF!</definedName>
    <definedName name="TD1A" localSheetId="70">#REF!</definedName>
    <definedName name="TD1A" localSheetId="71">#REF!</definedName>
    <definedName name="TD1A" localSheetId="75">#REF!</definedName>
    <definedName name="TD1A" localSheetId="77">#REF!</definedName>
    <definedName name="TD1A" localSheetId="78">#REF!</definedName>
    <definedName name="TD1A" localSheetId="79">#REF!</definedName>
    <definedName name="TD1A" localSheetId="83">#REF!</definedName>
    <definedName name="TD1A" localSheetId="84">#REF!</definedName>
    <definedName name="TD1A">#REF!</definedName>
    <definedName name="teetwetw" localSheetId="56" hidden="1">#REF!</definedName>
    <definedName name="teetwetw" localSheetId="21" hidden="1">#REF!</definedName>
    <definedName name="teetwetw" localSheetId="20" hidden="1">#REF!</definedName>
    <definedName name="teetwetw" localSheetId="22" hidden="1">#REF!</definedName>
    <definedName name="teetwetw" localSheetId="27" hidden="1">#REF!</definedName>
    <definedName name="teetwetw" localSheetId="29" hidden="1">#REF!</definedName>
    <definedName name="teetwetw" localSheetId="1" hidden="1">#REF!</definedName>
    <definedName name="teetwetw" localSheetId="30" hidden="1">#REF!</definedName>
    <definedName name="teetwetw" localSheetId="2" hidden="1">#REF!</definedName>
    <definedName name="teetwetw" localSheetId="55" hidden="1">#REF!</definedName>
    <definedName name="teetwetw" localSheetId="57" hidden="1">#REF!</definedName>
    <definedName name="teetwetw" localSheetId="58" hidden="1">#REF!</definedName>
    <definedName name="teetwetw" localSheetId="4" hidden="1">#REF!</definedName>
    <definedName name="teetwetw" localSheetId="65" hidden="1">#REF!</definedName>
    <definedName name="teetwetw" localSheetId="67" hidden="1">#REF!</definedName>
    <definedName name="teetwetw" localSheetId="68" hidden="1">#REF!</definedName>
    <definedName name="teetwetw" localSheetId="69" hidden="1">#REF!</definedName>
    <definedName name="teetwetw" localSheetId="70" hidden="1">#REF!</definedName>
    <definedName name="teetwetw" localSheetId="71" hidden="1">#REF!</definedName>
    <definedName name="teetwetw" localSheetId="75" hidden="1">#REF!</definedName>
    <definedName name="teetwetw" localSheetId="77" hidden="1">#REF!</definedName>
    <definedName name="teetwetw" localSheetId="78" hidden="1">#REF!</definedName>
    <definedName name="teetwetw" localSheetId="79" hidden="1">#REF!</definedName>
    <definedName name="teetwetw" localSheetId="83" hidden="1">#REF!</definedName>
    <definedName name="teetwetw" localSheetId="84" hidden="1">#REF!</definedName>
    <definedName name="teetwetw" hidden="1">#REF!</definedName>
    <definedName name="TELAS" localSheetId="22">#REF!</definedName>
    <definedName name="TELAS" localSheetId="39">#REF!</definedName>
    <definedName name="TELAS" localSheetId="2">#REF!</definedName>
    <definedName name="TELAS" localSheetId="44">#REF!</definedName>
    <definedName name="TELAS" localSheetId="45">#REF!</definedName>
    <definedName name="TELAS" localSheetId="4">#REF!</definedName>
    <definedName name="TELAS" localSheetId="77">#REF!</definedName>
    <definedName name="TELAS" localSheetId="78">#REF!</definedName>
    <definedName name="TELAS" localSheetId="79">#REF!</definedName>
    <definedName name="TELAS">#REF!</definedName>
    <definedName name="Template_Table" localSheetId="22">#REF!</definedName>
    <definedName name="Template_Table" localSheetId="39">#REF!</definedName>
    <definedName name="Template_Table" localSheetId="2">#REF!</definedName>
    <definedName name="Template_Table" localSheetId="44">#REF!</definedName>
    <definedName name="Template_Table" localSheetId="45">#REF!</definedName>
    <definedName name="Template_Table" localSheetId="4">#REF!</definedName>
    <definedName name="Template_Table" localSheetId="77">#REF!</definedName>
    <definedName name="Template_Table" localSheetId="78">#REF!</definedName>
    <definedName name="Template_Table" localSheetId="79">#REF!</definedName>
    <definedName name="Template_Table">#REF!</definedName>
    <definedName name="terte" localSheetId="20" hidden="1">#REF!</definedName>
    <definedName name="terte" localSheetId="22" hidden="1">#REF!</definedName>
    <definedName name="terte" localSheetId="27" hidden="1">#REF!</definedName>
    <definedName name="terte" localSheetId="2" hidden="1">#REF!</definedName>
    <definedName name="terte" localSheetId="4" hidden="1">#REF!</definedName>
    <definedName name="terte" localSheetId="77" hidden="1">#REF!</definedName>
    <definedName name="terte" localSheetId="78" hidden="1">#REF!</definedName>
    <definedName name="terte" localSheetId="79" hidden="1">#REF!</definedName>
    <definedName name="terte" hidden="1">#REF!</definedName>
    <definedName name="tete" localSheetId="20" hidden="1">#REF!</definedName>
    <definedName name="tete" localSheetId="22" hidden="1">#REF!</definedName>
    <definedName name="tete" localSheetId="27" hidden="1">#REF!</definedName>
    <definedName name="tete" localSheetId="2" hidden="1">#REF!</definedName>
    <definedName name="tete" localSheetId="4" hidden="1">#REF!</definedName>
    <definedName name="tete" localSheetId="77" hidden="1">#REF!</definedName>
    <definedName name="tete" localSheetId="78" hidden="1">#REF!</definedName>
    <definedName name="tete" localSheetId="79" hidden="1">#REF!</definedName>
    <definedName name="tete" hidden="1">#REF!</definedName>
    <definedName name="tetetwe" localSheetId="27" hidden="1">'[59]Fax a enviar'!#REF!</definedName>
    <definedName name="tetetwe" localSheetId="50" hidden="1">'[59]Fax a enviar'!#REF!</definedName>
    <definedName name="tetetwe" localSheetId="59" hidden="1">'[59]Fax a enviar'!#REF!</definedName>
    <definedName name="tetetwe" localSheetId="66" hidden="1">'[59]Fax a enviar'!#REF!</definedName>
    <definedName name="tetetwe" localSheetId="71" hidden="1">'[59]Fax a enviar'!#REF!</definedName>
    <definedName name="tetetwe" hidden="1">'[59]Fax a enviar'!#REF!</definedName>
    <definedName name="textToday" localSheetId="26">#REF!</definedName>
    <definedName name="textToday" localSheetId="54">#REF!</definedName>
    <definedName name="textToday" localSheetId="56">#REF!</definedName>
    <definedName name="textToday" localSheetId="63">#REF!</definedName>
    <definedName name="textToday" localSheetId="81">#REF!</definedName>
    <definedName name="textToday" localSheetId="9">#REF!</definedName>
    <definedName name="textToday" localSheetId="12">#REF!</definedName>
    <definedName name="textToday" localSheetId="16">#REF!</definedName>
    <definedName name="textToday" localSheetId="18">#REF!</definedName>
    <definedName name="textToday" localSheetId="21">#REF!</definedName>
    <definedName name="textToday" localSheetId="53">#REF!</definedName>
    <definedName name="textToday" localSheetId="17">#REF!</definedName>
    <definedName name="textToday" localSheetId="19">#REF!</definedName>
    <definedName name="textToday" localSheetId="20">#REF!</definedName>
    <definedName name="textToday" localSheetId="22">#REF!</definedName>
    <definedName name="textToday" localSheetId="27">#REF!</definedName>
    <definedName name="textToday" localSheetId="29">#REF!</definedName>
    <definedName name="textToday" localSheetId="1">#REF!</definedName>
    <definedName name="textToday" localSheetId="30">#REF!</definedName>
    <definedName name="textToday" localSheetId="2">#REF!</definedName>
    <definedName name="textToday" localSheetId="55">#REF!</definedName>
    <definedName name="textToday" localSheetId="57">#REF!</definedName>
    <definedName name="textToday" localSheetId="58">#REF!</definedName>
    <definedName name="textToday" localSheetId="4">#REF!</definedName>
    <definedName name="textToday" localSheetId="65">#REF!</definedName>
    <definedName name="textToday" localSheetId="67">#REF!</definedName>
    <definedName name="textToday" localSheetId="68">#REF!</definedName>
    <definedName name="textToday" localSheetId="69">#REF!</definedName>
    <definedName name="textToday" localSheetId="70">#REF!</definedName>
    <definedName name="textToday" localSheetId="10">#REF!</definedName>
    <definedName name="textToday" localSheetId="71">#REF!</definedName>
    <definedName name="textToday" localSheetId="75">#REF!</definedName>
    <definedName name="textToday" localSheetId="77">#REF!</definedName>
    <definedName name="textToday" localSheetId="78">#REF!</definedName>
    <definedName name="textToday" localSheetId="79">#REF!</definedName>
    <definedName name="textToday" localSheetId="80">#REF!</definedName>
    <definedName name="textToday" localSheetId="11">#REF!</definedName>
    <definedName name="textToday" localSheetId="83">#REF!</definedName>
    <definedName name="textToday" localSheetId="84">#REF!</definedName>
    <definedName name="textToday" localSheetId="13">#REF!</definedName>
    <definedName name="textToday" localSheetId="14">#REF!</definedName>
    <definedName name="textToday" localSheetId="15">#REF!</definedName>
    <definedName name="textToday">#REF!</definedName>
    <definedName name="TIPOCAMBIO" localSheetId="21">#REF!</definedName>
    <definedName name="TIPOCAMBIO" localSheetId="20">#REF!</definedName>
    <definedName name="TIPOCAMBIO" localSheetId="22">#REF!</definedName>
    <definedName name="TIPOCAMBIO" localSheetId="39">#REF!</definedName>
    <definedName name="TIPOCAMBIO" localSheetId="2">#REF!</definedName>
    <definedName name="TIPOCAMBIO" localSheetId="44">#REF!</definedName>
    <definedName name="TIPOCAMBIO" localSheetId="45">#REF!</definedName>
    <definedName name="TIPOCAMBIO" localSheetId="4">#REF!</definedName>
    <definedName name="TIPOCAMBIO" localSheetId="65">#REF!</definedName>
    <definedName name="TIPOCAMBIO" localSheetId="67">#REF!</definedName>
    <definedName name="TIPOCAMBIO" localSheetId="68">#REF!</definedName>
    <definedName name="TIPOCAMBIO" localSheetId="69">#REF!</definedName>
    <definedName name="TIPOCAMBIO" localSheetId="70">#REF!</definedName>
    <definedName name="TIPOCAMBIO" localSheetId="75">#REF!</definedName>
    <definedName name="TIPOCAMBIO" localSheetId="77">#REF!</definedName>
    <definedName name="TIPOCAMBIO" localSheetId="78">#REF!</definedName>
    <definedName name="TIPOCAMBIO" localSheetId="79">#REF!</definedName>
    <definedName name="TIPOCAMBIO" localSheetId="84">#REF!</definedName>
    <definedName name="TIPOCAMBIO">#REF!</definedName>
    <definedName name="TITLES" localSheetId="21">#REF!</definedName>
    <definedName name="TITLES" localSheetId="22">#REF!</definedName>
    <definedName name="TITLES" localSheetId="39">#REF!</definedName>
    <definedName name="TITLES" localSheetId="2">#REF!</definedName>
    <definedName name="TITLES" localSheetId="44">#REF!</definedName>
    <definedName name="TITLES" localSheetId="45">#REF!</definedName>
    <definedName name="TITLES" localSheetId="4">#REF!</definedName>
    <definedName name="TITLES" localSheetId="65">#REF!</definedName>
    <definedName name="TITLES" localSheetId="67">#REF!</definedName>
    <definedName name="TITLES" localSheetId="68">#REF!</definedName>
    <definedName name="TITLES" localSheetId="69">#REF!</definedName>
    <definedName name="TITLES" localSheetId="70">#REF!</definedName>
    <definedName name="TITLES" localSheetId="75">#REF!</definedName>
    <definedName name="TITLES" localSheetId="77">#REF!</definedName>
    <definedName name="TITLES" localSheetId="78">#REF!</definedName>
    <definedName name="TITLES" localSheetId="79">#REF!</definedName>
    <definedName name="TITLES" localSheetId="84">#REF!</definedName>
    <definedName name="TITLES">#REF!</definedName>
    <definedName name="TítuloDeColumna1" localSheetId="27">#REF!</definedName>
    <definedName name="TítuloDeColumna1" localSheetId="50">#REF!</definedName>
    <definedName name="TítuloDeColumna1" localSheetId="59">#REF!</definedName>
    <definedName name="TítuloDeColumna1" localSheetId="66">#REF!</definedName>
    <definedName name="TítuloDeColumna1" localSheetId="71">#REF!</definedName>
    <definedName name="TítuloDeColumna1">#REF!</definedName>
    <definedName name="TítuloDeColumna2" localSheetId="27">#REF!</definedName>
    <definedName name="TítuloDeColumna2" localSheetId="50">#REF!</definedName>
    <definedName name="TítuloDeColumna2" localSheetId="59">#REF!</definedName>
    <definedName name="TítuloDeColumna2" localSheetId="66">#REF!</definedName>
    <definedName name="TítuloDeColumna2" localSheetId="71">#REF!</definedName>
    <definedName name="TítuloDeColumna2">#REF!</definedName>
    <definedName name="_xlnm.Print_Titles" localSheetId="54">#REF!</definedName>
    <definedName name="_xlnm.Print_Titles" localSheetId="63">#REF!</definedName>
    <definedName name="_xlnm.Print_Titles" localSheetId="81">#REF!</definedName>
    <definedName name="_xlnm.Print_Titles" localSheetId="53">#REF!</definedName>
    <definedName name="_xlnm.Print_Titles" localSheetId="20">#REF!</definedName>
    <definedName name="_xlnm.Print_Titles" localSheetId="22">#REF!</definedName>
    <definedName name="_xlnm.Print_Titles" localSheetId="27">#REF!</definedName>
    <definedName name="_xlnm.Print_Titles" localSheetId="31">#REF!</definedName>
    <definedName name="_xlnm.Print_Titles" localSheetId="35">#REF!,#REF!</definedName>
    <definedName name="_xlnm.Print_Titles" localSheetId="36">#REF!,#REF!</definedName>
    <definedName name="_xlnm.Print_Titles" localSheetId="37">'Tabla 25'!$1:$6</definedName>
    <definedName name="_xlnm.Print_Titles" localSheetId="38">'Tabla 26'!$1:$2</definedName>
    <definedName name="_xlnm.Print_Titles" localSheetId="39">#REF!,#REF!</definedName>
    <definedName name="_xlnm.Print_Titles" localSheetId="40">#REF!,#REF!</definedName>
    <definedName name="_xlnm.Print_Titles" localSheetId="41">#REF!,#REF!</definedName>
    <definedName name="_xlnm.Print_Titles" localSheetId="2">#REF!</definedName>
    <definedName name="_xlnm.Print_Titles" localSheetId="42">'Tabla 30'!$3:$9</definedName>
    <definedName name="_xlnm.Print_Titles" localSheetId="43">'Tabla 31'!#REF!</definedName>
    <definedName name="_xlnm.Print_Titles" localSheetId="44">#REF!,#REF!</definedName>
    <definedName name="_xlnm.Print_Titles" localSheetId="45">#REF!,#REF!</definedName>
    <definedName name="_xlnm.Print_Titles" localSheetId="50">#REF!</definedName>
    <definedName name="_xlnm.Print_Titles" localSheetId="59">#REF!</definedName>
    <definedName name="_xlnm.Print_Titles" localSheetId="4">#REF!</definedName>
    <definedName name="_xlnm.Print_Titles" localSheetId="64">#REF!</definedName>
    <definedName name="_xlnm.Print_Titles" localSheetId="66">#REF!</definedName>
    <definedName name="_xlnm.Print_Titles" localSheetId="71">#REF!</definedName>
    <definedName name="_xlnm.Print_Titles" localSheetId="72">#REF!</definedName>
    <definedName name="_xlnm.Print_Titles" localSheetId="75">#REF!</definedName>
    <definedName name="_xlnm.Print_Titles" localSheetId="77">#REF!</definedName>
    <definedName name="_xlnm.Print_Titles" localSheetId="78">#REF!</definedName>
    <definedName name="_xlnm.Print_Titles" localSheetId="79">#REF!</definedName>
    <definedName name="_xlnm.Print_Titles" localSheetId="80">#REF!</definedName>
    <definedName name="_xlnm.Print_Titles" localSheetId="83">#REF!</definedName>
    <definedName name="_xlnm.Print_Titles" localSheetId="84">#REF!</definedName>
    <definedName name="_xlnm.Print_Titles">#REF!</definedName>
    <definedName name="tj" localSheetId="26" hidden="1">{"Riqfin97",#N/A,FALSE,"Tran";"Riqfinpro",#N/A,FALSE,"Tran"}</definedName>
    <definedName name="tj" localSheetId="54" hidden="1">{"Riqfin97",#N/A,FALSE,"Tran";"Riqfinpro",#N/A,FALSE,"Tran"}</definedName>
    <definedName name="tj" localSheetId="56" hidden="1">{"Riqfin97",#N/A,FALSE,"Tran";"Riqfinpro",#N/A,FALSE,"Tran"}</definedName>
    <definedName name="tj" localSheetId="63" hidden="1">{"Riqfin97",#N/A,FALSE,"Tran";"Riqfinpro",#N/A,FALSE,"Tran"}</definedName>
    <definedName name="tj" localSheetId="81" hidden="1">{"Riqfin97",#N/A,FALSE,"Tran";"Riqfinpro",#N/A,FALSE,"Tran"}</definedName>
    <definedName name="tj" localSheetId="9" hidden="1">{"Riqfin97",#N/A,FALSE,"Tran";"Riqfinpro",#N/A,FALSE,"Tran"}</definedName>
    <definedName name="tj" localSheetId="12" hidden="1">{"Riqfin97",#N/A,FALSE,"Tran";"Riqfinpro",#N/A,FALSE,"Tran"}</definedName>
    <definedName name="tj" localSheetId="16" hidden="1">{"Riqfin97",#N/A,FALSE,"Tran";"Riqfinpro",#N/A,FALSE,"Tran"}</definedName>
    <definedName name="tj" localSheetId="18" hidden="1">{"Riqfin97",#N/A,FALSE,"Tran";"Riqfinpro",#N/A,FALSE,"Tran"}</definedName>
    <definedName name="tj" localSheetId="21" hidden="1">{"Riqfin97",#N/A,FALSE,"Tran";"Riqfinpro",#N/A,FALSE,"Tran"}</definedName>
    <definedName name="tj" localSheetId="53" hidden="1">{"Riqfin97",#N/A,FALSE,"Tran";"Riqfinpro",#N/A,FALSE,"Tran"}</definedName>
    <definedName name="tj" localSheetId="17" hidden="1">{"Riqfin97",#N/A,FALSE,"Tran";"Riqfinpro",#N/A,FALSE,"Tran"}</definedName>
    <definedName name="tj" localSheetId="19" hidden="1">{"Riqfin97",#N/A,FALSE,"Tran";"Riqfinpro",#N/A,FALSE,"Tran"}</definedName>
    <definedName name="tj" localSheetId="20" hidden="1">{"Riqfin97",#N/A,FALSE,"Tran";"Riqfinpro",#N/A,FALSE,"Tran"}</definedName>
    <definedName name="tj" localSheetId="22" hidden="1">{"Riqfin97",#N/A,FALSE,"Tran";"Riqfinpro",#N/A,FALSE,"Tran"}</definedName>
    <definedName name="tj" localSheetId="23" hidden="1">{"Riqfin97",#N/A,FALSE,"Tran";"Riqfinpro",#N/A,FALSE,"Tran"}</definedName>
    <definedName name="tj" localSheetId="24" hidden="1">{"Riqfin97",#N/A,FALSE,"Tran";"Riqfinpro",#N/A,FALSE,"Tran"}</definedName>
    <definedName name="tj" localSheetId="25" hidden="1">{"Riqfin97",#N/A,FALSE,"Tran";"Riqfinpro",#N/A,FALSE,"Tran"}</definedName>
    <definedName name="tj" localSheetId="27" hidden="1">{"Riqfin97",#N/A,FALSE,"Tran";"Riqfinpro",#N/A,FALSE,"Tran"}</definedName>
    <definedName name="tj" localSheetId="29" hidden="1">{"Riqfin97",#N/A,FALSE,"Tran";"Riqfinpro",#N/A,FALSE,"Tran"}</definedName>
    <definedName name="tj" localSheetId="1" hidden="1">{"Riqfin97",#N/A,FALSE,"Tran";"Riqfinpro",#N/A,FALSE,"Tran"}</definedName>
    <definedName name="tj" localSheetId="30" hidden="1">{"Riqfin97",#N/A,FALSE,"Tran";"Riqfinpro",#N/A,FALSE,"Tran"}</definedName>
    <definedName name="tj" localSheetId="31" hidden="1">{"Riqfin97",#N/A,FALSE,"Tran";"Riqfinpro",#N/A,FALSE,"Tran"}</definedName>
    <definedName name="tj" localSheetId="2" hidden="1">{"Riqfin97",#N/A,FALSE,"Tran";"Riqfinpro",#N/A,FALSE,"Tran"}</definedName>
    <definedName name="tj" localSheetId="50" hidden="1">{"Riqfin97",#N/A,FALSE,"Tran";"Riqfinpro",#N/A,FALSE,"Tran"}</definedName>
    <definedName name="tj" localSheetId="55" hidden="1">{"Riqfin97",#N/A,FALSE,"Tran";"Riqfinpro",#N/A,FALSE,"Tran"}</definedName>
    <definedName name="tj" localSheetId="57" hidden="1">{"Riqfin97",#N/A,FALSE,"Tran";"Riqfinpro",#N/A,FALSE,"Tran"}</definedName>
    <definedName name="tj" localSheetId="58" hidden="1">{"Riqfin97",#N/A,FALSE,"Tran";"Riqfinpro",#N/A,FALSE,"Tran"}</definedName>
    <definedName name="tj" localSheetId="59" hidden="1">{"Riqfin97",#N/A,FALSE,"Tran";"Riqfinpro",#N/A,FALSE,"Tran"}</definedName>
    <definedName name="tj" localSheetId="4" hidden="1">{"Riqfin97",#N/A,FALSE,"Tran";"Riqfinpro",#N/A,FALSE,"Tran"}</definedName>
    <definedName name="tj" localSheetId="64" hidden="1">{"Riqfin97",#N/A,FALSE,"Tran";"Riqfinpro",#N/A,FALSE,"Tran"}</definedName>
    <definedName name="tj" localSheetId="65" hidden="1">{"Riqfin97",#N/A,FALSE,"Tran";"Riqfinpro",#N/A,FALSE,"Tran"}</definedName>
    <definedName name="tj" localSheetId="66" hidden="1">{"Riqfin97",#N/A,FALSE,"Tran";"Riqfinpro",#N/A,FALSE,"Tran"}</definedName>
    <definedName name="tj" localSheetId="67" hidden="1">{"Riqfin97",#N/A,FALSE,"Tran";"Riqfinpro",#N/A,FALSE,"Tran"}</definedName>
    <definedName name="tj" localSheetId="68" hidden="1">{"Riqfin97",#N/A,FALSE,"Tran";"Riqfinpro",#N/A,FALSE,"Tran"}</definedName>
    <definedName name="tj" localSheetId="69" hidden="1">{"Riqfin97",#N/A,FALSE,"Tran";"Riqfinpro",#N/A,FALSE,"Tran"}</definedName>
    <definedName name="tj" localSheetId="70" hidden="1">{"Riqfin97",#N/A,FALSE,"Tran";"Riqfinpro",#N/A,FALSE,"Tran"}</definedName>
    <definedName name="tj" localSheetId="10" hidden="1">{"Riqfin97",#N/A,FALSE,"Tran";"Riqfinpro",#N/A,FALSE,"Tran"}</definedName>
    <definedName name="tj" localSheetId="71" hidden="1">{"Riqfin97",#N/A,FALSE,"Tran";"Riqfinpro",#N/A,FALSE,"Tran"}</definedName>
    <definedName name="tj" localSheetId="72" hidden="1">{"Riqfin97",#N/A,FALSE,"Tran";"Riqfinpro",#N/A,FALSE,"Tran"}</definedName>
    <definedName name="tj" localSheetId="75" hidden="1">{"Riqfin97",#N/A,FALSE,"Tran";"Riqfinpro",#N/A,FALSE,"Tran"}</definedName>
    <definedName name="tj" localSheetId="76" hidden="1">{"Riqfin97",#N/A,FALSE,"Tran";"Riqfinpro",#N/A,FALSE,"Tran"}</definedName>
    <definedName name="tj" localSheetId="77" hidden="1">{"Riqfin97",#N/A,FALSE,"Tran";"Riqfinpro",#N/A,FALSE,"Tran"}</definedName>
    <definedName name="tj" localSheetId="78" hidden="1">{"Riqfin97",#N/A,FALSE,"Tran";"Riqfinpro",#N/A,FALSE,"Tran"}</definedName>
    <definedName name="tj" localSheetId="79" hidden="1">{"Riqfin97",#N/A,FALSE,"Tran";"Riqfinpro",#N/A,FALSE,"Tran"}</definedName>
    <definedName name="tj" localSheetId="80" hidden="1">{"Riqfin97",#N/A,FALSE,"Tran";"Riqfinpro",#N/A,FALSE,"Tran"}</definedName>
    <definedName name="tj" localSheetId="11" hidden="1">{"Riqfin97",#N/A,FALSE,"Tran";"Riqfinpro",#N/A,FALSE,"Tran"}</definedName>
    <definedName name="tj" localSheetId="83" hidden="1">{"Riqfin97",#N/A,FALSE,"Tran";"Riqfinpro",#N/A,FALSE,"Tran"}</definedName>
    <definedName name="tj" localSheetId="84" hidden="1">{"Riqfin97",#N/A,FALSE,"Tran";"Riqfinpro",#N/A,FALSE,"Tran"}</definedName>
    <definedName name="tj" localSheetId="13" hidden="1">{"Riqfin97",#N/A,FALSE,"Tran";"Riqfinpro",#N/A,FALSE,"Tran"}</definedName>
    <definedName name="tj" localSheetId="14" hidden="1">{"Riqfin97",#N/A,FALSE,"Tran";"Riqfinpro",#N/A,FALSE,"Tran"}</definedName>
    <definedName name="tj" localSheetId="15" hidden="1">{"Riqfin97",#N/A,FALSE,"Tran";"Riqfinpro",#N/A,FALSE,"Tran"}</definedName>
    <definedName name="tj" localSheetId="73" hidden="1">{"Riqfin97",#N/A,FALSE,"Tran";"Riqfinpro",#N/A,FALSE,"Tran"}</definedName>
    <definedName name="tj" localSheetId="74" hidden="1">{"Riqfin97",#N/A,FALSE,"Tran";"Riqfinpro",#N/A,FALSE,"Tran"}</definedName>
    <definedName name="tj" hidden="1">{"Riqfin97",#N/A,FALSE,"Tran";"Riqfinpro",#N/A,FALSE,"Tran"}</definedName>
    <definedName name="tjutju" hidden="1">'[54]Fax a enviar'!#REF!</definedName>
    <definedName name="TM" localSheetId="54">#REF!</definedName>
    <definedName name="TM" localSheetId="56">#REF!</definedName>
    <definedName name="TM" localSheetId="63">#REF!</definedName>
    <definedName name="TM" localSheetId="81">#REF!</definedName>
    <definedName name="TM" localSheetId="9">#REF!</definedName>
    <definedName name="TM" localSheetId="12">#REF!</definedName>
    <definedName name="TM" localSheetId="16">#REF!</definedName>
    <definedName name="TM" localSheetId="18">#REF!</definedName>
    <definedName name="TM" localSheetId="21">#REF!</definedName>
    <definedName name="TM" localSheetId="53">#REF!</definedName>
    <definedName name="TM" localSheetId="17">#REF!</definedName>
    <definedName name="TM" localSheetId="19">#REF!</definedName>
    <definedName name="TM" localSheetId="20">#REF!</definedName>
    <definedName name="TM" localSheetId="22">#REF!</definedName>
    <definedName name="TM" localSheetId="29">#REF!</definedName>
    <definedName name="TM" localSheetId="1">#REF!</definedName>
    <definedName name="TM" localSheetId="30">#REF!</definedName>
    <definedName name="TM" localSheetId="39">#REF!</definedName>
    <definedName name="TM" localSheetId="2">#REF!</definedName>
    <definedName name="TM" localSheetId="44">#REF!</definedName>
    <definedName name="TM" localSheetId="45">#REF!</definedName>
    <definedName name="TM" localSheetId="55">#REF!</definedName>
    <definedName name="TM" localSheetId="57">#REF!</definedName>
    <definedName name="TM" localSheetId="58">#REF!</definedName>
    <definedName name="TM" localSheetId="4">#REF!</definedName>
    <definedName name="TM" localSheetId="65">#REF!</definedName>
    <definedName name="TM" localSheetId="67">#REF!</definedName>
    <definedName name="TM" localSheetId="68">#REF!</definedName>
    <definedName name="TM" localSheetId="69">#REF!</definedName>
    <definedName name="TM" localSheetId="70">#REF!</definedName>
    <definedName name="TM" localSheetId="10">#REF!</definedName>
    <definedName name="TM" localSheetId="75">#REF!</definedName>
    <definedName name="TM" localSheetId="77">#REF!</definedName>
    <definedName name="TM" localSheetId="78">#REF!</definedName>
    <definedName name="TM" localSheetId="79">#REF!</definedName>
    <definedName name="TM" localSheetId="80">#REF!</definedName>
    <definedName name="TM" localSheetId="11">#REF!</definedName>
    <definedName name="TM" localSheetId="83">#REF!</definedName>
    <definedName name="TM" localSheetId="84">#REF!</definedName>
    <definedName name="TM" localSheetId="13">#REF!</definedName>
    <definedName name="TM" localSheetId="14">#REF!</definedName>
    <definedName name="TM" localSheetId="15">#REF!</definedName>
    <definedName name="TM">#REF!</definedName>
    <definedName name="TM_D" localSheetId="21">#REF!</definedName>
    <definedName name="TM_D" localSheetId="20">#REF!</definedName>
    <definedName name="TM_D" localSheetId="22">#REF!</definedName>
    <definedName name="TM_D" localSheetId="39">#REF!</definedName>
    <definedName name="TM_D" localSheetId="2">#REF!</definedName>
    <definedName name="TM_D" localSheetId="44">#REF!</definedName>
    <definedName name="TM_D" localSheetId="45">#REF!</definedName>
    <definedName name="TM_D" localSheetId="4">#REF!</definedName>
    <definedName name="TM_D" localSheetId="65">#REF!</definedName>
    <definedName name="TM_D" localSheetId="67">#REF!</definedName>
    <definedName name="TM_D" localSheetId="68">#REF!</definedName>
    <definedName name="TM_D" localSheetId="69">#REF!</definedName>
    <definedName name="TM_D" localSheetId="70">#REF!</definedName>
    <definedName name="TM_D" localSheetId="75">#REF!</definedName>
    <definedName name="TM_D" localSheetId="77">#REF!</definedName>
    <definedName name="TM_D" localSheetId="78">#REF!</definedName>
    <definedName name="TM_D" localSheetId="79">#REF!</definedName>
    <definedName name="TM_D" localSheetId="84">#REF!</definedName>
    <definedName name="TM_D">#REF!</definedName>
    <definedName name="TM_DPCH" localSheetId="21">#REF!</definedName>
    <definedName name="TM_DPCH" localSheetId="20">#REF!</definedName>
    <definedName name="TM_DPCH" localSheetId="22">#REF!</definedName>
    <definedName name="TM_DPCH" localSheetId="39">#REF!</definedName>
    <definedName name="TM_DPCH" localSheetId="2">#REF!</definedName>
    <definedName name="TM_DPCH" localSheetId="44">#REF!</definedName>
    <definedName name="TM_DPCH" localSheetId="45">#REF!</definedName>
    <definedName name="TM_DPCH" localSheetId="4">#REF!</definedName>
    <definedName name="TM_DPCH" localSheetId="65">#REF!</definedName>
    <definedName name="TM_DPCH" localSheetId="67">#REF!</definedName>
    <definedName name="TM_DPCH" localSheetId="68">#REF!</definedName>
    <definedName name="TM_DPCH" localSheetId="69">#REF!</definedName>
    <definedName name="TM_DPCH" localSheetId="70">#REF!</definedName>
    <definedName name="TM_DPCH" localSheetId="75">#REF!</definedName>
    <definedName name="TM_DPCH" localSheetId="77">#REF!</definedName>
    <definedName name="TM_DPCH" localSheetId="78">#REF!</definedName>
    <definedName name="TM_DPCH" localSheetId="79">#REF!</definedName>
    <definedName name="TM_DPCH" localSheetId="84">#REF!</definedName>
    <definedName name="TM_DPCH">#REF!</definedName>
    <definedName name="TM_R" localSheetId="22">#REF!</definedName>
    <definedName name="TM_R" localSheetId="39">#REF!</definedName>
    <definedName name="TM_R" localSheetId="2">#REF!</definedName>
    <definedName name="TM_R" localSheetId="44">#REF!</definedName>
    <definedName name="TM_R" localSheetId="45">#REF!</definedName>
    <definedName name="TM_R" localSheetId="4">#REF!</definedName>
    <definedName name="TM_R" localSheetId="77">#REF!</definedName>
    <definedName name="TM_R" localSheetId="78">#REF!</definedName>
    <definedName name="TM_R" localSheetId="79">#REF!</definedName>
    <definedName name="TM_R">#REF!</definedName>
    <definedName name="TM_RPCH" localSheetId="22">#REF!</definedName>
    <definedName name="TM_RPCH" localSheetId="39">#REF!</definedName>
    <definedName name="TM_RPCH" localSheetId="2">#REF!</definedName>
    <definedName name="TM_RPCH" localSheetId="44">#REF!</definedName>
    <definedName name="TM_RPCH" localSheetId="45">#REF!</definedName>
    <definedName name="TM_RPCH" localSheetId="4">#REF!</definedName>
    <definedName name="TM_RPCH" localSheetId="77">#REF!</definedName>
    <definedName name="TM_RPCH" localSheetId="78">#REF!</definedName>
    <definedName name="TM_RPCH" localSheetId="79">#REF!</definedName>
    <definedName name="TM_RPCH">#REF!</definedName>
    <definedName name="TMG" localSheetId="22">#REF!</definedName>
    <definedName name="TMG" localSheetId="39">#REF!</definedName>
    <definedName name="TMG" localSheetId="2">#REF!</definedName>
    <definedName name="TMG" localSheetId="44">#REF!</definedName>
    <definedName name="TMG" localSheetId="45">#REF!</definedName>
    <definedName name="TMG" localSheetId="4">#REF!</definedName>
    <definedName name="TMG" localSheetId="77">#REF!</definedName>
    <definedName name="TMG" localSheetId="78">#REF!</definedName>
    <definedName name="TMG" localSheetId="79">#REF!</definedName>
    <definedName name="TMG">#REF!</definedName>
    <definedName name="TMG_D">[47]Q5!$E$23:$AH$23</definedName>
    <definedName name="TMG_DPCH" localSheetId="54">#REF!</definedName>
    <definedName name="TMG_DPCH" localSheetId="56">#REF!</definedName>
    <definedName name="TMG_DPCH" localSheetId="63">#REF!</definedName>
    <definedName name="TMG_DPCH" localSheetId="81">#REF!</definedName>
    <definedName name="TMG_DPCH" localSheetId="9">#REF!</definedName>
    <definedName name="TMG_DPCH" localSheetId="12">#REF!</definedName>
    <definedName name="TMG_DPCH" localSheetId="16">#REF!</definedName>
    <definedName name="TMG_DPCH" localSheetId="18">#REF!</definedName>
    <definedName name="TMG_DPCH" localSheetId="21">#REF!</definedName>
    <definedName name="TMG_DPCH" localSheetId="53">#REF!</definedName>
    <definedName name="TMG_DPCH" localSheetId="17">#REF!</definedName>
    <definedName name="TMG_DPCH" localSheetId="19">#REF!</definedName>
    <definedName name="TMG_DPCH" localSheetId="20">#REF!</definedName>
    <definedName name="TMG_DPCH" localSheetId="22">#REF!</definedName>
    <definedName name="TMG_DPCH" localSheetId="27">#REF!</definedName>
    <definedName name="TMG_DPCH" localSheetId="29">#REF!</definedName>
    <definedName name="TMG_DPCH" localSheetId="1">#REF!</definedName>
    <definedName name="TMG_DPCH" localSheetId="30">#REF!</definedName>
    <definedName name="TMG_DPCH" localSheetId="39">#REF!</definedName>
    <definedName name="TMG_DPCH" localSheetId="2">#REF!</definedName>
    <definedName name="TMG_DPCH" localSheetId="44">#REF!</definedName>
    <definedName name="TMG_DPCH" localSheetId="45">#REF!</definedName>
    <definedName name="TMG_DPCH" localSheetId="55">#REF!</definedName>
    <definedName name="TMG_DPCH" localSheetId="57">#REF!</definedName>
    <definedName name="TMG_DPCH" localSheetId="58">#REF!</definedName>
    <definedName name="TMG_DPCH" localSheetId="4">#REF!</definedName>
    <definedName name="TMG_DPCH" localSheetId="65">#REF!</definedName>
    <definedName name="TMG_DPCH" localSheetId="67">#REF!</definedName>
    <definedName name="TMG_DPCH" localSheetId="68">#REF!</definedName>
    <definedName name="TMG_DPCH" localSheetId="69">#REF!</definedName>
    <definedName name="TMG_DPCH" localSheetId="70">#REF!</definedName>
    <definedName name="TMG_DPCH" localSheetId="10">#REF!</definedName>
    <definedName name="TMG_DPCH" localSheetId="75">#REF!</definedName>
    <definedName name="TMG_DPCH" localSheetId="77">#REF!</definedName>
    <definedName name="TMG_DPCH" localSheetId="78">#REF!</definedName>
    <definedName name="TMG_DPCH" localSheetId="79">#REF!</definedName>
    <definedName name="TMG_DPCH" localSheetId="80">#REF!</definedName>
    <definedName name="TMG_DPCH" localSheetId="11">#REF!</definedName>
    <definedName name="TMG_DPCH" localSheetId="83">#REF!</definedName>
    <definedName name="TMG_DPCH" localSheetId="84">#REF!</definedName>
    <definedName name="TMG_DPCH" localSheetId="13">#REF!</definedName>
    <definedName name="TMG_DPCH" localSheetId="14">#REF!</definedName>
    <definedName name="TMG_DPCH" localSheetId="15">#REF!</definedName>
    <definedName name="TMG_DPCH">#REF!</definedName>
    <definedName name="TMG_R" localSheetId="21">#REF!</definedName>
    <definedName name="TMG_R" localSheetId="20">#REF!</definedName>
    <definedName name="TMG_R" localSheetId="22">#REF!</definedName>
    <definedName name="TMG_R" localSheetId="27">#REF!</definedName>
    <definedName name="TMG_R" localSheetId="39">#REF!</definedName>
    <definedName name="TMG_R" localSheetId="2">#REF!</definedName>
    <definedName name="TMG_R" localSheetId="44">#REF!</definedName>
    <definedName name="TMG_R" localSheetId="45">#REF!</definedName>
    <definedName name="TMG_R" localSheetId="4">#REF!</definedName>
    <definedName name="TMG_R" localSheetId="65">#REF!</definedName>
    <definedName name="TMG_R" localSheetId="67">#REF!</definedName>
    <definedName name="TMG_R" localSheetId="68">#REF!</definedName>
    <definedName name="TMG_R" localSheetId="69">#REF!</definedName>
    <definedName name="TMG_R" localSheetId="70">#REF!</definedName>
    <definedName name="TMG_R" localSheetId="75">#REF!</definedName>
    <definedName name="TMG_R" localSheetId="77">#REF!</definedName>
    <definedName name="TMG_R" localSheetId="78">#REF!</definedName>
    <definedName name="TMG_R" localSheetId="79">#REF!</definedName>
    <definedName name="TMG_R" localSheetId="84">#REF!</definedName>
    <definedName name="TMG_R">#REF!</definedName>
    <definedName name="TMG_RPCH" localSheetId="21">#REF!</definedName>
    <definedName name="TMG_RPCH" localSheetId="20">#REF!</definedName>
    <definedName name="TMG_RPCH" localSheetId="22">#REF!</definedName>
    <definedName name="TMG_RPCH" localSheetId="27">#REF!</definedName>
    <definedName name="TMG_RPCH" localSheetId="39">#REF!</definedName>
    <definedName name="TMG_RPCH" localSheetId="2">#REF!</definedName>
    <definedName name="TMG_RPCH" localSheetId="44">#REF!</definedName>
    <definedName name="TMG_RPCH" localSheetId="45">#REF!</definedName>
    <definedName name="TMG_RPCH" localSheetId="4">#REF!</definedName>
    <definedName name="TMG_RPCH" localSheetId="65">#REF!</definedName>
    <definedName name="TMG_RPCH" localSheetId="67">#REF!</definedName>
    <definedName name="TMG_RPCH" localSheetId="68">#REF!</definedName>
    <definedName name="TMG_RPCH" localSheetId="69">#REF!</definedName>
    <definedName name="TMG_RPCH" localSheetId="70">#REF!</definedName>
    <definedName name="TMG_RPCH" localSheetId="75">#REF!</definedName>
    <definedName name="TMG_RPCH" localSheetId="77">#REF!</definedName>
    <definedName name="TMG_RPCH" localSheetId="78">#REF!</definedName>
    <definedName name="TMG_RPCH" localSheetId="79">#REF!</definedName>
    <definedName name="TMG_RPCH" localSheetId="84">#REF!</definedName>
    <definedName name="TMG_RPCH">#REF!</definedName>
    <definedName name="TMGO">#N/A</definedName>
    <definedName name="TMGO_D" localSheetId="54">#REF!</definedName>
    <definedName name="TMGO_D" localSheetId="56">#REF!</definedName>
    <definedName name="TMGO_D" localSheetId="63">#REF!</definedName>
    <definedName name="TMGO_D" localSheetId="81">#REF!</definedName>
    <definedName name="TMGO_D" localSheetId="9">#REF!</definedName>
    <definedName name="TMGO_D" localSheetId="12">#REF!</definedName>
    <definedName name="TMGO_D" localSheetId="16">#REF!</definedName>
    <definedName name="TMGO_D" localSheetId="18">#REF!</definedName>
    <definedName name="TMGO_D" localSheetId="21">#REF!</definedName>
    <definedName name="TMGO_D" localSheetId="53">#REF!</definedName>
    <definedName name="TMGO_D" localSheetId="17">#REF!</definedName>
    <definedName name="TMGO_D" localSheetId="19">#REF!</definedName>
    <definedName name="TMGO_D" localSheetId="20">#REF!</definedName>
    <definedName name="TMGO_D" localSheetId="22">#REF!</definedName>
    <definedName name="TMGO_D" localSheetId="29">#REF!</definedName>
    <definedName name="TMGO_D" localSheetId="1">#REF!</definedName>
    <definedName name="TMGO_D" localSheetId="30">#REF!</definedName>
    <definedName name="TMGO_D" localSheetId="39">#REF!</definedName>
    <definedName name="TMGO_D" localSheetId="2">#REF!</definedName>
    <definedName name="TMGO_D" localSheetId="44">#REF!</definedName>
    <definedName name="TMGO_D" localSheetId="45">#REF!</definedName>
    <definedName name="TMGO_D" localSheetId="55">#REF!</definedName>
    <definedName name="TMGO_D" localSheetId="57">#REF!</definedName>
    <definedName name="TMGO_D" localSheetId="58">#REF!</definedName>
    <definedName name="TMGO_D" localSheetId="4">#REF!</definedName>
    <definedName name="TMGO_D" localSheetId="65">#REF!</definedName>
    <definedName name="TMGO_D" localSheetId="67">#REF!</definedName>
    <definedName name="TMGO_D" localSheetId="68">#REF!</definedName>
    <definedName name="TMGO_D" localSheetId="69">#REF!</definedName>
    <definedName name="TMGO_D" localSheetId="70">#REF!</definedName>
    <definedName name="TMGO_D" localSheetId="10">#REF!</definedName>
    <definedName name="TMGO_D" localSheetId="75">#REF!</definedName>
    <definedName name="TMGO_D" localSheetId="77">#REF!</definedName>
    <definedName name="TMGO_D" localSheetId="78">#REF!</definedName>
    <definedName name="TMGO_D" localSheetId="79">#REF!</definedName>
    <definedName name="TMGO_D" localSheetId="80">#REF!</definedName>
    <definedName name="TMGO_D" localSheetId="11">#REF!</definedName>
    <definedName name="TMGO_D" localSheetId="83">#REF!</definedName>
    <definedName name="TMGO_D" localSheetId="84">#REF!</definedName>
    <definedName name="TMGO_D" localSheetId="13">#REF!</definedName>
    <definedName name="TMGO_D" localSheetId="14">#REF!</definedName>
    <definedName name="TMGO_D" localSheetId="15">#REF!</definedName>
    <definedName name="TMGO_D">#REF!</definedName>
    <definedName name="TMGO_DPCH" localSheetId="56">#REF!</definedName>
    <definedName name="TMGO_DPCH" localSheetId="21">#REF!</definedName>
    <definedName name="TMGO_DPCH" localSheetId="20">#REF!</definedName>
    <definedName name="TMGO_DPCH" localSheetId="22">#REF!</definedName>
    <definedName name="TMGO_DPCH" localSheetId="29">#REF!</definedName>
    <definedName name="TMGO_DPCH" localSheetId="1">#REF!</definedName>
    <definedName name="TMGO_DPCH" localSheetId="30">#REF!</definedName>
    <definedName name="TMGO_DPCH" localSheetId="39">#REF!</definedName>
    <definedName name="TMGO_DPCH" localSheetId="2">#REF!</definedName>
    <definedName name="TMGO_DPCH" localSheetId="44">#REF!</definedName>
    <definedName name="TMGO_DPCH" localSheetId="45">#REF!</definedName>
    <definedName name="TMGO_DPCH" localSheetId="55">#REF!</definedName>
    <definedName name="TMGO_DPCH" localSheetId="57">#REF!</definedName>
    <definedName name="TMGO_DPCH" localSheetId="58">#REF!</definedName>
    <definedName name="TMGO_DPCH" localSheetId="4">#REF!</definedName>
    <definedName name="TMGO_DPCH" localSheetId="65">#REF!</definedName>
    <definedName name="TMGO_DPCH" localSheetId="67">#REF!</definedName>
    <definedName name="TMGO_DPCH" localSheetId="68">#REF!</definedName>
    <definedName name="TMGO_DPCH" localSheetId="69">#REF!</definedName>
    <definedName name="TMGO_DPCH" localSheetId="70">#REF!</definedName>
    <definedName name="TMGO_DPCH" localSheetId="75">#REF!</definedName>
    <definedName name="TMGO_DPCH" localSheetId="77">#REF!</definedName>
    <definedName name="TMGO_DPCH" localSheetId="78">#REF!</definedName>
    <definedName name="TMGO_DPCH" localSheetId="79">#REF!</definedName>
    <definedName name="TMGO_DPCH" localSheetId="83">#REF!</definedName>
    <definedName name="TMGO_DPCH" localSheetId="84">#REF!</definedName>
    <definedName name="TMGO_DPCH">#REF!</definedName>
    <definedName name="TMGO_R" localSheetId="56">#REF!</definedName>
    <definedName name="TMGO_R" localSheetId="21">#REF!</definedName>
    <definedName name="TMGO_R" localSheetId="20">#REF!</definedName>
    <definedName name="TMGO_R" localSheetId="22">#REF!</definedName>
    <definedName name="TMGO_R" localSheetId="29">#REF!</definedName>
    <definedName name="TMGO_R" localSheetId="1">#REF!</definedName>
    <definedName name="TMGO_R" localSheetId="30">#REF!</definedName>
    <definedName name="TMGO_R" localSheetId="39">#REF!</definedName>
    <definedName name="TMGO_R" localSheetId="2">#REF!</definedName>
    <definedName name="TMGO_R" localSheetId="44">#REF!</definedName>
    <definedName name="TMGO_R" localSheetId="45">#REF!</definedName>
    <definedName name="TMGO_R" localSheetId="55">#REF!</definedName>
    <definedName name="TMGO_R" localSheetId="57">#REF!</definedName>
    <definedName name="TMGO_R" localSheetId="58">#REF!</definedName>
    <definedName name="TMGO_R" localSheetId="4">#REF!</definedName>
    <definedName name="TMGO_R" localSheetId="65">#REF!</definedName>
    <definedName name="TMGO_R" localSheetId="67">#REF!</definedName>
    <definedName name="TMGO_R" localSheetId="68">#REF!</definedName>
    <definedName name="TMGO_R" localSheetId="69">#REF!</definedName>
    <definedName name="TMGO_R" localSheetId="70">#REF!</definedName>
    <definedName name="TMGO_R" localSheetId="75">#REF!</definedName>
    <definedName name="TMGO_R" localSheetId="77">#REF!</definedName>
    <definedName name="TMGO_R" localSheetId="78">#REF!</definedName>
    <definedName name="TMGO_R" localSheetId="79">#REF!</definedName>
    <definedName name="TMGO_R" localSheetId="83">#REF!</definedName>
    <definedName name="TMGO_R" localSheetId="84">#REF!</definedName>
    <definedName name="TMGO_R">#REF!</definedName>
    <definedName name="TMGO_RPCH" localSheetId="22">#REF!</definedName>
    <definedName name="TMGO_RPCH" localSheetId="39">#REF!</definedName>
    <definedName name="TMGO_RPCH" localSheetId="2">#REF!</definedName>
    <definedName name="TMGO_RPCH" localSheetId="44">#REF!</definedName>
    <definedName name="TMGO_RPCH" localSheetId="45">#REF!</definedName>
    <definedName name="TMGO_RPCH" localSheetId="4">#REF!</definedName>
    <definedName name="TMGO_RPCH" localSheetId="77">#REF!</definedName>
    <definedName name="TMGO_RPCH" localSheetId="78">#REF!</definedName>
    <definedName name="TMGO_RPCH" localSheetId="79">#REF!</definedName>
    <definedName name="TMGO_RPCH">#REF!</definedName>
    <definedName name="TMGXO" localSheetId="22">#REF!</definedName>
    <definedName name="TMGXO" localSheetId="39">#REF!</definedName>
    <definedName name="TMGXO" localSheetId="2">#REF!</definedName>
    <definedName name="TMGXO" localSheetId="44">#REF!</definedName>
    <definedName name="TMGXO" localSheetId="45">#REF!</definedName>
    <definedName name="TMGXO" localSheetId="4">#REF!</definedName>
    <definedName name="TMGXO" localSheetId="77">#REF!</definedName>
    <definedName name="TMGXO" localSheetId="78">#REF!</definedName>
    <definedName name="TMGXO" localSheetId="79">#REF!</definedName>
    <definedName name="TMGXO">#REF!</definedName>
    <definedName name="TMGXO_D" localSheetId="22">#REF!</definedName>
    <definedName name="TMGXO_D" localSheetId="39">#REF!</definedName>
    <definedName name="TMGXO_D" localSheetId="2">#REF!</definedName>
    <definedName name="TMGXO_D" localSheetId="44">#REF!</definedName>
    <definedName name="TMGXO_D" localSheetId="45">#REF!</definedName>
    <definedName name="TMGXO_D" localSheetId="4">#REF!</definedName>
    <definedName name="TMGXO_D" localSheetId="77">#REF!</definedName>
    <definedName name="TMGXO_D" localSheetId="78">#REF!</definedName>
    <definedName name="TMGXO_D" localSheetId="79">#REF!</definedName>
    <definedName name="TMGXO_D">#REF!</definedName>
    <definedName name="TMGXO_DPCH" localSheetId="22">#REF!</definedName>
    <definedName name="TMGXO_DPCH" localSheetId="39">#REF!</definedName>
    <definedName name="TMGXO_DPCH" localSheetId="2">#REF!</definedName>
    <definedName name="TMGXO_DPCH" localSheetId="44">#REF!</definedName>
    <definedName name="TMGXO_DPCH" localSheetId="45">#REF!</definedName>
    <definedName name="TMGXO_DPCH" localSheetId="4">#REF!</definedName>
    <definedName name="TMGXO_DPCH" localSheetId="77">#REF!</definedName>
    <definedName name="TMGXO_DPCH" localSheetId="78">#REF!</definedName>
    <definedName name="TMGXO_DPCH" localSheetId="79">#REF!</definedName>
    <definedName name="TMGXO_DPCH">#REF!</definedName>
    <definedName name="TMGXO_R" localSheetId="22">#REF!</definedName>
    <definedName name="TMGXO_R" localSheetId="39">#REF!</definedName>
    <definedName name="TMGXO_R" localSheetId="2">#REF!</definedName>
    <definedName name="TMGXO_R" localSheetId="44">#REF!</definedName>
    <definedName name="TMGXO_R" localSheetId="45">#REF!</definedName>
    <definedName name="TMGXO_R" localSheetId="4">#REF!</definedName>
    <definedName name="TMGXO_R" localSheetId="77">#REF!</definedName>
    <definedName name="TMGXO_R" localSheetId="78">#REF!</definedName>
    <definedName name="TMGXO_R" localSheetId="79">#REF!</definedName>
    <definedName name="TMGXO_R">#REF!</definedName>
    <definedName name="TMGXO_RPCH" localSheetId="22">#REF!</definedName>
    <definedName name="TMGXO_RPCH" localSheetId="39">#REF!</definedName>
    <definedName name="TMGXO_RPCH" localSheetId="2">#REF!</definedName>
    <definedName name="TMGXO_RPCH" localSheetId="44">#REF!</definedName>
    <definedName name="TMGXO_RPCH" localSheetId="45">#REF!</definedName>
    <definedName name="TMGXO_RPCH" localSheetId="4">#REF!</definedName>
    <definedName name="TMGXO_RPCH" localSheetId="77">#REF!</definedName>
    <definedName name="TMGXO_RPCH" localSheetId="78">#REF!</definedName>
    <definedName name="TMGXO_RPCH" localSheetId="79">#REF!</definedName>
    <definedName name="TMGXO_RPCH">#REF!</definedName>
    <definedName name="TMS" localSheetId="22">#REF!</definedName>
    <definedName name="TMS" localSheetId="39">#REF!</definedName>
    <definedName name="TMS" localSheetId="2">#REF!</definedName>
    <definedName name="TMS" localSheetId="44">#REF!</definedName>
    <definedName name="TMS" localSheetId="45">#REF!</definedName>
    <definedName name="TMS" localSheetId="4">#REF!</definedName>
    <definedName name="TMS" localSheetId="77">#REF!</definedName>
    <definedName name="TMS" localSheetId="78">#REF!</definedName>
    <definedName name="TMS" localSheetId="79">#REF!</definedName>
    <definedName name="TMS">#REF!</definedName>
    <definedName name="TOC" localSheetId="26">#REF!</definedName>
    <definedName name="TOC" localSheetId="20">#REF!</definedName>
    <definedName name="TOC" localSheetId="22">#REF!</definedName>
    <definedName name="TOC" localSheetId="27">#REF!</definedName>
    <definedName name="TOC" localSheetId="39">#REF!</definedName>
    <definedName name="TOC" localSheetId="2">#REF!</definedName>
    <definedName name="TOC" localSheetId="44">#REF!</definedName>
    <definedName name="TOC" localSheetId="45">#REF!</definedName>
    <definedName name="TOC" localSheetId="4">#REF!</definedName>
    <definedName name="TOC" localSheetId="71">#REF!</definedName>
    <definedName name="TOC" localSheetId="77">#REF!</definedName>
    <definedName name="TOC" localSheetId="78">#REF!</definedName>
    <definedName name="TOC" localSheetId="79">#REF!</definedName>
    <definedName name="TOC">#REF!</definedName>
    <definedName name="TODO">[88]BCC!$A$1:$N$821,[88]BCC!$A$822:$N$1624</definedName>
    <definedName name="TOT00" localSheetId="54">#REF!</definedName>
    <definedName name="TOT00" localSheetId="56">#REF!</definedName>
    <definedName name="TOT00" localSheetId="63">#REF!</definedName>
    <definedName name="TOT00" localSheetId="81">#REF!</definedName>
    <definedName name="TOT00" localSheetId="9">#REF!</definedName>
    <definedName name="TOT00" localSheetId="12">#REF!</definedName>
    <definedName name="TOT00" localSheetId="16">#REF!</definedName>
    <definedName name="TOT00" localSheetId="18">#REF!</definedName>
    <definedName name="TOT00" localSheetId="21">#REF!</definedName>
    <definedName name="TOT00" localSheetId="53">#REF!</definedName>
    <definedName name="TOT00" localSheetId="17">#REF!</definedName>
    <definedName name="TOT00" localSheetId="19">#REF!</definedName>
    <definedName name="TOT00" localSheetId="20">#REF!</definedName>
    <definedName name="TOT00" localSheetId="22">#REF!</definedName>
    <definedName name="TOT00" localSheetId="27">#REF!</definedName>
    <definedName name="TOT00" localSheetId="29">#REF!</definedName>
    <definedName name="TOT00" localSheetId="1">#REF!</definedName>
    <definedName name="TOT00" localSheetId="30">#REF!</definedName>
    <definedName name="TOT00" localSheetId="2">#REF!</definedName>
    <definedName name="TOT00" localSheetId="55">#REF!</definedName>
    <definedName name="TOT00" localSheetId="57">#REF!</definedName>
    <definedName name="TOT00" localSheetId="58">#REF!</definedName>
    <definedName name="TOT00" localSheetId="4">#REF!</definedName>
    <definedName name="TOT00" localSheetId="65">#REF!</definedName>
    <definedName name="TOT00" localSheetId="67">#REF!</definedName>
    <definedName name="TOT00" localSheetId="68">#REF!</definedName>
    <definedName name="TOT00" localSheetId="69">#REF!</definedName>
    <definedName name="TOT00" localSheetId="70">#REF!</definedName>
    <definedName name="TOT00" localSheetId="10">#REF!</definedName>
    <definedName name="TOT00" localSheetId="71">#REF!</definedName>
    <definedName name="TOT00" localSheetId="75">#REF!</definedName>
    <definedName name="TOT00" localSheetId="77">#REF!</definedName>
    <definedName name="TOT00" localSheetId="78">#REF!</definedName>
    <definedName name="TOT00" localSheetId="79">#REF!</definedName>
    <definedName name="TOT00" localSheetId="80">#REF!</definedName>
    <definedName name="TOT00" localSheetId="11">#REF!</definedName>
    <definedName name="TOT00" localSheetId="83">#REF!</definedName>
    <definedName name="TOT00" localSheetId="84">#REF!</definedName>
    <definedName name="TOT00" localSheetId="13">#REF!</definedName>
    <definedName name="TOT00" localSheetId="14">#REF!</definedName>
    <definedName name="TOT00" localSheetId="15">#REF!</definedName>
    <definedName name="TOT00">#REF!</definedName>
    <definedName name="TOTAL" localSheetId="21">#REF!</definedName>
    <definedName name="TOTAL" localSheetId="20">#REF!</definedName>
    <definedName name="TOTAL" localSheetId="22">#REF!</definedName>
    <definedName name="TOTAL" localSheetId="27">#REF!</definedName>
    <definedName name="TOTAL" localSheetId="2">#REF!</definedName>
    <definedName name="TOTAL" localSheetId="4">#REF!</definedName>
    <definedName name="TOTAL" localSheetId="65">#REF!</definedName>
    <definedName name="TOTAL" localSheetId="67">#REF!</definedName>
    <definedName name="TOTAL" localSheetId="68">#REF!</definedName>
    <definedName name="TOTAL" localSheetId="69">#REF!</definedName>
    <definedName name="TOTAL" localSheetId="70">#REF!</definedName>
    <definedName name="TOTAL" localSheetId="71">#REF!</definedName>
    <definedName name="TOTAL" localSheetId="75">#REF!</definedName>
    <definedName name="TOTAL" localSheetId="77">#REF!</definedName>
    <definedName name="TOTAL" localSheetId="78">#REF!</definedName>
    <definedName name="TOTAL" localSheetId="79">#REF!</definedName>
    <definedName name="TOTAL" localSheetId="84">#REF!</definedName>
    <definedName name="TOTAL">#REF!</definedName>
    <definedName name="Trade" localSheetId="21">#REF!</definedName>
    <definedName name="Trade" localSheetId="22">#REF!</definedName>
    <definedName name="Trade" localSheetId="39">#REF!</definedName>
    <definedName name="Trade" localSheetId="2">#REF!</definedName>
    <definedName name="Trade" localSheetId="44">#REF!</definedName>
    <definedName name="Trade" localSheetId="45">#REF!</definedName>
    <definedName name="Trade" localSheetId="4">#REF!</definedName>
    <definedName name="Trade" localSheetId="67">#REF!</definedName>
    <definedName name="Trade" localSheetId="68">#REF!</definedName>
    <definedName name="Trade" localSheetId="69">#REF!</definedName>
    <definedName name="Trade" localSheetId="70">#REF!</definedName>
    <definedName name="Trade" localSheetId="75">#REF!</definedName>
    <definedName name="Trade" localSheetId="77">#REF!</definedName>
    <definedName name="Trade" localSheetId="78">#REF!</definedName>
    <definedName name="Trade" localSheetId="79">#REF!</definedName>
    <definedName name="Trade" localSheetId="84">#REF!</definedName>
    <definedName name="Trade">#REF!</definedName>
    <definedName name="TRADE3" localSheetId="21">[19]Trade!#REF!</definedName>
    <definedName name="TRADE3" localSheetId="39">[19]Trade!#REF!</definedName>
    <definedName name="TRADE3" localSheetId="44">[19]Trade!#REF!</definedName>
    <definedName name="TRADE3" localSheetId="45">[19]Trade!#REF!</definedName>
    <definedName name="TRADE3" localSheetId="67">[19]Trade!#REF!</definedName>
    <definedName name="TRADE3" localSheetId="68">[19]Trade!#REF!</definedName>
    <definedName name="TRADE3" localSheetId="69">[19]Trade!#REF!</definedName>
    <definedName name="TRADE3" localSheetId="70">[19]Trade!#REF!</definedName>
    <definedName name="TRADE3" localSheetId="75">[19]Trade!#REF!</definedName>
    <definedName name="TRADE3" localSheetId="77">[19]Trade!#REF!</definedName>
    <definedName name="TRADE3" localSheetId="78">[19]Trade!#REF!</definedName>
    <definedName name="TRADE3" localSheetId="79">[19]Trade!#REF!</definedName>
    <definedName name="TRADE3" localSheetId="84">[19]Trade!#REF!</definedName>
    <definedName name="TRADE3">[19]Trade!#REF!</definedName>
    <definedName name="TransChoice" localSheetId="26">OFFSET(TransList,0,0,COUNTA(TransList),1)</definedName>
    <definedName name="TransChoice" localSheetId="54">OFFSET(TransList,0,0,COUNTA(TransList),1)</definedName>
    <definedName name="TransChoice" localSheetId="56">OFFSET(TransList,0,0,COUNTA(TransList),1)</definedName>
    <definedName name="TransChoice" localSheetId="63">OFFSET(TransList,0,0,COUNTA(TransList),1)</definedName>
    <definedName name="TransChoice" localSheetId="81">OFFSET(TransList,0,0,COUNTA(TransList),1)</definedName>
    <definedName name="TransChoice" localSheetId="9">OFFSET(TransList,0,0,COUNTA(TransList),1)</definedName>
    <definedName name="TransChoice" localSheetId="12">OFFSET(TransList,0,0,COUNTA(TransList),1)</definedName>
    <definedName name="TransChoice" localSheetId="16">OFFSET(TransList,0,0,COUNTA(TransList),1)</definedName>
    <definedName name="TransChoice" localSheetId="18">OFFSET(TransList,0,0,COUNTA(TransList),1)</definedName>
    <definedName name="TransChoice" localSheetId="21">OFFSET(TransList,0,0,COUNTA(TransList),1)</definedName>
    <definedName name="TransChoice" localSheetId="33">OFFSET(TransList,0,0,COUNTA(TransList),1)</definedName>
    <definedName name="TransChoice" localSheetId="46">OFFSET(TransList,0,0,COUNTA(TransList),1)</definedName>
    <definedName name="TransChoice" localSheetId="47">OFFSET(TransList,0,0,COUNTA(TransList),1)</definedName>
    <definedName name="TransChoice" localSheetId="48">OFFSET(TransList,0,0,COUNTA(TransList),1)</definedName>
    <definedName name="TransChoice" localSheetId="53">OFFSET(TransList,0,0,COUNTA(TransList),1)</definedName>
    <definedName name="TransChoice" localSheetId="17">OFFSET(TransList,0,0,COUNTA(TransList),1)</definedName>
    <definedName name="TransChoice" localSheetId="19">OFFSET(TransList,0,0,COUNTA(TransList),1)</definedName>
    <definedName name="TransChoice" localSheetId="20">OFFSET(TransList,0,0,COUNTA(TransList),1)</definedName>
    <definedName name="TransChoice" localSheetId="22">OFFSET(TransList,0,0,COUNTA(TransList),1)</definedName>
    <definedName name="TransChoice" localSheetId="23">OFFSET(TransList,0,0,COUNTA(TransList),1)</definedName>
    <definedName name="TransChoice" localSheetId="24">OFFSET(TransList,0,0,COUNTA(TransList),1)</definedName>
    <definedName name="TransChoice" localSheetId="25">OFFSET(TransList,0,0,COUNTA(TransList),1)</definedName>
    <definedName name="TransChoice" localSheetId="27">OFFSET(TransList,0,0,COUNTA(TransList),1)</definedName>
    <definedName name="TransChoice" localSheetId="29">OFFSET(TransList,0,0,COUNTA(TransList),1)</definedName>
    <definedName name="TransChoice" localSheetId="1">OFFSET(TransList,0,0,COUNTA(TransList),1)</definedName>
    <definedName name="TransChoice" localSheetId="30">OFFSET(TransList,0,0,COUNTA(TransList),1)</definedName>
    <definedName name="TransChoice" localSheetId="31">OFFSET(TransList,0,0,COUNTA(TransList),1)</definedName>
    <definedName name="TransChoice" localSheetId="38">OFFSET(TransList,0,0,COUNTA(TransList),1)</definedName>
    <definedName name="TransChoice" localSheetId="2">OFFSET(TransList,0,0,COUNTA(TransList),1)</definedName>
    <definedName name="TransChoice" localSheetId="42">OFFSET(TransList,0,0,COUNTA(TransList),1)</definedName>
    <definedName name="TransChoice" localSheetId="50">OFFSET(TransList,0,0,COUNTA(TransList),1)</definedName>
    <definedName name="TransChoice" localSheetId="55">OFFSET(TransList,0,0,COUNTA(TransList),1)</definedName>
    <definedName name="TransChoice" localSheetId="57">OFFSET(TransList,0,0,COUNTA(TransList),1)</definedName>
    <definedName name="TransChoice" localSheetId="58">OFFSET(TransList,0,0,COUNTA(TransList),1)</definedName>
    <definedName name="TransChoice" localSheetId="59">OFFSET(TransList,0,0,COUNTA(TransList),1)</definedName>
    <definedName name="TransChoice" localSheetId="4">OFFSET(TransList,0,0,COUNTA(TransList),1)</definedName>
    <definedName name="TransChoice" localSheetId="64">OFFSET(TransList,0,0,COUNTA(TransList),1)</definedName>
    <definedName name="TransChoice" localSheetId="65">OFFSET(TransList,0,0,COUNTA(TransList),1)</definedName>
    <definedName name="TransChoice" localSheetId="66">OFFSET(TransList,0,0,COUNTA(TransList),1)</definedName>
    <definedName name="TransChoice" localSheetId="67">OFFSET(TransList,0,0,COUNTA(TransList),1)</definedName>
    <definedName name="TransChoice" localSheetId="68">OFFSET(TransList,0,0,COUNTA(TransList),1)</definedName>
    <definedName name="TransChoice" localSheetId="69">OFFSET(TransList,0,0,COUNTA(TransList),1)</definedName>
    <definedName name="TransChoice" localSheetId="70">OFFSET(TransList,0,0,COUNTA(TransList),1)</definedName>
    <definedName name="TransChoice" localSheetId="10">OFFSET(TransList,0,0,COUNTA(TransList),1)</definedName>
    <definedName name="TransChoice" localSheetId="71">OFFSET(TransList,0,0,COUNTA(TransList),1)</definedName>
    <definedName name="TransChoice" localSheetId="72">OFFSET(TransList,0,0,COUNTA(TransList),1)</definedName>
    <definedName name="TransChoice" localSheetId="75">OFFSET(TransList,0,0,COUNTA(TransList),1)</definedName>
    <definedName name="TransChoice" localSheetId="76">OFFSET(TransList,0,0,COUNTA(TransList),1)</definedName>
    <definedName name="TransChoice" localSheetId="77">OFFSET(TransList,0,0,COUNTA(TransList),1)</definedName>
    <definedName name="TransChoice" localSheetId="78">OFFSET(TransList,0,0,COUNTA(TransList),1)</definedName>
    <definedName name="TransChoice" localSheetId="79">OFFSET(TransList,0,0,COUNTA(TransList),1)</definedName>
    <definedName name="TransChoice" localSheetId="80">OFFSET(TransList,0,0,COUNTA(TransList),1)</definedName>
    <definedName name="TransChoice" localSheetId="11">OFFSET(TransList,0,0,COUNTA(TransList),1)</definedName>
    <definedName name="TransChoice" localSheetId="83">OFFSET(TransList,0,0,COUNTA(TransList),1)</definedName>
    <definedName name="TransChoice" localSheetId="84">OFFSET(TransList,0,0,COUNTA(TransList),1)</definedName>
    <definedName name="TransChoice" localSheetId="13">OFFSET(TransList,0,0,COUNTA(TransList),1)</definedName>
    <definedName name="TransChoice" localSheetId="14">OFFSET(TransList,0,0,COUNTA(TransList),1)</definedName>
    <definedName name="TransChoice" localSheetId="15">OFFSET(TransList,0,0,COUNTA(TransList),1)</definedName>
    <definedName name="TransChoice" localSheetId="73">OFFSET(TransList,0,0,COUNTA(TransList),1)</definedName>
    <definedName name="TransChoice" localSheetId="74">OFFSET(TransList,0,0,COUNTA(TransList),1)</definedName>
    <definedName name="TransChoice">OFFSET(TransList,0,0,COUNTA(TransList),1)</definedName>
    <definedName name="trert" localSheetId="26" hidden="1">'[59]Fax a enviar'!#REF!</definedName>
    <definedName name="trert" localSheetId="54" hidden="1">'[59]Fax a enviar'!#REF!</definedName>
    <definedName name="trert" localSheetId="56" hidden="1">'[59]Fax a enviar'!#REF!</definedName>
    <definedName name="trert" localSheetId="63" hidden="1">'[59]Fax a enviar'!#REF!</definedName>
    <definedName name="trert" localSheetId="81" hidden="1">'[59]Fax a enviar'!#REF!</definedName>
    <definedName name="trert" localSheetId="9" hidden="1">'[59]Fax a enviar'!#REF!</definedName>
    <definedName name="trert" localSheetId="12" hidden="1">'[59]Fax a enviar'!#REF!</definedName>
    <definedName name="trert" localSheetId="16" hidden="1">'[59]Fax a enviar'!#REF!</definedName>
    <definedName name="trert" localSheetId="18" hidden="1">'[59]Fax a enviar'!#REF!</definedName>
    <definedName name="trert" localSheetId="21" hidden="1">'[59]Fax a enviar'!#REF!</definedName>
    <definedName name="trert" localSheetId="53" hidden="1">'[59]Fax a enviar'!#REF!</definedName>
    <definedName name="trert" localSheetId="17" hidden="1">'[59]Fax a enviar'!#REF!</definedName>
    <definedName name="trert" localSheetId="19" hidden="1">'[59]Fax a enviar'!#REF!</definedName>
    <definedName name="trert" localSheetId="20" hidden="1">'[59]Fax a enviar'!#REF!</definedName>
    <definedName name="trert" localSheetId="29" hidden="1">'[59]Fax a enviar'!#REF!</definedName>
    <definedName name="trert" localSheetId="1" hidden="1">'[59]Fax a enviar'!#REF!</definedName>
    <definedName name="trert" localSheetId="30" hidden="1">'[59]Fax a enviar'!#REF!</definedName>
    <definedName name="trert" localSheetId="31" hidden="1">'[59]Fax a enviar'!#REF!</definedName>
    <definedName name="trert" localSheetId="50" hidden="1">'[59]Fax a enviar'!#REF!</definedName>
    <definedName name="trert" localSheetId="55" hidden="1">'[59]Fax a enviar'!#REF!</definedName>
    <definedName name="trert" localSheetId="57" hidden="1">'[59]Fax a enviar'!#REF!</definedName>
    <definedName name="trert" localSheetId="58" hidden="1">'[59]Fax a enviar'!#REF!</definedName>
    <definedName name="trert" localSheetId="59" hidden="1">'[59]Fax a enviar'!#REF!</definedName>
    <definedName name="trert" localSheetId="64" hidden="1">'[59]Fax a enviar'!#REF!</definedName>
    <definedName name="trert" localSheetId="65" hidden="1">'[59]Fax a enviar'!#REF!</definedName>
    <definedName name="trert" localSheetId="67" hidden="1">'[59]Fax a enviar'!#REF!</definedName>
    <definedName name="trert" localSheetId="68" hidden="1">'[59]Fax a enviar'!#REF!</definedName>
    <definedName name="trert" localSheetId="69" hidden="1">'[59]Fax a enviar'!#REF!</definedName>
    <definedName name="trert" localSheetId="70" hidden="1">'[59]Fax a enviar'!#REF!</definedName>
    <definedName name="trert" localSheetId="10" hidden="1">'[59]Fax a enviar'!#REF!</definedName>
    <definedName name="trert" localSheetId="71" hidden="1">'[59]Fax a enviar'!#REF!</definedName>
    <definedName name="trert" localSheetId="72" hidden="1">'[59]Fax a enviar'!#REF!</definedName>
    <definedName name="trert" localSheetId="75" hidden="1">'[59]Fax a enviar'!#REF!</definedName>
    <definedName name="trert" localSheetId="76" hidden="1">'[59]Fax a enviar'!#REF!</definedName>
    <definedName name="trert" localSheetId="77" hidden="1">'[59]Fax a enviar'!#REF!</definedName>
    <definedName name="trert" localSheetId="78" hidden="1">'[59]Fax a enviar'!#REF!</definedName>
    <definedName name="trert" localSheetId="79" hidden="1">'[59]Fax a enviar'!#REF!</definedName>
    <definedName name="trert" localSheetId="80" hidden="1">'[59]Fax a enviar'!#REF!</definedName>
    <definedName name="trert" localSheetId="11" hidden="1">'[59]Fax a enviar'!#REF!</definedName>
    <definedName name="trert" localSheetId="83" hidden="1">'[59]Fax a enviar'!#REF!</definedName>
    <definedName name="trert" localSheetId="84" hidden="1">'[59]Fax a enviar'!#REF!</definedName>
    <definedName name="trert" localSheetId="13" hidden="1">'[59]Fax a enviar'!#REF!</definedName>
    <definedName name="trert" localSheetId="14" hidden="1">'[59]Fax a enviar'!#REF!</definedName>
    <definedName name="trert" localSheetId="15" hidden="1">'[59]Fax a enviar'!#REF!</definedName>
    <definedName name="trert" hidden="1">'[59]Fax a enviar'!#REF!</definedName>
    <definedName name="TRIGO" localSheetId="54">#REF!</definedName>
    <definedName name="TRIGO" localSheetId="56">#REF!</definedName>
    <definedName name="TRIGO" localSheetId="63">#REF!</definedName>
    <definedName name="TRIGO" localSheetId="81">#REF!</definedName>
    <definedName name="TRIGO" localSheetId="9">#REF!</definedName>
    <definedName name="TRIGO" localSheetId="12">#REF!</definedName>
    <definedName name="TRIGO" localSheetId="16">#REF!</definedName>
    <definedName name="TRIGO" localSheetId="18">#REF!</definedName>
    <definedName name="TRIGO" localSheetId="21">#REF!</definedName>
    <definedName name="TRIGO" localSheetId="53">#REF!</definedName>
    <definedName name="TRIGO" localSheetId="17">#REF!</definedName>
    <definedName name="TRIGO" localSheetId="19">#REF!</definedName>
    <definedName name="TRIGO" localSheetId="20">#REF!</definedName>
    <definedName name="TRIGO" localSheetId="22">#REF!</definedName>
    <definedName name="TRIGO" localSheetId="27">#REF!</definedName>
    <definedName name="TRIGO" localSheetId="29">#REF!</definedName>
    <definedName name="TRIGO" localSheetId="1">#REF!</definedName>
    <definedName name="TRIGO" localSheetId="30">#REF!</definedName>
    <definedName name="TRIGO" localSheetId="39">#REF!</definedName>
    <definedName name="TRIGO" localSheetId="2">#REF!</definedName>
    <definedName name="TRIGO" localSheetId="44">#REF!</definedName>
    <definedName name="TRIGO" localSheetId="45">#REF!</definedName>
    <definedName name="TRIGO" localSheetId="55">#REF!</definedName>
    <definedName name="TRIGO" localSheetId="57">#REF!</definedName>
    <definedName name="TRIGO" localSheetId="58">#REF!</definedName>
    <definedName name="TRIGO" localSheetId="4">#REF!</definedName>
    <definedName name="TRIGO" localSheetId="65">#REF!</definedName>
    <definedName name="TRIGO" localSheetId="67">#REF!</definedName>
    <definedName name="TRIGO" localSheetId="68">#REF!</definedName>
    <definedName name="TRIGO" localSheetId="69">#REF!</definedName>
    <definedName name="TRIGO" localSheetId="70">#REF!</definedName>
    <definedName name="TRIGO" localSheetId="10">#REF!</definedName>
    <definedName name="TRIGO" localSheetId="75">#REF!</definedName>
    <definedName name="TRIGO" localSheetId="77">#REF!</definedName>
    <definedName name="TRIGO" localSheetId="78">#REF!</definedName>
    <definedName name="TRIGO" localSheetId="79">#REF!</definedName>
    <definedName name="TRIGO" localSheetId="80">#REF!</definedName>
    <definedName name="TRIGO" localSheetId="11">#REF!</definedName>
    <definedName name="TRIGO" localSheetId="83">#REF!</definedName>
    <definedName name="TRIGO" localSheetId="84">#REF!</definedName>
    <definedName name="TRIGO" localSheetId="13">#REF!</definedName>
    <definedName name="TRIGO" localSheetId="14">#REF!</definedName>
    <definedName name="TRIGO" localSheetId="15">#REF!</definedName>
    <definedName name="TRIGO">#REF!</definedName>
    <definedName name="Trim">[75]Codigos!$A$5:$E$11</definedName>
    <definedName name="trrtr" localSheetId="26" hidden="1">#REF!</definedName>
    <definedName name="trrtr" localSheetId="54" hidden="1">#REF!</definedName>
    <definedName name="trrtr" localSheetId="56" hidden="1">#REF!</definedName>
    <definedName name="trrtr" localSheetId="63" hidden="1">#REF!</definedName>
    <definedName name="trrtr" localSheetId="81" hidden="1">#REF!</definedName>
    <definedName name="trrtr" localSheetId="9" hidden="1">#REF!</definedName>
    <definedName name="trrtr" localSheetId="12" hidden="1">#REF!</definedName>
    <definedName name="trrtr" localSheetId="16" hidden="1">#REF!</definedName>
    <definedName name="trrtr" localSheetId="18" hidden="1">#REF!</definedName>
    <definedName name="trrtr" localSheetId="21" hidden="1">#REF!</definedName>
    <definedName name="trrtr" localSheetId="53" hidden="1">#REF!</definedName>
    <definedName name="trrtr" localSheetId="17" hidden="1">#REF!</definedName>
    <definedName name="trrtr" localSheetId="19" hidden="1">#REF!</definedName>
    <definedName name="trrtr" localSheetId="20" hidden="1">#REF!</definedName>
    <definedName name="trrtr" localSheetId="22" hidden="1">#REF!</definedName>
    <definedName name="trrtr" localSheetId="27" hidden="1">#REF!</definedName>
    <definedName name="trrtr" localSheetId="29" hidden="1">#REF!</definedName>
    <definedName name="trrtr" localSheetId="1" hidden="1">#REF!</definedName>
    <definedName name="trrtr" localSheetId="30" hidden="1">#REF!</definedName>
    <definedName name="trrtr" localSheetId="2" hidden="1">#REF!</definedName>
    <definedName name="trrtr" localSheetId="55" hidden="1">#REF!</definedName>
    <definedName name="trrtr" localSheetId="57" hidden="1">#REF!</definedName>
    <definedName name="trrtr" localSheetId="58" hidden="1">#REF!</definedName>
    <definedName name="trrtr" localSheetId="4" hidden="1">#REF!</definedName>
    <definedName name="trrtr" localSheetId="65" hidden="1">#REF!</definedName>
    <definedName name="trrtr" localSheetId="67" hidden="1">#REF!</definedName>
    <definedName name="trrtr" localSheetId="68" hidden="1">#REF!</definedName>
    <definedName name="trrtr" localSheetId="69" hidden="1">#REF!</definedName>
    <definedName name="trrtr" localSheetId="70" hidden="1">#REF!</definedName>
    <definedName name="trrtr" localSheetId="10" hidden="1">#REF!</definedName>
    <definedName name="trrtr" localSheetId="71" hidden="1">#REF!</definedName>
    <definedName name="trrtr" localSheetId="75" hidden="1">#REF!</definedName>
    <definedName name="trrtr" localSheetId="77" hidden="1">#REF!</definedName>
    <definedName name="trrtr" localSheetId="78" hidden="1">#REF!</definedName>
    <definedName name="trrtr" localSheetId="79" hidden="1">#REF!</definedName>
    <definedName name="trrtr" localSheetId="80" hidden="1">#REF!</definedName>
    <definedName name="trrtr" localSheetId="11" hidden="1">#REF!</definedName>
    <definedName name="trrtr" localSheetId="83" hidden="1">#REF!</definedName>
    <definedName name="trrtr" localSheetId="84" hidden="1">#REF!</definedName>
    <definedName name="trrtr" localSheetId="13" hidden="1">#REF!</definedName>
    <definedName name="trrtr" localSheetId="14" hidden="1">#REF!</definedName>
    <definedName name="trrtr" localSheetId="15" hidden="1">#REF!</definedName>
    <definedName name="trrtr" hidden="1">#REF!</definedName>
    <definedName name="trtert" localSheetId="26" hidden="1">'[59]Fax a enviar'!#REF!</definedName>
    <definedName name="trtert" localSheetId="54" hidden="1">'[59]Fax a enviar'!#REF!</definedName>
    <definedName name="trtert" localSheetId="56" hidden="1">'[59]Fax a enviar'!#REF!</definedName>
    <definedName name="trtert" localSheetId="63" hidden="1">'[59]Fax a enviar'!#REF!</definedName>
    <definedName name="trtert" localSheetId="81" hidden="1">'[59]Fax a enviar'!#REF!</definedName>
    <definedName name="trtert" localSheetId="9" hidden="1">'[59]Fax a enviar'!#REF!</definedName>
    <definedName name="trtert" localSheetId="12" hidden="1">'[59]Fax a enviar'!#REF!</definedName>
    <definedName name="trtert" localSheetId="16" hidden="1">'[59]Fax a enviar'!#REF!</definedName>
    <definedName name="trtert" localSheetId="18" hidden="1">'[59]Fax a enviar'!#REF!</definedName>
    <definedName name="trtert" localSheetId="21" hidden="1">'[59]Fax a enviar'!#REF!</definedName>
    <definedName name="trtert" localSheetId="53" hidden="1">'[59]Fax a enviar'!#REF!</definedName>
    <definedName name="trtert" localSheetId="17" hidden="1">'[59]Fax a enviar'!#REF!</definedName>
    <definedName name="trtert" localSheetId="19" hidden="1">'[59]Fax a enviar'!#REF!</definedName>
    <definedName name="trtert" localSheetId="20" hidden="1">'[59]Fax a enviar'!#REF!</definedName>
    <definedName name="trtert" localSheetId="29" hidden="1">'[59]Fax a enviar'!#REF!</definedName>
    <definedName name="trtert" localSheetId="1" hidden="1">'[59]Fax a enviar'!#REF!</definedName>
    <definedName name="trtert" localSheetId="30" hidden="1">'[59]Fax a enviar'!#REF!</definedName>
    <definedName name="trtert" localSheetId="55" hidden="1">'[59]Fax a enviar'!#REF!</definedName>
    <definedName name="trtert" localSheetId="57" hidden="1">'[59]Fax a enviar'!#REF!</definedName>
    <definedName name="trtert" localSheetId="58" hidden="1">'[59]Fax a enviar'!#REF!</definedName>
    <definedName name="trtert" localSheetId="65" hidden="1">'[59]Fax a enviar'!#REF!</definedName>
    <definedName name="trtert" localSheetId="67" hidden="1">'[59]Fax a enviar'!#REF!</definedName>
    <definedName name="trtert" localSheetId="68" hidden="1">'[59]Fax a enviar'!#REF!</definedName>
    <definedName name="trtert" localSheetId="69" hidden="1">'[59]Fax a enviar'!#REF!</definedName>
    <definedName name="trtert" localSheetId="70" hidden="1">'[59]Fax a enviar'!#REF!</definedName>
    <definedName name="trtert" localSheetId="10" hidden="1">'[59]Fax a enviar'!#REF!</definedName>
    <definedName name="trtert" localSheetId="71" hidden="1">'[59]Fax a enviar'!#REF!</definedName>
    <definedName name="trtert" localSheetId="75" hidden="1">'[59]Fax a enviar'!#REF!</definedName>
    <definedName name="trtert" localSheetId="77" hidden="1">'[59]Fax a enviar'!#REF!</definedName>
    <definedName name="trtert" localSheetId="78" hidden="1">'[59]Fax a enviar'!#REF!</definedName>
    <definedName name="trtert" localSheetId="79" hidden="1">'[59]Fax a enviar'!#REF!</definedName>
    <definedName name="trtert" localSheetId="80" hidden="1">'[59]Fax a enviar'!#REF!</definedName>
    <definedName name="trtert" localSheetId="11" hidden="1">'[59]Fax a enviar'!#REF!</definedName>
    <definedName name="trtert" localSheetId="83" hidden="1">'[59]Fax a enviar'!#REF!</definedName>
    <definedName name="trtert" localSheetId="84" hidden="1">'[59]Fax a enviar'!#REF!</definedName>
    <definedName name="trtert" localSheetId="13" hidden="1">'[59]Fax a enviar'!#REF!</definedName>
    <definedName name="trtert" localSheetId="14" hidden="1">'[59]Fax a enviar'!#REF!</definedName>
    <definedName name="trtert" localSheetId="15" hidden="1">'[59]Fax a enviar'!#REF!</definedName>
    <definedName name="trtert" hidden="1">'[59]Fax a enviar'!#REF!</definedName>
    <definedName name="trtr" localSheetId="26" hidden="1">'[59]Fax a enviar'!#REF!</definedName>
    <definedName name="trtr" localSheetId="54" hidden="1">'[59]Fax a enviar'!#REF!</definedName>
    <definedName name="trtr" localSheetId="56" hidden="1">'[59]Fax a enviar'!#REF!</definedName>
    <definedName name="trtr" localSheetId="63" hidden="1">'[59]Fax a enviar'!#REF!</definedName>
    <definedName name="trtr" localSheetId="81" hidden="1">'[59]Fax a enviar'!#REF!</definedName>
    <definedName name="trtr" localSheetId="9" hidden="1">'[59]Fax a enviar'!#REF!</definedName>
    <definedName name="trtr" localSheetId="12" hidden="1">'[59]Fax a enviar'!#REF!</definedName>
    <definedName name="trtr" localSheetId="16" hidden="1">'[59]Fax a enviar'!#REF!</definedName>
    <definedName name="trtr" localSheetId="18" hidden="1">'[59]Fax a enviar'!#REF!</definedName>
    <definedName name="trtr" localSheetId="21" hidden="1">'[59]Fax a enviar'!#REF!</definedName>
    <definedName name="trtr" localSheetId="53" hidden="1">'[59]Fax a enviar'!#REF!</definedName>
    <definedName name="trtr" localSheetId="17" hidden="1">'[59]Fax a enviar'!#REF!</definedName>
    <definedName name="trtr" localSheetId="19" hidden="1">'[59]Fax a enviar'!#REF!</definedName>
    <definedName name="trtr" localSheetId="20" hidden="1">'[59]Fax a enviar'!#REF!</definedName>
    <definedName name="trtr" localSheetId="29" hidden="1">'[59]Fax a enviar'!#REF!</definedName>
    <definedName name="trtr" localSheetId="1" hidden="1">'[59]Fax a enviar'!#REF!</definedName>
    <definedName name="trtr" localSheetId="30" hidden="1">'[59]Fax a enviar'!#REF!</definedName>
    <definedName name="trtr" localSheetId="55" hidden="1">'[59]Fax a enviar'!#REF!</definedName>
    <definedName name="trtr" localSheetId="57" hidden="1">'[59]Fax a enviar'!#REF!</definedName>
    <definedName name="trtr" localSheetId="58" hidden="1">'[59]Fax a enviar'!#REF!</definedName>
    <definedName name="trtr" localSheetId="65" hidden="1">'[59]Fax a enviar'!#REF!</definedName>
    <definedName name="trtr" localSheetId="67" hidden="1">'[59]Fax a enviar'!#REF!</definedName>
    <definedName name="trtr" localSheetId="68" hidden="1">'[59]Fax a enviar'!#REF!</definedName>
    <definedName name="trtr" localSheetId="69" hidden="1">'[59]Fax a enviar'!#REF!</definedName>
    <definedName name="trtr" localSheetId="70" hidden="1">'[59]Fax a enviar'!#REF!</definedName>
    <definedName name="trtr" localSheetId="10" hidden="1">'[59]Fax a enviar'!#REF!</definedName>
    <definedName name="trtr" localSheetId="71" hidden="1">'[59]Fax a enviar'!#REF!</definedName>
    <definedName name="trtr" localSheetId="75" hidden="1">'[59]Fax a enviar'!#REF!</definedName>
    <definedName name="trtr" localSheetId="77" hidden="1">'[59]Fax a enviar'!#REF!</definedName>
    <definedName name="trtr" localSheetId="78" hidden="1">'[59]Fax a enviar'!#REF!</definedName>
    <definedName name="trtr" localSheetId="79" hidden="1">'[59]Fax a enviar'!#REF!</definedName>
    <definedName name="trtr" localSheetId="80" hidden="1">'[59]Fax a enviar'!#REF!</definedName>
    <definedName name="trtr" localSheetId="11" hidden="1">'[59]Fax a enviar'!#REF!</definedName>
    <definedName name="trtr" localSheetId="83" hidden="1">'[59]Fax a enviar'!#REF!</definedName>
    <definedName name="trtr" localSheetId="84" hidden="1">'[59]Fax a enviar'!#REF!</definedName>
    <definedName name="trtr" localSheetId="13" hidden="1">'[59]Fax a enviar'!#REF!</definedName>
    <definedName name="trtr" localSheetId="14" hidden="1">'[59]Fax a enviar'!#REF!</definedName>
    <definedName name="trtr" localSheetId="15" hidden="1">'[59]Fax a enviar'!#REF!</definedName>
    <definedName name="trtr" hidden="1">'[59]Fax a enviar'!#REF!</definedName>
    <definedName name="tt" localSheetId="26">#REF!</definedName>
    <definedName name="tt" localSheetId="54">#REF!</definedName>
    <definedName name="tt" localSheetId="56">#REF!</definedName>
    <definedName name="tt" localSheetId="63">#REF!</definedName>
    <definedName name="tt" localSheetId="81">#REF!</definedName>
    <definedName name="tt" localSheetId="9">#REF!</definedName>
    <definedName name="tt" localSheetId="12">#REF!</definedName>
    <definedName name="tt" localSheetId="16">#REF!</definedName>
    <definedName name="tt" localSheetId="18">#REF!</definedName>
    <definedName name="tt" localSheetId="21">#REF!</definedName>
    <definedName name="tt" localSheetId="53">#REF!</definedName>
    <definedName name="tt" localSheetId="17">#REF!</definedName>
    <definedName name="tt" localSheetId="19">#REF!</definedName>
    <definedName name="tt" localSheetId="20">#REF!</definedName>
    <definedName name="tt" localSheetId="22">#REF!</definedName>
    <definedName name="tt" localSheetId="27">#REF!</definedName>
    <definedName name="tt" localSheetId="29">#REF!</definedName>
    <definedName name="tt" localSheetId="1">#REF!</definedName>
    <definedName name="tt" localSheetId="30">#REF!</definedName>
    <definedName name="tt" localSheetId="2">#REF!</definedName>
    <definedName name="tt" localSheetId="55">#REF!</definedName>
    <definedName name="tt" localSheetId="57">#REF!</definedName>
    <definedName name="tt" localSheetId="58">#REF!</definedName>
    <definedName name="tt" localSheetId="4">#REF!</definedName>
    <definedName name="tt" localSheetId="65">#REF!</definedName>
    <definedName name="tt" localSheetId="67">#REF!</definedName>
    <definedName name="tt" localSheetId="68">#REF!</definedName>
    <definedName name="tt" localSheetId="69">#REF!</definedName>
    <definedName name="tt" localSheetId="70">#REF!</definedName>
    <definedName name="tt" localSheetId="10">#REF!</definedName>
    <definedName name="tt" localSheetId="71">#REF!</definedName>
    <definedName name="tt" localSheetId="75">#REF!</definedName>
    <definedName name="tt" localSheetId="77">#REF!</definedName>
    <definedName name="tt" localSheetId="78">#REF!</definedName>
    <definedName name="tt" localSheetId="79">#REF!</definedName>
    <definedName name="tt" localSheetId="80">#REF!</definedName>
    <definedName name="tt" localSheetId="11">#REF!</definedName>
    <definedName name="tt" localSheetId="83">#REF!</definedName>
    <definedName name="tt" localSheetId="84">#REF!</definedName>
    <definedName name="tt" localSheetId="13">#REF!</definedName>
    <definedName name="tt" localSheetId="14">#REF!</definedName>
    <definedName name="tt" localSheetId="15">#REF!</definedName>
    <definedName name="tt">#REF!</definedName>
    <definedName name="tta" localSheetId="21">#REF!</definedName>
    <definedName name="tta" localSheetId="20">#REF!</definedName>
    <definedName name="tta" localSheetId="22">#REF!</definedName>
    <definedName name="tta" localSheetId="27">#REF!</definedName>
    <definedName name="tta" localSheetId="2">#REF!</definedName>
    <definedName name="tta" localSheetId="4">#REF!</definedName>
    <definedName name="tta" localSheetId="65">#REF!</definedName>
    <definedName name="tta" localSheetId="67">#REF!</definedName>
    <definedName name="tta" localSheetId="68">#REF!</definedName>
    <definedName name="tta" localSheetId="69">#REF!</definedName>
    <definedName name="tta" localSheetId="70">#REF!</definedName>
    <definedName name="tta" localSheetId="71">#REF!</definedName>
    <definedName name="tta" localSheetId="75">#REF!</definedName>
    <definedName name="tta" localSheetId="77">#REF!</definedName>
    <definedName name="tta" localSheetId="78">#REF!</definedName>
    <definedName name="tta" localSheetId="79">#REF!</definedName>
    <definedName name="tta" localSheetId="84">#REF!</definedName>
    <definedName name="tta">#REF!</definedName>
    <definedName name="ttaa" localSheetId="21">#REF!</definedName>
    <definedName name="ttaa" localSheetId="20">#REF!</definedName>
    <definedName name="ttaa" localSheetId="22">#REF!</definedName>
    <definedName name="ttaa" localSheetId="27">#REF!</definedName>
    <definedName name="ttaa" localSheetId="2">#REF!</definedName>
    <definedName name="ttaa" localSheetId="4">#REF!</definedName>
    <definedName name="ttaa" localSheetId="65">#REF!</definedName>
    <definedName name="ttaa" localSheetId="67">#REF!</definedName>
    <definedName name="ttaa" localSheetId="68">#REF!</definedName>
    <definedName name="ttaa" localSheetId="69">#REF!</definedName>
    <definedName name="ttaa" localSheetId="70">#REF!</definedName>
    <definedName name="ttaa" localSheetId="71">#REF!</definedName>
    <definedName name="ttaa" localSheetId="75">#REF!</definedName>
    <definedName name="ttaa" localSheetId="77">#REF!</definedName>
    <definedName name="ttaa" localSheetId="78">#REF!</definedName>
    <definedName name="ttaa" localSheetId="79">#REF!</definedName>
    <definedName name="ttaa" localSheetId="84">#REF!</definedName>
    <definedName name="ttaa">#REF!</definedName>
    <definedName name="ttetet" localSheetId="21" hidden="1">'[59]Fax a enviar'!#REF!</definedName>
    <definedName name="ttetet" localSheetId="65" hidden="1">'[59]Fax a enviar'!#REF!</definedName>
    <definedName name="ttetet" localSheetId="67" hidden="1">'[59]Fax a enviar'!#REF!</definedName>
    <definedName name="ttetet" localSheetId="68" hidden="1">'[59]Fax a enviar'!#REF!</definedName>
    <definedName name="ttetet" localSheetId="69" hidden="1">'[59]Fax a enviar'!#REF!</definedName>
    <definedName name="ttetet" localSheetId="70" hidden="1">'[59]Fax a enviar'!#REF!</definedName>
    <definedName name="ttetet" localSheetId="71" hidden="1">'[59]Fax a enviar'!#REF!</definedName>
    <definedName name="ttetet" localSheetId="75" hidden="1">'[59]Fax a enviar'!#REF!</definedName>
    <definedName name="ttetet" localSheetId="77" hidden="1">'[59]Fax a enviar'!#REF!</definedName>
    <definedName name="ttetet" localSheetId="78" hidden="1">'[59]Fax a enviar'!#REF!</definedName>
    <definedName name="ttetet" localSheetId="79" hidden="1">'[59]Fax a enviar'!#REF!</definedName>
    <definedName name="ttetet" localSheetId="84" hidden="1">'[59]Fax a enviar'!#REF!</definedName>
    <definedName name="ttetet" hidden="1">'[59]Fax a enviar'!#REF!</definedName>
    <definedName name="ttt" localSheetId="21" hidden="1">'[54]Fax a enviar'!#REF!</definedName>
    <definedName name="ttt" localSheetId="65" hidden="1">'[54]Fax a enviar'!#REF!</definedName>
    <definedName name="ttt" localSheetId="67" hidden="1">'[54]Fax a enviar'!#REF!</definedName>
    <definedName name="ttt" localSheetId="68" hidden="1">'[54]Fax a enviar'!#REF!</definedName>
    <definedName name="ttt" localSheetId="69" hidden="1">'[54]Fax a enviar'!#REF!</definedName>
    <definedName name="ttt" localSheetId="70" hidden="1">'[54]Fax a enviar'!#REF!</definedName>
    <definedName name="ttt" localSheetId="71" hidden="1">'[54]Fax a enviar'!#REF!</definedName>
    <definedName name="ttt" localSheetId="75" hidden="1">'[54]Fax a enviar'!#REF!</definedName>
    <definedName name="ttt" localSheetId="77" hidden="1">'[54]Fax a enviar'!#REF!</definedName>
    <definedName name="ttt" localSheetId="78" hidden="1">'[54]Fax a enviar'!#REF!</definedName>
    <definedName name="ttt" localSheetId="79" hidden="1">'[54]Fax a enviar'!#REF!</definedName>
    <definedName name="ttt" localSheetId="84" hidden="1">'[54]Fax a enviar'!#REF!</definedName>
    <definedName name="ttt" hidden="1">'[54]Fax a enviar'!#REF!</definedName>
    <definedName name="tttt" localSheetId="26" hidden="1">{"Tab1",#N/A,FALSE,"P";"Tab2",#N/A,FALSE,"P"}</definedName>
    <definedName name="tttt" localSheetId="54" hidden="1">{"Tab1",#N/A,FALSE,"P";"Tab2",#N/A,FALSE,"P"}</definedName>
    <definedName name="tttt" localSheetId="56" hidden="1">{"Tab1",#N/A,FALSE,"P";"Tab2",#N/A,FALSE,"P"}</definedName>
    <definedName name="tttt" localSheetId="63" hidden="1">{"Tab1",#N/A,FALSE,"P";"Tab2",#N/A,FALSE,"P"}</definedName>
    <definedName name="tttt" localSheetId="81" hidden="1">{"Tab1",#N/A,FALSE,"P";"Tab2",#N/A,FALSE,"P"}</definedName>
    <definedName name="tttt" localSheetId="9" hidden="1">{"Tab1",#N/A,FALSE,"P";"Tab2",#N/A,FALSE,"P"}</definedName>
    <definedName name="tttt" localSheetId="12" hidden="1">{"Tab1",#N/A,FALSE,"P";"Tab2",#N/A,FALSE,"P"}</definedName>
    <definedName name="tttt" localSheetId="16" hidden="1">{"Tab1",#N/A,FALSE,"P";"Tab2",#N/A,FALSE,"P"}</definedName>
    <definedName name="tttt" localSheetId="18" hidden="1">{"Tab1",#N/A,FALSE,"P";"Tab2",#N/A,FALSE,"P"}</definedName>
    <definedName name="tttt" localSheetId="21" hidden="1">{"Tab1",#N/A,FALSE,"P";"Tab2",#N/A,FALSE,"P"}</definedName>
    <definedName name="tttt" localSheetId="53" hidden="1">{"Tab1",#N/A,FALSE,"P";"Tab2",#N/A,FALSE,"P"}</definedName>
    <definedName name="tttt" localSheetId="17" hidden="1">{"Tab1",#N/A,FALSE,"P";"Tab2",#N/A,FALSE,"P"}</definedName>
    <definedName name="tttt" localSheetId="19" hidden="1">{"Tab1",#N/A,FALSE,"P";"Tab2",#N/A,FALSE,"P"}</definedName>
    <definedName name="tttt" localSheetId="20" hidden="1">{"Tab1",#N/A,FALSE,"P";"Tab2",#N/A,FALSE,"P"}</definedName>
    <definedName name="tttt" localSheetId="22" hidden="1">{"Tab1",#N/A,FALSE,"P";"Tab2",#N/A,FALSE,"P"}</definedName>
    <definedName name="tttt" localSheetId="23" hidden="1">{"Tab1",#N/A,FALSE,"P";"Tab2",#N/A,FALSE,"P"}</definedName>
    <definedName name="tttt" localSheetId="24" hidden="1">{"Tab1",#N/A,FALSE,"P";"Tab2",#N/A,FALSE,"P"}</definedName>
    <definedName name="tttt" localSheetId="25" hidden="1">{"Tab1",#N/A,FALSE,"P";"Tab2",#N/A,FALSE,"P"}</definedName>
    <definedName name="tttt" localSheetId="27" hidden="1">{"Tab1",#N/A,FALSE,"P";"Tab2",#N/A,FALSE,"P"}</definedName>
    <definedName name="tttt" localSheetId="29" hidden="1">{"Tab1",#N/A,FALSE,"P";"Tab2",#N/A,FALSE,"P"}</definedName>
    <definedName name="tttt" localSheetId="1" hidden="1">{"Tab1",#N/A,FALSE,"P";"Tab2",#N/A,FALSE,"P"}</definedName>
    <definedName name="tttt" localSheetId="30" hidden="1">{"Tab1",#N/A,FALSE,"P";"Tab2",#N/A,FALSE,"P"}</definedName>
    <definedName name="tttt" localSheetId="31" hidden="1">{"Tab1",#N/A,FALSE,"P";"Tab2",#N/A,FALSE,"P"}</definedName>
    <definedName name="tttt" localSheetId="2" hidden="1">{"Tab1",#N/A,FALSE,"P";"Tab2",#N/A,FALSE,"P"}</definedName>
    <definedName name="tttt" localSheetId="50" hidden="1">{"Tab1",#N/A,FALSE,"P";"Tab2",#N/A,FALSE,"P"}</definedName>
    <definedName name="tttt" localSheetId="55" hidden="1">{"Tab1",#N/A,FALSE,"P";"Tab2",#N/A,FALSE,"P"}</definedName>
    <definedName name="tttt" localSheetId="57" hidden="1">{"Tab1",#N/A,FALSE,"P";"Tab2",#N/A,FALSE,"P"}</definedName>
    <definedName name="tttt" localSheetId="58" hidden="1">{"Tab1",#N/A,FALSE,"P";"Tab2",#N/A,FALSE,"P"}</definedName>
    <definedName name="tttt" localSheetId="59" hidden="1">{"Tab1",#N/A,FALSE,"P";"Tab2",#N/A,FALSE,"P"}</definedName>
    <definedName name="tttt" localSheetId="4" hidden="1">{"Tab1",#N/A,FALSE,"P";"Tab2",#N/A,FALSE,"P"}</definedName>
    <definedName name="tttt" localSheetId="64" hidden="1">{"Tab1",#N/A,FALSE,"P";"Tab2",#N/A,FALSE,"P"}</definedName>
    <definedName name="tttt" localSheetId="65" hidden="1">{"Tab1",#N/A,FALSE,"P";"Tab2",#N/A,FALSE,"P"}</definedName>
    <definedName name="tttt" localSheetId="66" hidden="1">{"Tab1",#N/A,FALSE,"P";"Tab2",#N/A,FALSE,"P"}</definedName>
    <definedName name="tttt" localSheetId="67" hidden="1">{"Tab1",#N/A,FALSE,"P";"Tab2",#N/A,FALSE,"P"}</definedName>
    <definedName name="tttt" localSheetId="68" hidden="1">{"Tab1",#N/A,FALSE,"P";"Tab2",#N/A,FALSE,"P"}</definedName>
    <definedName name="tttt" localSheetId="69" hidden="1">{"Tab1",#N/A,FALSE,"P";"Tab2",#N/A,FALSE,"P"}</definedName>
    <definedName name="tttt" localSheetId="70" hidden="1">{"Tab1",#N/A,FALSE,"P";"Tab2",#N/A,FALSE,"P"}</definedName>
    <definedName name="tttt" localSheetId="10" hidden="1">{"Tab1",#N/A,FALSE,"P";"Tab2",#N/A,FALSE,"P"}</definedName>
    <definedName name="tttt" localSheetId="71" hidden="1">{"Tab1",#N/A,FALSE,"P";"Tab2",#N/A,FALSE,"P"}</definedName>
    <definedName name="tttt" localSheetId="72" hidden="1">{"Tab1",#N/A,FALSE,"P";"Tab2",#N/A,FALSE,"P"}</definedName>
    <definedName name="tttt" localSheetId="75" hidden="1">{"Tab1",#N/A,FALSE,"P";"Tab2",#N/A,FALSE,"P"}</definedName>
    <definedName name="tttt" localSheetId="76" hidden="1">{"Tab1",#N/A,FALSE,"P";"Tab2",#N/A,FALSE,"P"}</definedName>
    <definedName name="tttt" localSheetId="77" hidden="1">{"Tab1",#N/A,FALSE,"P";"Tab2",#N/A,FALSE,"P"}</definedName>
    <definedName name="tttt" localSheetId="78" hidden="1">{"Tab1",#N/A,FALSE,"P";"Tab2",#N/A,FALSE,"P"}</definedName>
    <definedName name="tttt" localSheetId="79" hidden="1">{"Tab1",#N/A,FALSE,"P";"Tab2",#N/A,FALSE,"P"}</definedName>
    <definedName name="tttt" localSheetId="80" hidden="1">{"Tab1",#N/A,FALSE,"P";"Tab2",#N/A,FALSE,"P"}</definedName>
    <definedName name="tttt" localSheetId="11" hidden="1">{"Tab1",#N/A,FALSE,"P";"Tab2",#N/A,FALSE,"P"}</definedName>
    <definedName name="tttt" localSheetId="83" hidden="1">{"Tab1",#N/A,FALSE,"P";"Tab2",#N/A,FALSE,"P"}</definedName>
    <definedName name="tttt" localSheetId="84" hidden="1">{"Tab1",#N/A,FALSE,"P";"Tab2",#N/A,FALSE,"P"}</definedName>
    <definedName name="tttt" localSheetId="13" hidden="1">{"Tab1",#N/A,FALSE,"P";"Tab2",#N/A,FALSE,"P"}</definedName>
    <definedName name="tttt" localSheetId="14" hidden="1">{"Tab1",#N/A,FALSE,"P";"Tab2",#N/A,FALSE,"P"}</definedName>
    <definedName name="tttt" localSheetId="15" hidden="1">{"Tab1",#N/A,FALSE,"P";"Tab2",#N/A,FALSE,"P"}</definedName>
    <definedName name="tttt" localSheetId="73" hidden="1">{"Tab1",#N/A,FALSE,"P";"Tab2",#N/A,FALSE,"P"}</definedName>
    <definedName name="tttt" localSheetId="74" hidden="1">{"Tab1",#N/A,FALSE,"P";"Tab2",#N/A,FALSE,"P"}</definedName>
    <definedName name="tttt" hidden="1">{"Tab1",#N/A,FALSE,"P";"Tab2",#N/A,FALSE,"P"}</definedName>
    <definedName name="ttttt" hidden="1">[74]M!#REF!</definedName>
    <definedName name="twetwee" localSheetId="26" hidden="1">#REF!</definedName>
    <definedName name="twetwee" localSheetId="54" hidden="1">#REF!</definedName>
    <definedName name="twetwee" localSheetId="56" hidden="1">#REF!</definedName>
    <definedName name="twetwee" localSheetId="63" hidden="1">#REF!</definedName>
    <definedName name="twetwee" localSheetId="81" hidden="1">#REF!</definedName>
    <definedName name="twetwee" localSheetId="9" hidden="1">#REF!</definedName>
    <definedName name="twetwee" localSheetId="12" hidden="1">#REF!</definedName>
    <definedName name="twetwee" localSheetId="16" hidden="1">#REF!</definedName>
    <definedName name="twetwee" localSheetId="18" hidden="1">#REF!</definedName>
    <definedName name="twetwee" localSheetId="21" hidden="1">#REF!</definedName>
    <definedName name="twetwee" localSheetId="53" hidden="1">#REF!</definedName>
    <definedName name="twetwee" localSheetId="17" hidden="1">#REF!</definedName>
    <definedName name="twetwee" localSheetId="19" hidden="1">#REF!</definedName>
    <definedName name="twetwee" localSheetId="20" hidden="1">#REF!</definedName>
    <definedName name="twetwee" localSheetId="22" hidden="1">#REF!</definedName>
    <definedName name="twetwee" localSheetId="27" hidden="1">#REF!</definedName>
    <definedName name="twetwee" localSheetId="29" hidden="1">#REF!</definedName>
    <definedName name="twetwee" localSheetId="1" hidden="1">#REF!</definedName>
    <definedName name="twetwee" localSheetId="30" hidden="1">#REF!</definedName>
    <definedName name="twetwee" localSheetId="2" hidden="1">#REF!</definedName>
    <definedName name="twetwee" localSheetId="55" hidden="1">#REF!</definedName>
    <definedName name="twetwee" localSheetId="57" hidden="1">#REF!</definedName>
    <definedName name="twetwee" localSheetId="58" hidden="1">#REF!</definedName>
    <definedName name="twetwee" localSheetId="4" hidden="1">#REF!</definedName>
    <definedName name="twetwee" localSheetId="65" hidden="1">#REF!</definedName>
    <definedName name="twetwee" localSheetId="67" hidden="1">#REF!</definedName>
    <definedName name="twetwee" localSheetId="68" hidden="1">#REF!</definedName>
    <definedName name="twetwee" localSheetId="69" hidden="1">#REF!</definedName>
    <definedName name="twetwee" localSheetId="70" hidden="1">#REF!</definedName>
    <definedName name="twetwee" localSheetId="10" hidden="1">#REF!</definedName>
    <definedName name="twetwee" localSheetId="71" hidden="1">#REF!</definedName>
    <definedName name="twetwee" localSheetId="75" hidden="1">#REF!</definedName>
    <definedName name="twetwee" localSheetId="77" hidden="1">#REF!</definedName>
    <definedName name="twetwee" localSheetId="78" hidden="1">#REF!</definedName>
    <definedName name="twetwee" localSheetId="79" hidden="1">#REF!</definedName>
    <definedName name="twetwee" localSheetId="80" hidden="1">#REF!</definedName>
    <definedName name="twetwee" localSheetId="11" hidden="1">#REF!</definedName>
    <definedName name="twetwee" localSheetId="83" hidden="1">#REF!</definedName>
    <definedName name="twetwee" localSheetId="84" hidden="1">#REF!</definedName>
    <definedName name="twetwee" localSheetId="13" hidden="1">#REF!</definedName>
    <definedName name="twetwee" localSheetId="14" hidden="1">#REF!</definedName>
    <definedName name="twetwee" localSheetId="15" hidden="1">#REF!</definedName>
    <definedName name="twetwee" hidden="1">#REF!</definedName>
    <definedName name="TX" localSheetId="21">#REF!</definedName>
    <definedName name="TX" localSheetId="20">#REF!</definedName>
    <definedName name="TX" localSheetId="22">#REF!</definedName>
    <definedName name="TX" localSheetId="39">#REF!</definedName>
    <definedName name="TX" localSheetId="2">#REF!</definedName>
    <definedName name="TX" localSheetId="44">#REF!</definedName>
    <definedName name="TX" localSheetId="45">#REF!</definedName>
    <definedName name="TX" localSheetId="4">#REF!</definedName>
    <definedName name="TX" localSheetId="65">#REF!</definedName>
    <definedName name="TX" localSheetId="67">#REF!</definedName>
    <definedName name="TX" localSheetId="68">#REF!</definedName>
    <definedName name="TX" localSheetId="69">#REF!</definedName>
    <definedName name="TX" localSheetId="70">#REF!</definedName>
    <definedName name="TX" localSheetId="75">#REF!</definedName>
    <definedName name="TX" localSheetId="77">#REF!</definedName>
    <definedName name="TX" localSheetId="78">#REF!</definedName>
    <definedName name="TX" localSheetId="79">#REF!</definedName>
    <definedName name="TX" localSheetId="84">#REF!</definedName>
    <definedName name="TX">#REF!</definedName>
    <definedName name="TX_D" localSheetId="21">#REF!</definedName>
    <definedName name="TX_D" localSheetId="22">#REF!</definedName>
    <definedName name="TX_D" localSheetId="39">#REF!</definedName>
    <definedName name="TX_D" localSheetId="2">#REF!</definedName>
    <definedName name="TX_D" localSheetId="44">#REF!</definedName>
    <definedName name="TX_D" localSheetId="45">#REF!</definedName>
    <definedName name="TX_D" localSheetId="4">#REF!</definedName>
    <definedName name="TX_D" localSheetId="65">#REF!</definedName>
    <definedName name="TX_D" localSheetId="67">#REF!</definedName>
    <definedName name="TX_D" localSheetId="68">#REF!</definedName>
    <definedName name="TX_D" localSheetId="69">#REF!</definedName>
    <definedName name="TX_D" localSheetId="70">#REF!</definedName>
    <definedName name="TX_D" localSheetId="75">#REF!</definedName>
    <definedName name="TX_D" localSheetId="77">#REF!</definedName>
    <definedName name="TX_D" localSheetId="78">#REF!</definedName>
    <definedName name="TX_D" localSheetId="79">#REF!</definedName>
    <definedName name="TX_D" localSheetId="84">#REF!</definedName>
    <definedName name="TX_D">#REF!</definedName>
    <definedName name="TX_DPCH" localSheetId="22">#REF!</definedName>
    <definedName name="TX_DPCH" localSheetId="39">#REF!</definedName>
    <definedName name="TX_DPCH" localSheetId="2">#REF!</definedName>
    <definedName name="TX_DPCH" localSheetId="44">#REF!</definedName>
    <definedName name="TX_DPCH" localSheetId="45">#REF!</definedName>
    <definedName name="TX_DPCH" localSheetId="4">#REF!</definedName>
    <definedName name="TX_DPCH" localSheetId="77">#REF!</definedName>
    <definedName name="TX_DPCH" localSheetId="78">#REF!</definedName>
    <definedName name="TX_DPCH" localSheetId="79">#REF!</definedName>
    <definedName name="TX_DPCH">#REF!</definedName>
    <definedName name="TX_R" localSheetId="22">#REF!</definedName>
    <definedName name="TX_R" localSheetId="39">#REF!</definedName>
    <definedName name="TX_R" localSheetId="2">#REF!</definedName>
    <definedName name="TX_R" localSheetId="44">#REF!</definedName>
    <definedName name="TX_R" localSheetId="45">#REF!</definedName>
    <definedName name="TX_R" localSheetId="4">#REF!</definedName>
    <definedName name="TX_R" localSheetId="77">#REF!</definedName>
    <definedName name="TX_R" localSheetId="78">#REF!</definedName>
    <definedName name="TX_R" localSheetId="79">#REF!</definedName>
    <definedName name="TX_R">#REF!</definedName>
    <definedName name="TX_RPCH" localSheetId="22">#REF!</definedName>
    <definedName name="TX_RPCH" localSheetId="39">#REF!</definedName>
    <definedName name="TX_RPCH" localSheetId="2">#REF!</definedName>
    <definedName name="TX_RPCH" localSheetId="44">#REF!</definedName>
    <definedName name="TX_RPCH" localSheetId="45">#REF!</definedName>
    <definedName name="TX_RPCH" localSheetId="4">#REF!</definedName>
    <definedName name="TX_RPCH" localSheetId="77">#REF!</definedName>
    <definedName name="TX_RPCH" localSheetId="78">#REF!</definedName>
    <definedName name="TX_RPCH" localSheetId="79">#REF!</definedName>
    <definedName name="TX_RPCH">#REF!</definedName>
    <definedName name="TXG" localSheetId="22">#REF!</definedName>
    <definedName name="TXG" localSheetId="39">#REF!</definedName>
    <definedName name="TXG" localSheetId="2">#REF!</definedName>
    <definedName name="TXG" localSheetId="44">#REF!</definedName>
    <definedName name="TXG" localSheetId="45">#REF!</definedName>
    <definedName name="TXG" localSheetId="4">#REF!</definedName>
    <definedName name="TXG" localSheetId="77">#REF!</definedName>
    <definedName name="TXG" localSheetId="78">#REF!</definedName>
    <definedName name="TXG" localSheetId="79">#REF!</definedName>
    <definedName name="TXG">#REF!</definedName>
    <definedName name="TXG_D">#N/A</definedName>
    <definedName name="TXG_DPCH" localSheetId="54">#REF!</definedName>
    <definedName name="TXG_DPCH" localSheetId="56">#REF!</definedName>
    <definedName name="TXG_DPCH" localSheetId="63">#REF!</definedName>
    <definedName name="TXG_DPCH" localSheetId="81">#REF!</definedName>
    <definedName name="TXG_DPCH" localSheetId="9">#REF!</definedName>
    <definedName name="TXG_DPCH" localSheetId="12">#REF!</definedName>
    <definedName name="TXG_DPCH" localSheetId="16">#REF!</definedName>
    <definedName name="TXG_DPCH" localSheetId="18">#REF!</definedName>
    <definedName name="TXG_DPCH" localSheetId="21">#REF!</definedName>
    <definedName name="TXG_DPCH" localSheetId="53">#REF!</definedName>
    <definedName name="TXG_DPCH" localSheetId="17">#REF!</definedName>
    <definedName name="TXG_DPCH" localSheetId="19">#REF!</definedName>
    <definedName name="TXG_DPCH" localSheetId="20">#REF!</definedName>
    <definedName name="TXG_DPCH" localSheetId="22">#REF!</definedName>
    <definedName name="TXG_DPCH" localSheetId="29">#REF!</definedName>
    <definedName name="TXG_DPCH" localSheetId="1">#REF!</definedName>
    <definedName name="TXG_DPCH" localSheetId="30">#REF!</definedName>
    <definedName name="TXG_DPCH" localSheetId="39">#REF!</definedName>
    <definedName name="TXG_DPCH" localSheetId="2">#REF!</definedName>
    <definedName name="TXG_DPCH" localSheetId="44">#REF!</definedName>
    <definedName name="TXG_DPCH" localSheetId="45">#REF!</definedName>
    <definedName name="TXG_DPCH" localSheetId="55">#REF!</definedName>
    <definedName name="TXG_DPCH" localSheetId="57">#REF!</definedName>
    <definedName name="TXG_DPCH" localSheetId="58">#REF!</definedName>
    <definedName name="TXG_DPCH" localSheetId="4">#REF!</definedName>
    <definedName name="TXG_DPCH" localSheetId="65">#REF!</definedName>
    <definedName name="TXG_DPCH" localSheetId="67">#REF!</definedName>
    <definedName name="TXG_DPCH" localSheetId="68">#REF!</definedName>
    <definedName name="TXG_DPCH" localSheetId="69">#REF!</definedName>
    <definedName name="TXG_DPCH" localSheetId="70">#REF!</definedName>
    <definedName name="TXG_DPCH" localSheetId="10">#REF!</definedName>
    <definedName name="TXG_DPCH" localSheetId="75">#REF!</definedName>
    <definedName name="TXG_DPCH" localSheetId="77">#REF!</definedName>
    <definedName name="TXG_DPCH" localSheetId="78">#REF!</definedName>
    <definedName name="TXG_DPCH" localSheetId="79">#REF!</definedName>
    <definedName name="TXG_DPCH" localSheetId="80">#REF!</definedName>
    <definedName name="TXG_DPCH" localSheetId="11">#REF!</definedName>
    <definedName name="TXG_DPCH" localSheetId="83">#REF!</definedName>
    <definedName name="TXG_DPCH" localSheetId="84">#REF!</definedName>
    <definedName name="TXG_DPCH" localSheetId="13">#REF!</definedName>
    <definedName name="TXG_DPCH" localSheetId="14">#REF!</definedName>
    <definedName name="TXG_DPCH" localSheetId="15">#REF!</definedName>
    <definedName name="TXG_DPCH">#REF!</definedName>
    <definedName name="TXG_R" localSheetId="56">#REF!</definedName>
    <definedName name="TXG_R" localSheetId="21">#REF!</definedName>
    <definedName name="TXG_R" localSheetId="20">#REF!</definedName>
    <definedName name="TXG_R" localSheetId="22">#REF!</definedName>
    <definedName name="TXG_R" localSheetId="29">#REF!</definedName>
    <definedName name="TXG_R" localSheetId="1">#REF!</definedName>
    <definedName name="TXG_R" localSheetId="30">#REF!</definedName>
    <definedName name="TXG_R" localSheetId="39">#REF!</definedName>
    <definedName name="TXG_R" localSheetId="2">#REF!</definedName>
    <definedName name="TXG_R" localSheetId="44">#REF!</definedName>
    <definedName name="TXG_R" localSheetId="45">#REF!</definedName>
    <definedName name="TXG_R" localSheetId="55">#REF!</definedName>
    <definedName name="TXG_R" localSheetId="57">#REF!</definedName>
    <definedName name="TXG_R" localSheetId="58">#REF!</definedName>
    <definedName name="TXG_R" localSheetId="4">#REF!</definedName>
    <definedName name="TXG_R" localSheetId="65">#REF!</definedName>
    <definedName name="TXG_R" localSheetId="67">#REF!</definedName>
    <definedName name="TXG_R" localSheetId="68">#REF!</definedName>
    <definedName name="TXG_R" localSheetId="69">#REF!</definedName>
    <definedName name="TXG_R" localSheetId="70">#REF!</definedName>
    <definedName name="TXG_R" localSheetId="75">#REF!</definedName>
    <definedName name="TXG_R" localSheetId="77">#REF!</definedName>
    <definedName name="TXG_R" localSheetId="78">#REF!</definedName>
    <definedName name="TXG_R" localSheetId="79">#REF!</definedName>
    <definedName name="TXG_R" localSheetId="83">#REF!</definedName>
    <definedName name="TXG_R" localSheetId="84">#REF!</definedName>
    <definedName name="TXG_R">#REF!</definedName>
    <definedName name="TXG_RPCH" localSheetId="56">#REF!</definedName>
    <definedName name="TXG_RPCH" localSheetId="21">#REF!</definedName>
    <definedName name="TXG_RPCH" localSheetId="20">#REF!</definedName>
    <definedName name="TXG_RPCH" localSheetId="22">#REF!</definedName>
    <definedName name="TXG_RPCH" localSheetId="29">#REF!</definedName>
    <definedName name="TXG_RPCH" localSheetId="1">#REF!</definedName>
    <definedName name="TXG_RPCH" localSheetId="30">#REF!</definedName>
    <definedName name="TXG_RPCH" localSheetId="39">#REF!</definedName>
    <definedName name="TXG_RPCH" localSheetId="2">#REF!</definedName>
    <definedName name="TXG_RPCH" localSheetId="44">#REF!</definedName>
    <definedName name="TXG_RPCH" localSheetId="45">#REF!</definedName>
    <definedName name="TXG_RPCH" localSheetId="55">#REF!</definedName>
    <definedName name="TXG_RPCH" localSheetId="57">#REF!</definedName>
    <definedName name="TXG_RPCH" localSheetId="58">#REF!</definedName>
    <definedName name="TXG_RPCH" localSheetId="4">#REF!</definedName>
    <definedName name="TXG_RPCH" localSheetId="65">#REF!</definedName>
    <definedName name="TXG_RPCH" localSheetId="67">#REF!</definedName>
    <definedName name="TXG_RPCH" localSheetId="68">#REF!</definedName>
    <definedName name="TXG_RPCH" localSheetId="69">#REF!</definedName>
    <definedName name="TXG_RPCH" localSheetId="70">#REF!</definedName>
    <definedName name="TXG_RPCH" localSheetId="75">#REF!</definedName>
    <definedName name="TXG_RPCH" localSheetId="77">#REF!</definedName>
    <definedName name="TXG_RPCH" localSheetId="78">#REF!</definedName>
    <definedName name="TXG_RPCH" localSheetId="79">#REF!</definedName>
    <definedName name="TXG_RPCH" localSheetId="83">#REF!</definedName>
    <definedName name="TXG_RPCH" localSheetId="84">#REF!</definedName>
    <definedName name="TXG_RPCH">#REF!</definedName>
    <definedName name="TXGO">#N/A</definedName>
    <definedName name="TXGO_D" localSheetId="54">#REF!</definedName>
    <definedName name="TXGO_D" localSheetId="56">#REF!</definedName>
    <definedName name="TXGO_D" localSheetId="63">#REF!</definedName>
    <definedName name="TXGO_D" localSheetId="81">#REF!</definedName>
    <definedName name="TXGO_D" localSheetId="9">#REF!</definedName>
    <definedName name="TXGO_D" localSheetId="12">#REF!</definedName>
    <definedName name="TXGO_D" localSheetId="16">#REF!</definedName>
    <definedName name="TXGO_D" localSheetId="18">#REF!</definedName>
    <definedName name="TXGO_D" localSheetId="21">#REF!</definedName>
    <definedName name="TXGO_D" localSheetId="53">#REF!</definedName>
    <definedName name="TXGO_D" localSheetId="17">#REF!</definedName>
    <definedName name="TXGO_D" localSheetId="19">#REF!</definedName>
    <definedName name="TXGO_D" localSheetId="20">#REF!</definedName>
    <definedName name="TXGO_D" localSheetId="22">#REF!</definedName>
    <definedName name="TXGO_D" localSheetId="29">#REF!</definedName>
    <definedName name="TXGO_D" localSheetId="1">#REF!</definedName>
    <definedName name="TXGO_D" localSheetId="30">#REF!</definedName>
    <definedName name="TXGO_D" localSheetId="39">#REF!</definedName>
    <definedName name="TXGO_D" localSheetId="2">#REF!</definedName>
    <definedName name="TXGO_D" localSheetId="44">#REF!</definedName>
    <definedName name="TXGO_D" localSheetId="45">#REF!</definedName>
    <definedName name="TXGO_D" localSheetId="55">#REF!</definedName>
    <definedName name="TXGO_D" localSheetId="57">#REF!</definedName>
    <definedName name="TXGO_D" localSheetId="58">#REF!</definedName>
    <definedName name="TXGO_D" localSheetId="4">#REF!</definedName>
    <definedName name="TXGO_D" localSheetId="65">#REF!</definedName>
    <definedName name="TXGO_D" localSheetId="67">#REF!</definedName>
    <definedName name="TXGO_D" localSheetId="68">#REF!</definedName>
    <definedName name="TXGO_D" localSheetId="69">#REF!</definedName>
    <definedName name="TXGO_D" localSheetId="70">#REF!</definedName>
    <definedName name="TXGO_D" localSheetId="10">#REF!</definedName>
    <definedName name="TXGO_D" localSheetId="75">#REF!</definedName>
    <definedName name="TXGO_D" localSheetId="77">#REF!</definedName>
    <definedName name="TXGO_D" localSheetId="78">#REF!</definedName>
    <definedName name="TXGO_D" localSheetId="79">#REF!</definedName>
    <definedName name="TXGO_D" localSheetId="80">#REF!</definedName>
    <definedName name="TXGO_D" localSheetId="11">#REF!</definedName>
    <definedName name="TXGO_D" localSheetId="83">#REF!</definedName>
    <definedName name="TXGO_D" localSheetId="84">#REF!</definedName>
    <definedName name="TXGO_D" localSheetId="13">#REF!</definedName>
    <definedName name="TXGO_D" localSheetId="14">#REF!</definedName>
    <definedName name="TXGO_D" localSheetId="15">#REF!</definedName>
    <definedName name="TXGO_D">#REF!</definedName>
    <definedName name="TXGO_DPCH" localSheetId="56">#REF!</definedName>
    <definedName name="TXGO_DPCH" localSheetId="21">#REF!</definedName>
    <definedName name="TXGO_DPCH" localSheetId="20">#REF!</definedName>
    <definedName name="TXGO_DPCH" localSheetId="22">#REF!</definedName>
    <definedName name="TXGO_DPCH" localSheetId="29">#REF!</definedName>
    <definedName name="TXGO_DPCH" localSheetId="1">#REF!</definedName>
    <definedName name="TXGO_DPCH" localSheetId="30">#REF!</definedName>
    <definedName name="TXGO_DPCH" localSheetId="39">#REF!</definedName>
    <definedName name="TXGO_DPCH" localSheetId="2">#REF!</definedName>
    <definedName name="TXGO_DPCH" localSheetId="44">#REF!</definedName>
    <definedName name="TXGO_DPCH" localSheetId="45">#REF!</definedName>
    <definedName name="TXGO_DPCH" localSheetId="55">#REF!</definedName>
    <definedName name="TXGO_DPCH" localSheetId="57">#REF!</definedName>
    <definedName name="TXGO_DPCH" localSheetId="58">#REF!</definedName>
    <definedName name="TXGO_DPCH" localSheetId="4">#REF!</definedName>
    <definedName name="TXGO_DPCH" localSheetId="65">#REF!</definedName>
    <definedName name="TXGO_DPCH" localSheetId="67">#REF!</definedName>
    <definedName name="TXGO_DPCH" localSheetId="68">#REF!</definedName>
    <definedName name="TXGO_DPCH" localSheetId="69">#REF!</definedName>
    <definedName name="TXGO_DPCH" localSheetId="70">#REF!</definedName>
    <definedName name="TXGO_DPCH" localSheetId="75">#REF!</definedName>
    <definedName name="TXGO_DPCH" localSheetId="77">#REF!</definedName>
    <definedName name="TXGO_DPCH" localSheetId="78">#REF!</definedName>
    <definedName name="TXGO_DPCH" localSheetId="79">#REF!</definedName>
    <definedName name="TXGO_DPCH" localSheetId="83">#REF!</definedName>
    <definedName name="TXGO_DPCH" localSheetId="84">#REF!</definedName>
    <definedName name="TXGO_DPCH">#REF!</definedName>
    <definedName name="TXGO_R" localSheetId="56">#REF!</definedName>
    <definedName name="TXGO_R" localSheetId="21">#REF!</definedName>
    <definedName name="TXGO_R" localSheetId="20">#REF!</definedName>
    <definedName name="TXGO_R" localSheetId="22">#REF!</definedName>
    <definedName name="TXGO_R" localSheetId="29">#REF!</definedName>
    <definedName name="TXGO_R" localSheetId="1">#REF!</definedName>
    <definedName name="TXGO_R" localSheetId="30">#REF!</definedName>
    <definedName name="TXGO_R" localSheetId="39">#REF!</definedName>
    <definedName name="TXGO_R" localSheetId="2">#REF!</definedName>
    <definedName name="TXGO_R" localSheetId="44">#REF!</definedName>
    <definedName name="TXGO_R" localSheetId="45">#REF!</definedName>
    <definedName name="TXGO_R" localSheetId="55">#REF!</definedName>
    <definedName name="TXGO_R" localSheetId="57">#REF!</definedName>
    <definedName name="TXGO_R" localSheetId="58">#REF!</definedName>
    <definedName name="TXGO_R" localSheetId="4">#REF!</definedName>
    <definedName name="TXGO_R" localSheetId="65">#REF!</definedName>
    <definedName name="TXGO_R" localSheetId="67">#REF!</definedName>
    <definedName name="TXGO_R" localSheetId="68">#REF!</definedName>
    <definedName name="TXGO_R" localSheetId="69">#REF!</definedName>
    <definedName name="TXGO_R" localSheetId="70">#REF!</definedName>
    <definedName name="TXGO_R" localSheetId="75">#REF!</definedName>
    <definedName name="TXGO_R" localSheetId="77">#REF!</definedName>
    <definedName name="TXGO_R" localSheetId="78">#REF!</definedName>
    <definedName name="TXGO_R" localSheetId="79">#REF!</definedName>
    <definedName name="TXGO_R" localSheetId="83">#REF!</definedName>
    <definedName name="TXGO_R" localSheetId="84">#REF!</definedName>
    <definedName name="TXGO_R">#REF!</definedName>
    <definedName name="TXGO_RPCH" localSheetId="22">#REF!</definedName>
    <definedName name="TXGO_RPCH" localSheetId="39">#REF!</definedName>
    <definedName name="TXGO_RPCH" localSheetId="2">#REF!</definedName>
    <definedName name="TXGO_RPCH" localSheetId="44">#REF!</definedName>
    <definedName name="TXGO_RPCH" localSheetId="45">#REF!</definedName>
    <definedName name="TXGO_RPCH" localSheetId="4">#REF!</definedName>
    <definedName name="TXGO_RPCH" localSheetId="77">#REF!</definedName>
    <definedName name="TXGO_RPCH" localSheetId="78">#REF!</definedName>
    <definedName name="TXGO_RPCH" localSheetId="79">#REF!</definedName>
    <definedName name="TXGO_RPCH">#REF!</definedName>
    <definedName name="TXGXO" localSheetId="22">#REF!</definedName>
    <definedName name="TXGXO" localSheetId="39">#REF!</definedName>
    <definedName name="TXGXO" localSheetId="2">#REF!</definedName>
    <definedName name="TXGXO" localSheetId="44">#REF!</definedName>
    <definedName name="TXGXO" localSheetId="45">#REF!</definedName>
    <definedName name="TXGXO" localSheetId="4">#REF!</definedName>
    <definedName name="TXGXO" localSheetId="77">#REF!</definedName>
    <definedName name="TXGXO" localSheetId="78">#REF!</definedName>
    <definedName name="TXGXO" localSheetId="79">#REF!</definedName>
    <definedName name="TXGXO">#REF!</definedName>
    <definedName name="TXGXO_D" localSheetId="22">#REF!</definedName>
    <definedName name="TXGXO_D" localSheetId="39">#REF!</definedName>
    <definedName name="TXGXO_D" localSheetId="2">#REF!</definedName>
    <definedName name="TXGXO_D" localSheetId="44">#REF!</definedName>
    <definedName name="TXGXO_D" localSheetId="45">#REF!</definedName>
    <definedName name="TXGXO_D" localSheetId="4">#REF!</definedName>
    <definedName name="TXGXO_D" localSheetId="77">#REF!</definedName>
    <definedName name="TXGXO_D" localSheetId="78">#REF!</definedName>
    <definedName name="TXGXO_D" localSheetId="79">#REF!</definedName>
    <definedName name="TXGXO_D">#REF!</definedName>
    <definedName name="TXGXO_DPCH" localSheetId="22">#REF!</definedName>
    <definedName name="TXGXO_DPCH" localSheetId="39">#REF!</definedName>
    <definedName name="TXGXO_DPCH" localSheetId="2">#REF!</definedName>
    <definedName name="TXGXO_DPCH" localSheetId="44">#REF!</definedName>
    <definedName name="TXGXO_DPCH" localSheetId="45">#REF!</definedName>
    <definedName name="TXGXO_DPCH" localSheetId="4">#REF!</definedName>
    <definedName name="TXGXO_DPCH" localSheetId="77">#REF!</definedName>
    <definedName name="TXGXO_DPCH" localSheetId="78">#REF!</definedName>
    <definedName name="TXGXO_DPCH" localSheetId="79">#REF!</definedName>
    <definedName name="TXGXO_DPCH">#REF!</definedName>
    <definedName name="TXGXO_R" localSheetId="22">#REF!</definedName>
    <definedName name="TXGXO_R" localSheetId="39">#REF!</definedName>
    <definedName name="TXGXO_R" localSheetId="2">#REF!</definedName>
    <definedName name="TXGXO_R" localSheetId="44">#REF!</definedName>
    <definedName name="TXGXO_R" localSheetId="45">#REF!</definedName>
    <definedName name="TXGXO_R" localSheetId="4">#REF!</definedName>
    <definedName name="TXGXO_R" localSheetId="77">#REF!</definedName>
    <definedName name="TXGXO_R" localSheetId="78">#REF!</definedName>
    <definedName name="TXGXO_R" localSheetId="79">#REF!</definedName>
    <definedName name="TXGXO_R">#REF!</definedName>
    <definedName name="TXGXO_RPCH" localSheetId="22">#REF!</definedName>
    <definedName name="TXGXO_RPCH" localSheetId="39">#REF!</definedName>
    <definedName name="TXGXO_RPCH" localSheetId="2">#REF!</definedName>
    <definedName name="TXGXO_RPCH" localSheetId="44">#REF!</definedName>
    <definedName name="TXGXO_RPCH" localSheetId="45">#REF!</definedName>
    <definedName name="TXGXO_RPCH" localSheetId="4">#REF!</definedName>
    <definedName name="TXGXO_RPCH" localSheetId="77">#REF!</definedName>
    <definedName name="TXGXO_RPCH" localSheetId="78">#REF!</definedName>
    <definedName name="TXGXO_RPCH" localSheetId="79">#REF!</definedName>
    <definedName name="TXGXO_RPCH">#REF!</definedName>
    <definedName name="TXS" localSheetId="22">#REF!</definedName>
    <definedName name="TXS" localSheetId="39">#REF!</definedName>
    <definedName name="TXS" localSheetId="2">#REF!</definedName>
    <definedName name="TXS" localSheetId="44">#REF!</definedName>
    <definedName name="TXS" localSheetId="45">#REF!</definedName>
    <definedName name="TXS" localSheetId="4">#REF!</definedName>
    <definedName name="TXS" localSheetId="77">#REF!</definedName>
    <definedName name="TXS" localSheetId="78">#REF!</definedName>
    <definedName name="TXS" localSheetId="79">#REF!</definedName>
    <definedName name="TXS">#REF!</definedName>
    <definedName name="ty" localSheetId="26" hidden="1">{"Riqfin97",#N/A,FALSE,"Tran";"Riqfinpro",#N/A,FALSE,"Tran"}</definedName>
    <definedName name="ty" localSheetId="54" hidden="1">{"Riqfin97",#N/A,FALSE,"Tran";"Riqfinpro",#N/A,FALSE,"Tran"}</definedName>
    <definedName name="ty" localSheetId="56" hidden="1">{"Riqfin97",#N/A,FALSE,"Tran";"Riqfinpro",#N/A,FALSE,"Tran"}</definedName>
    <definedName name="ty" localSheetId="63" hidden="1">{"Riqfin97",#N/A,FALSE,"Tran";"Riqfinpro",#N/A,FALSE,"Tran"}</definedName>
    <definedName name="ty" localSheetId="81" hidden="1">{"Riqfin97",#N/A,FALSE,"Tran";"Riqfinpro",#N/A,FALSE,"Tran"}</definedName>
    <definedName name="ty" localSheetId="9" hidden="1">{"Riqfin97",#N/A,FALSE,"Tran";"Riqfinpro",#N/A,FALSE,"Tran"}</definedName>
    <definedName name="ty" localSheetId="12" hidden="1">{"Riqfin97",#N/A,FALSE,"Tran";"Riqfinpro",#N/A,FALSE,"Tran"}</definedName>
    <definedName name="ty" localSheetId="16" hidden="1">{"Riqfin97",#N/A,FALSE,"Tran";"Riqfinpro",#N/A,FALSE,"Tran"}</definedName>
    <definedName name="ty" localSheetId="18" hidden="1">{"Riqfin97",#N/A,FALSE,"Tran";"Riqfinpro",#N/A,FALSE,"Tran"}</definedName>
    <definedName name="ty" localSheetId="21" hidden="1">{"Riqfin97",#N/A,FALSE,"Tran";"Riqfinpro",#N/A,FALSE,"Tran"}</definedName>
    <definedName name="ty" localSheetId="53" hidden="1">{"Riqfin97",#N/A,FALSE,"Tran";"Riqfinpro",#N/A,FALSE,"Tran"}</definedName>
    <definedName name="ty" localSheetId="17" hidden="1">{"Riqfin97",#N/A,FALSE,"Tran";"Riqfinpro",#N/A,FALSE,"Tran"}</definedName>
    <definedName name="ty" localSheetId="19" hidden="1">{"Riqfin97",#N/A,FALSE,"Tran";"Riqfinpro",#N/A,FALSE,"Tran"}</definedName>
    <definedName name="ty" localSheetId="20" hidden="1">{"Riqfin97",#N/A,FALSE,"Tran";"Riqfinpro",#N/A,FALSE,"Tran"}</definedName>
    <definedName name="ty" localSheetId="22" hidden="1">{"Riqfin97",#N/A,FALSE,"Tran";"Riqfinpro",#N/A,FALSE,"Tran"}</definedName>
    <definedName name="ty" localSheetId="23" hidden="1">{"Riqfin97",#N/A,FALSE,"Tran";"Riqfinpro",#N/A,FALSE,"Tran"}</definedName>
    <definedName name="ty" localSheetId="24" hidden="1">{"Riqfin97",#N/A,FALSE,"Tran";"Riqfinpro",#N/A,FALSE,"Tran"}</definedName>
    <definedName name="ty" localSheetId="25" hidden="1">{"Riqfin97",#N/A,FALSE,"Tran";"Riqfinpro",#N/A,FALSE,"Tran"}</definedName>
    <definedName name="ty" localSheetId="27" hidden="1">{"Riqfin97",#N/A,FALSE,"Tran";"Riqfinpro",#N/A,FALSE,"Tran"}</definedName>
    <definedName name="ty" localSheetId="29" hidden="1">{"Riqfin97",#N/A,FALSE,"Tran";"Riqfinpro",#N/A,FALSE,"Tran"}</definedName>
    <definedName name="ty" localSheetId="1" hidden="1">{"Riqfin97",#N/A,FALSE,"Tran";"Riqfinpro",#N/A,FALSE,"Tran"}</definedName>
    <definedName name="ty" localSheetId="30" hidden="1">{"Riqfin97",#N/A,FALSE,"Tran";"Riqfinpro",#N/A,FALSE,"Tran"}</definedName>
    <definedName name="ty" localSheetId="31" hidden="1">{"Riqfin97",#N/A,FALSE,"Tran";"Riqfinpro",#N/A,FALSE,"Tran"}</definedName>
    <definedName name="ty" localSheetId="2" hidden="1">{"Riqfin97",#N/A,FALSE,"Tran";"Riqfinpro",#N/A,FALSE,"Tran"}</definedName>
    <definedName name="ty" localSheetId="50" hidden="1">{"Riqfin97",#N/A,FALSE,"Tran";"Riqfinpro",#N/A,FALSE,"Tran"}</definedName>
    <definedName name="ty" localSheetId="55" hidden="1">{"Riqfin97",#N/A,FALSE,"Tran";"Riqfinpro",#N/A,FALSE,"Tran"}</definedName>
    <definedName name="ty" localSheetId="57" hidden="1">{"Riqfin97",#N/A,FALSE,"Tran";"Riqfinpro",#N/A,FALSE,"Tran"}</definedName>
    <definedName name="ty" localSheetId="58" hidden="1">{"Riqfin97",#N/A,FALSE,"Tran";"Riqfinpro",#N/A,FALSE,"Tran"}</definedName>
    <definedName name="ty" localSheetId="59" hidden="1">{"Riqfin97",#N/A,FALSE,"Tran";"Riqfinpro",#N/A,FALSE,"Tran"}</definedName>
    <definedName name="ty" localSheetId="4" hidden="1">{"Riqfin97",#N/A,FALSE,"Tran";"Riqfinpro",#N/A,FALSE,"Tran"}</definedName>
    <definedName name="ty" localSheetId="64" hidden="1">{"Riqfin97",#N/A,FALSE,"Tran";"Riqfinpro",#N/A,FALSE,"Tran"}</definedName>
    <definedName name="ty" localSheetId="65" hidden="1">{"Riqfin97",#N/A,FALSE,"Tran";"Riqfinpro",#N/A,FALSE,"Tran"}</definedName>
    <definedName name="ty" localSheetId="66" hidden="1">{"Riqfin97",#N/A,FALSE,"Tran";"Riqfinpro",#N/A,FALSE,"Tran"}</definedName>
    <definedName name="ty" localSheetId="67" hidden="1">{"Riqfin97",#N/A,FALSE,"Tran";"Riqfinpro",#N/A,FALSE,"Tran"}</definedName>
    <definedName name="ty" localSheetId="68" hidden="1">{"Riqfin97",#N/A,FALSE,"Tran";"Riqfinpro",#N/A,FALSE,"Tran"}</definedName>
    <definedName name="ty" localSheetId="69" hidden="1">{"Riqfin97",#N/A,FALSE,"Tran";"Riqfinpro",#N/A,FALSE,"Tran"}</definedName>
    <definedName name="ty" localSheetId="70" hidden="1">{"Riqfin97",#N/A,FALSE,"Tran";"Riqfinpro",#N/A,FALSE,"Tran"}</definedName>
    <definedName name="ty" localSheetId="10" hidden="1">{"Riqfin97",#N/A,FALSE,"Tran";"Riqfinpro",#N/A,FALSE,"Tran"}</definedName>
    <definedName name="ty" localSheetId="71" hidden="1">{"Riqfin97",#N/A,FALSE,"Tran";"Riqfinpro",#N/A,FALSE,"Tran"}</definedName>
    <definedName name="ty" localSheetId="72" hidden="1">{"Riqfin97",#N/A,FALSE,"Tran";"Riqfinpro",#N/A,FALSE,"Tran"}</definedName>
    <definedName name="ty" localSheetId="75" hidden="1">{"Riqfin97",#N/A,FALSE,"Tran";"Riqfinpro",#N/A,FALSE,"Tran"}</definedName>
    <definedName name="ty" localSheetId="76" hidden="1">{"Riqfin97",#N/A,FALSE,"Tran";"Riqfinpro",#N/A,FALSE,"Tran"}</definedName>
    <definedName name="ty" localSheetId="77" hidden="1">{"Riqfin97",#N/A,FALSE,"Tran";"Riqfinpro",#N/A,FALSE,"Tran"}</definedName>
    <definedName name="ty" localSheetId="78" hidden="1">{"Riqfin97",#N/A,FALSE,"Tran";"Riqfinpro",#N/A,FALSE,"Tran"}</definedName>
    <definedName name="ty" localSheetId="79" hidden="1">{"Riqfin97",#N/A,FALSE,"Tran";"Riqfinpro",#N/A,FALSE,"Tran"}</definedName>
    <definedName name="ty" localSheetId="80" hidden="1">{"Riqfin97",#N/A,FALSE,"Tran";"Riqfinpro",#N/A,FALSE,"Tran"}</definedName>
    <definedName name="ty" localSheetId="11" hidden="1">{"Riqfin97",#N/A,FALSE,"Tran";"Riqfinpro",#N/A,FALSE,"Tran"}</definedName>
    <definedName name="ty" localSheetId="83" hidden="1">{"Riqfin97",#N/A,FALSE,"Tran";"Riqfinpro",#N/A,FALSE,"Tran"}</definedName>
    <definedName name="ty" localSheetId="84" hidden="1">{"Riqfin97",#N/A,FALSE,"Tran";"Riqfinpro",#N/A,FALSE,"Tran"}</definedName>
    <definedName name="ty" localSheetId="13" hidden="1">{"Riqfin97",#N/A,FALSE,"Tran";"Riqfinpro",#N/A,FALSE,"Tran"}</definedName>
    <definedName name="ty" localSheetId="14" hidden="1">{"Riqfin97",#N/A,FALSE,"Tran";"Riqfinpro",#N/A,FALSE,"Tran"}</definedName>
    <definedName name="ty" localSheetId="15" hidden="1">{"Riqfin97",#N/A,FALSE,"Tran";"Riqfinpro",#N/A,FALSE,"Tran"}</definedName>
    <definedName name="ty" localSheetId="73" hidden="1">{"Riqfin97",#N/A,FALSE,"Tran";"Riqfinpro",#N/A,FALSE,"Tran"}</definedName>
    <definedName name="ty" localSheetId="74" hidden="1">{"Riqfin97",#N/A,FALSE,"Tran";"Riqfinpro",#N/A,FALSE,"Tran"}</definedName>
    <definedName name="ty" hidden="1">{"Riqfin97",#N/A,FALSE,"Tran";"Riqfinpro",#N/A,FALSE,"Tran"}</definedName>
    <definedName name="UAED" localSheetId="26">#REF!</definedName>
    <definedName name="UAED" localSheetId="54">#REF!</definedName>
    <definedName name="UAED" localSheetId="56">#REF!</definedName>
    <definedName name="UAED" localSheetId="63">#REF!</definedName>
    <definedName name="UAED" localSheetId="81">#REF!</definedName>
    <definedName name="UAED" localSheetId="9">#REF!</definedName>
    <definedName name="UAED" localSheetId="12">#REF!</definedName>
    <definedName name="UAED" localSheetId="16">#REF!</definedName>
    <definedName name="UAED" localSheetId="18">#REF!</definedName>
    <definedName name="UAED" localSheetId="21">#REF!</definedName>
    <definedName name="UAED" localSheetId="53">#REF!</definedName>
    <definedName name="UAED" localSheetId="17">#REF!</definedName>
    <definedName name="UAED" localSheetId="19">#REF!</definedName>
    <definedName name="UAED" localSheetId="20">#REF!</definedName>
    <definedName name="UAED" localSheetId="22">#REF!</definedName>
    <definedName name="UAED" localSheetId="27">#REF!</definedName>
    <definedName name="UAED" localSheetId="29">#REF!</definedName>
    <definedName name="UAED" localSheetId="1">#REF!</definedName>
    <definedName name="UAED" localSheetId="30">#REF!</definedName>
    <definedName name="UAED" localSheetId="2">#REF!</definedName>
    <definedName name="UAED" localSheetId="55">#REF!</definedName>
    <definedName name="UAED" localSheetId="57">#REF!</definedName>
    <definedName name="UAED" localSheetId="58">#REF!</definedName>
    <definedName name="UAED" localSheetId="4">#REF!</definedName>
    <definedName name="UAED" localSheetId="65">#REF!</definedName>
    <definedName name="UAED" localSheetId="67">#REF!</definedName>
    <definedName name="UAED" localSheetId="68">#REF!</definedName>
    <definedName name="UAED" localSheetId="69">#REF!</definedName>
    <definedName name="UAED" localSheetId="70">#REF!</definedName>
    <definedName name="UAED" localSheetId="10">#REF!</definedName>
    <definedName name="UAED" localSheetId="71">#REF!</definedName>
    <definedName name="UAED" localSheetId="75">#REF!</definedName>
    <definedName name="UAED" localSheetId="77">#REF!</definedName>
    <definedName name="UAED" localSheetId="78">#REF!</definedName>
    <definedName name="UAED" localSheetId="79">#REF!</definedName>
    <definedName name="UAED" localSheetId="80">#REF!</definedName>
    <definedName name="UAED" localSheetId="11">#REF!</definedName>
    <definedName name="UAED" localSheetId="83">#REF!</definedName>
    <definedName name="UAED" localSheetId="84">#REF!</definedName>
    <definedName name="UAED" localSheetId="13">#REF!</definedName>
    <definedName name="UAED" localSheetId="14">#REF!</definedName>
    <definedName name="UAED" localSheetId="15">#REF!</definedName>
    <definedName name="UAED">#REF!</definedName>
    <definedName name="UAED1" localSheetId="56">#REF!</definedName>
    <definedName name="UAED1" localSheetId="21">#REF!</definedName>
    <definedName name="UAED1" localSheetId="20">#REF!</definedName>
    <definedName name="UAED1" localSheetId="22">#REF!</definedName>
    <definedName name="UAED1" localSheetId="27">#REF!</definedName>
    <definedName name="UAED1" localSheetId="29">#REF!</definedName>
    <definedName name="UAED1" localSheetId="1">#REF!</definedName>
    <definedName name="UAED1" localSheetId="30">#REF!</definedName>
    <definedName name="UAED1" localSheetId="2">#REF!</definedName>
    <definedName name="UAED1" localSheetId="55">#REF!</definedName>
    <definedName name="UAED1" localSheetId="57">#REF!</definedName>
    <definedName name="UAED1" localSheetId="58">#REF!</definedName>
    <definedName name="UAED1" localSheetId="4">#REF!</definedName>
    <definedName name="UAED1" localSheetId="65">#REF!</definedName>
    <definedName name="UAED1" localSheetId="67">#REF!</definedName>
    <definedName name="UAED1" localSheetId="68">#REF!</definedName>
    <definedName name="UAED1" localSheetId="69">#REF!</definedName>
    <definedName name="UAED1" localSheetId="70">#REF!</definedName>
    <definedName name="UAED1" localSheetId="71">#REF!</definedName>
    <definedName name="UAED1" localSheetId="75">#REF!</definedName>
    <definedName name="UAED1" localSheetId="77">#REF!</definedName>
    <definedName name="UAED1" localSheetId="78">#REF!</definedName>
    <definedName name="UAED1" localSheetId="79">#REF!</definedName>
    <definedName name="UAED1" localSheetId="83">#REF!</definedName>
    <definedName name="UAED1" localSheetId="84">#REF!</definedName>
    <definedName name="UAED1">#REF!</definedName>
    <definedName name="UC" localSheetId="56">#REF!</definedName>
    <definedName name="UC" localSheetId="21">#REF!</definedName>
    <definedName name="UC" localSheetId="20">#REF!</definedName>
    <definedName name="UC" localSheetId="22">#REF!</definedName>
    <definedName name="UC" localSheetId="27">#REF!</definedName>
    <definedName name="UC" localSheetId="29">#REF!</definedName>
    <definedName name="UC" localSheetId="1">#REF!</definedName>
    <definedName name="UC" localSheetId="30">#REF!</definedName>
    <definedName name="UC" localSheetId="2">#REF!</definedName>
    <definedName name="UC" localSheetId="55">#REF!</definedName>
    <definedName name="UC" localSheetId="57">#REF!</definedName>
    <definedName name="UC" localSheetId="58">#REF!</definedName>
    <definedName name="UC" localSheetId="4">#REF!</definedName>
    <definedName name="UC" localSheetId="65">#REF!</definedName>
    <definedName name="UC" localSheetId="67">#REF!</definedName>
    <definedName name="UC" localSheetId="68">#REF!</definedName>
    <definedName name="UC" localSheetId="69">#REF!</definedName>
    <definedName name="UC" localSheetId="70">#REF!</definedName>
    <definedName name="UC" localSheetId="71">#REF!</definedName>
    <definedName name="UC" localSheetId="75">#REF!</definedName>
    <definedName name="UC" localSheetId="77">#REF!</definedName>
    <definedName name="UC" localSheetId="78">#REF!</definedName>
    <definedName name="UC" localSheetId="79">#REF!</definedName>
    <definedName name="UC" localSheetId="83">#REF!</definedName>
    <definedName name="UC" localSheetId="84">#REF!</definedName>
    <definedName name="UC">#REF!</definedName>
    <definedName name="UC1A" localSheetId="20">#REF!</definedName>
    <definedName name="UC1A" localSheetId="22">#REF!</definedName>
    <definedName name="UC1A" localSheetId="27">#REF!</definedName>
    <definedName name="UC1A" localSheetId="2">#REF!</definedName>
    <definedName name="UC1A" localSheetId="4">#REF!</definedName>
    <definedName name="UC1A" localSheetId="77">#REF!</definedName>
    <definedName name="UC1A" localSheetId="78">#REF!</definedName>
    <definedName name="UC1A" localSheetId="79">#REF!</definedName>
    <definedName name="UC1A">#REF!</definedName>
    <definedName name="UHLKJH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emp_96Q3" localSheetId="54">#REF!</definedName>
    <definedName name="unemp_96Q3" localSheetId="56">#REF!</definedName>
    <definedName name="unemp_96Q3" localSheetId="63">#REF!</definedName>
    <definedName name="unemp_96Q3" localSheetId="81">#REF!</definedName>
    <definedName name="unemp_96Q3" localSheetId="9">#REF!</definedName>
    <definedName name="unemp_96Q3" localSheetId="12">#REF!</definedName>
    <definedName name="unemp_96Q3" localSheetId="16">#REF!</definedName>
    <definedName name="unemp_96Q3" localSheetId="18">#REF!</definedName>
    <definedName name="unemp_96Q3" localSheetId="53">#REF!</definedName>
    <definedName name="unemp_96Q3" localSheetId="17">#REF!</definedName>
    <definedName name="unemp_96Q3" localSheetId="19">#REF!</definedName>
    <definedName name="unemp_96Q3" localSheetId="22">#REF!</definedName>
    <definedName name="unemp_96Q3" localSheetId="29">#REF!</definedName>
    <definedName name="unemp_96Q3" localSheetId="1">#REF!</definedName>
    <definedName name="unemp_96Q3" localSheetId="30">#REF!</definedName>
    <definedName name="unemp_96Q3" localSheetId="39">#REF!</definedName>
    <definedName name="unemp_96Q3" localSheetId="2">#REF!</definedName>
    <definedName name="unemp_96Q3" localSheetId="44">#REF!</definedName>
    <definedName name="unemp_96Q3" localSheetId="45">#REF!</definedName>
    <definedName name="unemp_96Q3" localSheetId="50">#REF!</definedName>
    <definedName name="unemp_96Q3" localSheetId="55">#REF!</definedName>
    <definedName name="unemp_96Q3" localSheetId="57">#REF!</definedName>
    <definedName name="unemp_96Q3" localSheetId="58">#REF!</definedName>
    <definedName name="unemp_96Q3" localSheetId="59">#REF!</definedName>
    <definedName name="unemp_96Q3" localSheetId="4">#REF!</definedName>
    <definedName name="unemp_96Q3" localSheetId="65">#REF!</definedName>
    <definedName name="unemp_96Q3" localSheetId="67">#REF!</definedName>
    <definedName name="unemp_96Q3" localSheetId="68">#REF!</definedName>
    <definedName name="unemp_96Q3" localSheetId="69">#REF!</definedName>
    <definedName name="unemp_96Q3" localSheetId="70">#REF!</definedName>
    <definedName name="unemp_96Q3" localSheetId="10">#REF!</definedName>
    <definedName name="unemp_96Q3" localSheetId="75">#REF!</definedName>
    <definedName name="unemp_96Q3" localSheetId="77">#REF!</definedName>
    <definedName name="unemp_96Q3" localSheetId="78">#REF!</definedName>
    <definedName name="unemp_96Q3" localSheetId="79">#REF!</definedName>
    <definedName name="unemp_96Q3" localSheetId="80">#REF!</definedName>
    <definedName name="unemp_96Q3" localSheetId="11">#REF!</definedName>
    <definedName name="unemp_96Q3" localSheetId="83">#REF!</definedName>
    <definedName name="unemp_96Q3" localSheetId="84">#REF!</definedName>
    <definedName name="unemp_96Q3" localSheetId="13">#REF!</definedName>
    <definedName name="unemp_96Q3" localSheetId="14">#REF!</definedName>
    <definedName name="unemp_96Q3" localSheetId="15">#REF!</definedName>
    <definedName name="unemp_96Q3">#REF!</definedName>
    <definedName name="unemp_96Q4" localSheetId="56">#REF!</definedName>
    <definedName name="unemp_96Q4" localSheetId="21">#REF!</definedName>
    <definedName name="unemp_96Q4" localSheetId="20">#REF!</definedName>
    <definedName name="unemp_96Q4" localSheetId="22">#REF!</definedName>
    <definedName name="unemp_96Q4" localSheetId="29">#REF!</definedName>
    <definedName name="unemp_96Q4" localSheetId="1">#REF!</definedName>
    <definedName name="unemp_96Q4" localSheetId="30">#REF!</definedName>
    <definedName name="unemp_96Q4" localSheetId="39">#REF!</definedName>
    <definedName name="unemp_96Q4" localSheetId="2">#REF!</definedName>
    <definedName name="unemp_96Q4" localSheetId="44">#REF!</definedName>
    <definedName name="unemp_96Q4" localSheetId="45">#REF!</definedName>
    <definedName name="unemp_96Q4" localSheetId="55">#REF!</definedName>
    <definedName name="unemp_96Q4" localSheetId="57">#REF!</definedName>
    <definedName name="unemp_96Q4" localSheetId="58">#REF!</definedName>
    <definedName name="unemp_96Q4" localSheetId="4">#REF!</definedName>
    <definedName name="unemp_96Q4" localSheetId="65">#REF!</definedName>
    <definedName name="unemp_96Q4" localSheetId="67">#REF!</definedName>
    <definedName name="unemp_96Q4" localSheetId="68">#REF!</definedName>
    <definedName name="unemp_96Q4" localSheetId="69">#REF!</definedName>
    <definedName name="unemp_96Q4" localSheetId="70">#REF!</definedName>
    <definedName name="unemp_96Q4" localSheetId="75">#REF!</definedName>
    <definedName name="unemp_96Q4" localSheetId="77">#REF!</definedName>
    <definedName name="unemp_96Q4" localSheetId="78">#REF!</definedName>
    <definedName name="unemp_96Q4" localSheetId="79">#REF!</definedName>
    <definedName name="unemp_96Q4" localSheetId="83">#REF!</definedName>
    <definedName name="unemp_96Q4" localSheetId="84">#REF!</definedName>
    <definedName name="unemp_96Q4">#REF!</definedName>
    <definedName name="unemp_97Q1" localSheetId="56">#REF!</definedName>
    <definedName name="unemp_97Q1" localSheetId="21">#REF!</definedName>
    <definedName name="unemp_97Q1" localSheetId="20">#REF!</definedName>
    <definedName name="unemp_97Q1" localSheetId="22">#REF!</definedName>
    <definedName name="unemp_97Q1" localSheetId="29">#REF!</definedName>
    <definedName name="unemp_97Q1" localSheetId="1">#REF!</definedName>
    <definedName name="unemp_97Q1" localSheetId="30">#REF!</definedName>
    <definedName name="unemp_97Q1" localSheetId="39">#REF!</definedName>
    <definedName name="unemp_97Q1" localSheetId="2">#REF!</definedName>
    <definedName name="unemp_97Q1" localSheetId="44">#REF!</definedName>
    <definedName name="unemp_97Q1" localSheetId="45">#REF!</definedName>
    <definedName name="unemp_97Q1" localSheetId="55">#REF!</definedName>
    <definedName name="unemp_97Q1" localSheetId="57">#REF!</definedName>
    <definedName name="unemp_97Q1" localSheetId="58">#REF!</definedName>
    <definedName name="unemp_97Q1" localSheetId="4">#REF!</definedName>
    <definedName name="unemp_97Q1" localSheetId="65">#REF!</definedName>
    <definedName name="unemp_97Q1" localSheetId="67">#REF!</definedName>
    <definedName name="unemp_97Q1" localSheetId="68">#REF!</definedName>
    <definedName name="unemp_97Q1" localSheetId="69">#REF!</definedName>
    <definedName name="unemp_97Q1" localSheetId="70">#REF!</definedName>
    <definedName name="unemp_97Q1" localSheetId="75">#REF!</definedName>
    <definedName name="unemp_97Q1" localSheetId="77">#REF!</definedName>
    <definedName name="unemp_97Q1" localSheetId="78">#REF!</definedName>
    <definedName name="unemp_97Q1" localSheetId="79">#REF!</definedName>
    <definedName name="unemp_97Q1" localSheetId="83">#REF!</definedName>
    <definedName name="unemp_97Q1" localSheetId="84">#REF!</definedName>
    <definedName name="unemp_97Q1">#REF!</definedName>
    <definedName name="unemp_97Q2" localSheetId="22">#REF!</definedName>
    <definedName name="unemp_97Q2" localSheetId="39">#REF!</definedName>
    <definedName name="unemp_97Q2" localSheetId="2">#REF!</definedName>
    <definedName name="unemp_97Q2" localSheetId="44">#REF!</definedName>
    <definedName name="unemp_97Q2" localSheetId="45">#REF!</definedName>
    <definedName name="unemp_97Q2" localSheetId="4">#REF!</definedName>
    <definedName name="unemp_97Q2" localSheetId="77">#REF!</definedName>
    <definedName name="unemp_97Q2" localSheetId="78">#REF!</definedName>
    <definedName name="unemp_97Q2" localSheetId="79">#REF!</definedName>
    <definedName name="unemp_97Q2">#REF!</definedName>
    <definedName name="unemp_nat" localSheetId="22">#REF!</definedName>
    <definedName name="unemp_nat" localSheetId="39">#REF!</definedName>
    <definedName name="unemp_nat" localSheetId="2">#REF!</definedName>
    <definedName name="unemp_nat" localSheetId="44">#REF!</definedName>
    <definedName name="unemp_nat" localSheetId="45">#REF!</definedName>
    <definedName name="unemp_nat" localSheetId="4">#REF!</definedName>
    <definedName name="unemp_nat" localSheetId="77">#REF!</definedName>
    <definedName name="unemp_nat" localSheetId="78">#REF!</definedName>
    <definedName name="unemp_nat" localSheetId="79">#REF!</definedName>
    <definedName name="unemp_nat">#REF!</definedName>
    <definedName name="unemp_urbrural" localSheetId="22">#REF!</definedName>
    <definedName name="unemp_urbrural" localSheetId="39">#REF!</definedName>
    <definedName name="unemp_urbrural" localSheetId="2">#REF!</definedName>
    <definedName name="unemp_urbrural" localSheetId="44">#REF!</definedName>
    <definedName name="unemp_urbrural" localSheetId="45">#REF!</definedName>
    <definedName name="unemp_urbrural" localSheetId="4">#REF!</definedName>
    <definedName name="unemp_urbrural" localSheetId="77">#REF!</definedName>
    <definedName name="unemp_urbrural" localSheetId="78">#REF!</definedName>
    <definedName name="unemp_urbrural" localSheetId="79">#REF!</definedName>
    <definedName name="unemp_urbrural">#REF!</definedName>
    <definedName name="UnitsLabel" localSheetId="26">#REF!</definedName>
    <definedName name="UnitsLabel" localSheetId="20">#REF!</definedName>
    <definedName name="UnitsLabel" localSheetId="22">#REF!</definedName>
    <definedName name="UnitsLabel" localSheetId="27">#REF!</definedName>
    <definedName name="UnitsLabel" localSheetId="2">#REF!</definedName>
    <definedName name="UnitsLabel" localSheetId="4">#REF!</definedName>
    <definedName name="UnitsLabel" localSheetId="71">#REF!</definedName>
    <definedName name="UnitsLabel" localSheetId="77">#REF!</definedName>
    <definedName name="UnitsLabel" localSheetId="78">#REF!</definedName>
    <definedName name="UnitsLabel" localSheetId="79">#REF!</definedName>
    <definedName name="UnitsLabel">#REF!</definedName>
    <definedName name="US_1" localSheetId="56">OFFSET(#REF!,0,0,COUNT(#REF!),1)</definedName>
    <definedName name="US_1" localSheetId="21">OFFSET(#REF!,0,0,COUNT(#REF!),1)</definedName>
    <definedName name="US_1" localSheetId="20">OFFSET(#REF!,0,0,COUNT(#REF!),1)</definedName>
    <definedName name="US_1" localSheetId="22">OFFSET(#REF!,0,0,COUNT(#REF!),1)</definedName>
    <definedName name="US_1" localSheetId="27">OFFSET(#REF!,0,0,COUNT(#REF!),1)</definedName>
    <definedName name="US_1" localSheetId="29">OFFSET(#REF!,0,0,COUNT(#REF!),1)</definedName>
    <definedName name="US_1" localSheetId="1">OFFSET(#REF!,0,0,COUNT(#REF!),1)</definedName>
    <definedName name="US_1" localSheetId="30">OFFSET(#REF!,0,0,COUNT(#REF!),1)</definedName>
    <definedName name="US_1" localSheetId="2">OFFSET(#REF!,0,0,COUNT(#REF!),1)</definedName>
    <definedName name="US_1" localSheetId="55">OFFSET(#REF!,0,0,COUNT(#REF!),1)</definedName>
    <definedName name="US_1" localSheetId="57">OFFSET(#REF!,0,0,COUNT(#REF!),1)</definedName>
    <definedName name="US_1" localSheetId="58">OFFSET(#REF!,0,0,COUNT(#REF!),1)</definedName>
    <definedName name="US_1" localSheetId="4">OFFSET(#REF!,0,0,COUNT(#REF!),1)</definedName>
    <definedName name="US_1" localSheetId="65">OFFSET(#REF!,0,0,COUNT(#REF!),1)</definedName>
    <definedName name="US_1" localSheetId="67">OFFSET(#REF!,0,0,COUNT(#REF!),1)</definedName>
    <definedName name="US_1" localSheetId="68">OFFSET(#REF!,0,0,COUNT(#REF!),1)</definedName>
    <definedName name="US_1" localSheetId="69">OFFSET(#REF!,0,0,COUNT(#REF!),1)</definedName>
    <definedName name="US_1" localSheetId="70">OFFSET(#REF!,0,0,COUNT(#REF!),1)</definedName>
    <definedName name="US_1" localSheetId="75">OFFSET(#REF!,0,0,COUNT(#REF!),1)</definedName>
    <definedName name="US_1" localSheetId="77">OFFSET(#REF!,0,0,COUNT(#REF!),1)</definedName>
    <definedName name="US_1" localSheetId="78">OFFSET(#REF!,0,0,COUNT(#REF!),1)</definedName>
    <definedName name="US_1" localSheetId="79">OFFSET(#REF!,0,0,COUNT(#REF!),1)</definedName>
    <definedName name="US_1" localSheetId="83">OFFSET(#REF!,0,0,COUNT(#REF!),1)</definedName>
    <definedName name="US_1" localSheetId="84">OFFSET(#REF!,0,0,COUNT(#REF!),1)</definedName>
    <definedName name="US_1">OFFSET(#REF!,0,0,COUNT(#REF!),1)</definedName>
    <definedName name="US_2" localSheetId="22">OFFSET(#REF!,0,0,COUNT(#REF!),1)</definedName>
    <definedName name="US_2" localSheetId="27">OFFSET(#REF!,0,0,COUNT(#REF!),1)</definedName>
    <definedName name="US_2" localSheetId="2">OFFSET(#REF!,0,0,COUNT(#REF!),1)</definedName>
    <definedName name="US_2" localSheetId="4">OFFSET(#REF!,0,0,COUNT(#REF!),1)</definedName>
    <definedName name="US_2" localSheetId="77">OFFSET(#REF!,0,0,COUNT(#REF!),1)</definedName>
    <definedName name="US_2" localSheetId="78">OFFSET(#REF!,0,0,COUNT(#REF!),1)</definedName>
    <definedName name="US_2" localSheetId="79">OFFSET(#REF!,0,0,COUNT(#REF!),1)</definedName>
    <definedName name="US_2">OFFSET(#REF!,0,0,COUNT(#REF!),1)</definedName>
    <definedName name="USavg" localSheetId="22">OFFSET(#REF!,0,0,COUNT(#REF!),1)</definedName>
    <definedName name="USavg" localSheetId="27">OFFSET(#REF!,0,0,COUNT(#REF!),1)</definedName>
    <definedName name="USavg" localSheetId="2">OFFSET(#REF!,0,0,COUNT(#REF!),1)</definedName>
    <definedName name="USavg" localSheetId="4">OFFSET(#REF!,0,0,COUNT(#REF!),1)</definedName>
    <definedName name="USavg" localSheetId="77">OFFSET(#REF!,0,0,COUNT(#REF!),1)</definedName>
    <definedName name="USavg" localSheetId="78">OFFSET(#REF!,0,0,COUNT(#REF!),1)</definedName>
    <definedName name="USavg" localSheetId="79">OFFSET(#REF!,0,0,COUNT(#REF!),1)</definedName>
    <definedName name="USavg">OFFSET(#REF!,0,0,COUNT(#REF!),1)</definedName>
    <definedName name="USCRUDE87" localSheetId="54">#REF!</definedName>
    <definedName name="USCRUDE87" localSheetId="56">#REF!</definedName>
    <definedName name="USCRUDE87" localSheetId="63">#REF!</definedName>
    <definedName name="USCRUDE87" localSheetId="81">#REF!</definedName>
    <definedName name="USCRUDE87" localSheetId="9">#REF!</definedName>
    <definedName name="USCRUDE87" localSheetId="12">#REF!</definedName>
    <definedName name="USCRUDE87" localSheetId="16">#REF!</definedName>
    <definedName name="USCRUDE87" localSheetId="18">#REF!</definedName>
    <definedName name="USCRUDE87" localSheetId="21">#REF!</definedName>
    <definedName name="USCRUDE87" localSheetId="53">#REF!</definedName>
    <definedName name="USCRUDE87" localSheetId="17">#REF!</definedName>
    <definedName name="USCRUDE87" localSheetId="19">#REF!</definedName>
    <definedName name="USCRUDE87" localSheetId="20">#REF!</definedName>
    <definedName name="USCRUDE87" localSheetId="22">#REF!</definedName>
    <definedName name="USCRUDE87" localSheetId="27">#REF!</definedName>
    <definedName name="USCRUDE87" localSheetId="29">#REF!</definedName>
    <definedName name="USCRUDE87" localSheetId="1">#REF!</definedName>
    <definedName name="USCRUDE87" localSheetId="30">#REF!</definedName>
    <definedName name="USCRUDE87" localSheetId="2">#REF!</definedName>
    <definedName name="USCRUDE87" localSheetId="55">#REF!</definedName>
    <definedName name="USCRUDE87" localSheetId="57">#REF!</definedName>
    <definedName name="USCRUDE87" localSheetId="58">#REF!</definedName>
    <definedName name="USCRUDE87" localSheetId="4">#REF!</definedName>
    <definedName name="USCRUDE87" localSheetId="65">#REF!</definedName>
    <definedName name="USCRUDE87" localSheetId="67">#REF!</definedName>
    <definedName name="USCRUDE87" localSheetId="68">#REF!</definedName>
    <definedName name="USCRUDE87" localSheetId="69">#REF!</definedName>
    <definedName name="USCRUDE87" localSheetId="70">#REF!</definedName>
    <definedName name="USCRUDE87" localSheetId="10">#REF!</definedName>
    <definedName name="USCRUDE87" localSheetId="71">#REF!</definedName>
    <definedName name="USCRUDE87" localSheetId="75">#REF!</definedName>
    <definedName name="USCRUDE87" localSheetId="77">#REF!</definedName>
    <definedName name="USCRUDE87" localSheetId="78">#REF!</definedName>
    <definedName name="USCRUDE87" localSheetId="79">#REF!</definedName>
    <definedName name="USCRUDE87" localSheetId="80">#REF!</definedName>
    <definedName name="USCRUDE87" localSheetId="11">#REF!</definedName>
    <definedName name="USCRUDE87" localSheetId="83">#REF!</definedName>
    <definedName name="USCRUDE87" localSheetId="84">#REF!</definedName>
    <definedName name="USCRUDE87" localSheetId="13">#REF!</definedName>
    <definedName name="USCRUDE87" localSheetId="14">#REF!</definedName>
    <definedName name="USCRUDE87" localSheetId="15">#REF!</definedName>
    <definedName name="USCRUDE87">#REF!</definedName>
    <definedName name="USCRUDE88" localSheetId="56">#REF!</definedName>
    <definedName name="USCRUDE88" localSheetId="21">#REF!</definedName>
    <definedName name="USCRUDE88" localSheetId="20">#REF!</definedName>
    <definedName name="USCRUDE88" localSheetId="22">#REF!</definedName>
    <definedName name="USCRUDE88" localSheetId="27">#REF!</definedName>
    <definedName name="USCRUDE88" localSheetId="29">#REF!</definedName>
    <definedName name="USCRUDE88" localSheetId="1">#REF!</definedName>
    <definedName name="USCRUDE88" localSheetId="30">#REF!</definedName>
    <definedName name="USCRUDE88" localSheetId="2">#REF!</definedName>
    <definedName name="USCRUDE88" localSheetId="55">#REF!</definedName>
    <definedName name="USCRUDE88" localSheetId="57">#REF!</definedName>
    <definedName name="USCRUDE88" localSheetId="58">#REF!</definedName>
    <definedName name="USCRUDE88" localSheetId="4">#REF!</definedName>
    <definedName name="USCRUDE88" localSheetId="65">#REF!</definedName>
    <definedName name="USCRUDE88" localSheetId="67">#REF!</definedName>
    <definedName name="USCRUDE88" localSheetId="68">#REF!</definedName>
    <definedName name="USCRUDE88" localSheetId="69">#REF!</definedName>
    <definedName name="USCRUDE88" localSheetId="70">#REF!</definedName>
    <definedName name="USCRUDE88" localSheetId="71">#REF!</definedName>
    <definedName name="USCRUDE88" localSheetId="75">#REF!</definedName>
    <definedName name="USCRUDE88" localSheetId="77">#REF!</definedName>
    <definedName name="USCRUDE88" localSheetId="78">#REF!</definedName>
    <definedName name="USCRUDE88" localSheetId="79">#REF!</definedName>
    <definedName name="USCRUDE88" localSheetId="83">#REF!</definedName>
    <definedName name="USCRUDE88" localSheetId="84">#REF!</definedName>
    <definedName name="USCRUDE88">#REF!</definedName>
    <definedName name="USDIST87" localSheetId="56">#REF!</definedName>
    <definedName name="USDIST87" localSheetId="21">#REF!</definedName>
    <definedName name="USDIST87" localSheetId="20">#REF!</definedName>
    <definedName name="USDIST87" localSheetId="22">#REF!</definedName>
    <definedName name="USDIST87" localSheetId="27">#REF!</definedName>
    <definedName name="USDIST87" localSheetId="29">#REF!</definedName>
    <definedName name="USDIST87" localSheetId="1">#REF!</definedName>
    <definedName name="USDIST87" localSheetId="30">#REF!</definedName>
    <definedName name="USDIST87" localSheetId="2">#REF!</definedName>
    <definedName name="USDIST87" localSheetId="55">#REF!</definedName>
    <definedName name="USDIST87" localSheetId="57">#REF!</definedName>
    <definedName name="USDIST87" localSheetId="58">#REF!</definedName>
    <definedName name="USDIST87" localSheetId="4">#REF!</definedName>
    <definedName name="USDIST87" localSheetId="65">#REF!</definedName>
    <definedName name="USDIST87" localSheetId="67">#REF!</definedName>
    <definedName name="USDIST87" localSheetId="68">#REF!</definedName>
    <definedName name="USDIST87" localSheetId="69">#REF!</definedName>
    <definedName name="USDIST87" localSheetId="70">#REF!</definedName>
    <definedName name="USDIST87" localSheetId="75">#REF!</definedName>
    <definedName name="USDIST87" localSheetId="77">#REF!</definedName>
    <definedName name="USDIST87" localSheetId="78">#REF!</definedName>
    <definedName name="USDIST87" localSheetId="79">#REF!</definedName>
    <definedName name="USDIST87" localSheetId="83">#REF!</definedName>
    <definedName name="USDIST87" localSheetId="84">#REF!</definedName>
    <definedName name="USDIST87">#REF!</definedName>
    <definedName name="USDIST88" localSheetId="20">#REF!</definedName>
    <definedName name="USDIST88" localSheetId="22">#REF!</definedName>
    <definedName name="USDIST88" localSheetId="27">#REF!</definedName>
    <definedName name="USDIST88" localSheetId="2">#REF!</definedName>
    <definedName name="USDIST88" localSheetId="4">#REF!</definedName>
    <definedName name="USDIST88" localSheetId="77">#REF!</definedName>
    <definedName name="USDIST88" localSheetId="78">#REF!</definedName>
    <definedName name="USDIST88" localSheetId="79">#REF!</definedName>
    <definedName name="USDIST88">#REF!</definedName>
    <definedName name="USDSR" localSheetId="22">#REF!</definedName>
    <definedName name="USDSR" localSheetId="39">#REF!</definedName>
    <definedName name="USDSR" localSheetId="2">#REF!</definedName>
    <definedName name="USDSR" localSheetId="44">#REF!</definedName>
    <definedName name="USDSR" localSheetId="45">#REF!</definedName>
    <definedName name="USDSR" localSheetId="4">#REF!</definedName>
    <definedName name="USDSR" localSheetId="77">#REF!</definedName>
    <definedName name="USDSR" localSheetId="78">#REF!</definedName>
    <definedName name="USDSR" localSheetId="79">#REF!</definedName>
    <definedName name="USDSR">#REF!</definedName>
    <definedName name="USMG87" localSheetId="20">#REF!</definedName>
    <definedName name="USMG87" localSheetId="22">#REF!</definedName>
    <definedName name="USMG87" localSheetId="27">#REF!</definedName>
    <definedName name="USMG87" localSheetId="2">#REF!</definedName>
    <definedName name="USMG87" localSheetId="4">#REF!</definedName>
    <definedName name="USMG87" localSheetId="77">#REF!</definedName>
    <definedName name="USMG87" localSheetId="78">#REF!</definedName>
    <definedName name="USMG87" localSheetId="79">#REF!</definedName>
    <definedName name="USMG87">#REF!</definedName>
    <definedName name="USMG88" localSheetId="20">#REF!</definedName>
    <definedName name="USMG88" localSheetId="22">#REF!</definedName>
    <definedName name="USMG88" localSheetId="27">#REF!</definedName>
    <definedName name="USMG88" localSheetId="2">#REF!</definedName>
    <definedName name="USMG88" localSheetId="4">#REF!</definedName>
    <definedName name="USMG88" localSheetId="77">#REF!</definedName>
    <definedName name="USMG88" localSheetId="78">#REF!</definedName>
    <definedName name="USMG88" localSheetId="79">#REF!</definedName>
    <definedName name="USMG88">#REF!</definedName>
    <definedName name="USmin" localSheetId="56">OFFSET(#REF!,0,0,COUNT(#REF!),1)</definedName>
    <definedName name="USmin" localSheetId="21">OFFSET(#REF!,0,0,COUNT(#REF!),1)</definedName>
    <definedName name="USmin" localSheetId="20">OFFSET(#REF!,0,0,COUNT(#REF!),1)</definedName>
    <definedName name="USmin" localSheetId="22">OFFSET(#REF!,0,0,COUNT(#REF!),1)</definedName>
    <definedName name="USmin" localSheetId="27">OFFSET(#REF!,0,0,COUNT(#REF!),1)</definedName>
    <definedName name="USmin" localSheetId="29">OFFSET(#REF!,0,0,COUNT(#REF!),1)</definedName>
    <definedName name="USmin" localSheetId="1">OFFSET(#REF!,0,0,COUNT(#REF!),1)</definedName>
    <definedName name="USmin" localSheetId="30">OFFSET(#REF!,0,0,COUNT(#REF!),1)</definedName>
    <definedName name="USmin" localSheetId="2">OFFSET(#REF!,0,0,COUNT(#REF!),1)</definedName>
    <definedName name="USmin" localSheetId="55">OFFSET(#REF!,0,0,COUNT(#REF!),1)</definedName>
    <definedName name="USmin" localSheetId="57">OFFSET(#REF!,0,0,COUNT(#REF!),1)</definedName>
    <definedName name="USmin" localSheetId="58">OFFSET(#REF!,0,0,COUNT(#REF!),1)</definedName>
    <definedName name="USmin" localSheetId="4">OFFSET(#REF!,0,0,COUNT(#REF!),1)</definedName>
    <definedName name="USmin" localSheetId="65">OFFSET(#REF!,0,0,COUNT(#REF!),1)</definedName>
    <definedName name="USmin" localSheetId="67">OFFSET(#REF!,0,0,COUNT(#REF!),1)</definedName>
    <definedName name="USmin" localSheetId="68">OFFSET(#REF!,0,0,COUNT(#REF!),1)</definedName>
    <definedName name="USmin" localSheetId="69">OFFSET(#REF!,0,0,COUNT(#REF!),1)</definedName>
    <definedName name="USmin" localSheetId="70">OFFSET(#REF!,0,0,COUNT(#REF!),1)</definedName>
    <definedName name="USmin" localSheetId="75">OFFSET(#REF!,0,0,COUNT(#REF!),1)</definedName>
    <definedName name="USmin" localSheetId="77">OFFSET(#REF!,0,0,COUNT(#REF!),1)</definedName>
    <definedName name="USmin" localSheetId="78">OFFSET(#REF!,0,0,COUNT(#REF!),1)</definedName>
    <definedName name="USmin" localSheetId="79">OFFSET(#REF!,0,0,COUNT(#REF!),1)</definedName>
    <definedName name="USmin" localSheetId="83">OFFSET(#REF!,0,0,COUNT(#REF!),1)</definedName>
    <definedName name="USmin" localSheetId="84">OFFSET(#REF!,0,0,COUNT(#REF!),1)</definedName>
    <definedName name="USmin">OFFSET(#REF!,0,0,COUNT(#REF!),1)</definedName>
    <definedName name="USPROD87" localSheetId="54">#REF!</definedName>
    <definedName name="USPROD87" localSheetId="56">#REF!</definedName>
    <definedName name="USPROD87" localSheetId="63">#REF!</definedName>
    <definedName name="USPROD87" localSheetId="81">#REF!</definedName>
    <definedName name="USPROD87" localSheetId="9">#REF!</definedName>
    <definedName name="USPROD87" localSheetId="12">#REF!</definedName>
    <definedName name="USPROD87" localSheetId="16">#REF!</definedName>
    <definedName name="USPROD87" localSheetId="18">#REF!</definedName>
    <definedName name="USPROD87" localSheetId="21">#REF!</definedName>
    <definedName name="USPROD87" localSheetId="53">#REF!</definedName>
    <definedName name="USPROD87" localSheetId="17">#REF!</definedName>
    <definedName name="USPROD87" localSheetId="19">#REF!</definedName>
    <definedName name="USPROD87" localSheetId="20">#REF!</definedName>
    <definedName name="USPROD87" localSheetId="22">#REF!</definedName>
    <definedName name="USPROD87" localSheetId="27">#REF!</definedName>
    <definedName name="USPROD87" localSheetId="29">#REF!</definedName>
    <definedName name="USPROD87" localSheetId="1">#REF!</definedName>
    <definedName name="USPROD87" localSheetId="30">#REF!</definedName>
    <definedName name="USPROD87" localSheetId="2">#REF!</definedName>
    <definedName name="USPROD87" localSheetId="55">#REF!</definedName>
    <definedName name="USPROD87" localSheetId="57">#REF!</definedName>
    <definedName name="USPROD87" localSheetId="58">#REF!</definedName>
    <definedName name="USPROD87" localSheetId="4">#REF!</definedName>
    <definedName name="USPROD87" localSheetId="65">#REF!</definedName>
    <definedName name="USPROD87" localSheetId="67">#REF!</definedName>
    <definedName name="USPROD87" localSheetId="68">#REF!</definedName>
    <definedName name="USPROD87" localSheetId="69">#REF!</definedName>
    <definedName name="USPROD87" localSheetId="70">#REF!</definedName>
    <definedName name="USPROD87" localSheetId="10">#REF!</definedName>
    <definedName name="USPROD87" localSheetId="75">#REF!</definedName>
    <definedName name="USPROD87" localSheetId="77">#REF!</definedName>
    <definedName name="USPROD87" localSheetId="78">#REF!</definedName>
    <definedName name="USPROD87" localSheetId="79">#REF!</definedName>
    <definedName name="USPROD87" localSheetId="80">#REF!</definedName>
    <definedName name="USPROD87" localSheetId="11">#REF!</definedName>
    <definedName name="USPROD87" localSheetId="83">#REF!</definedName>
    <definedName name="USPROD87" localSheetId="84">#REF!</definedName>
    <definedName name="USPROD87" localSheetId="13">#REF!</definedName>
    <definedName name="USPROD87" localSheetId="14">#REF!</definedName>
    <definedName name="USPROD87" localSheetId="15">#REF!</definedName>
    <definedName name="USPROD87">#REF!</definedName>
    <definedName name="USPROD88" localSheetId="56">#REF!</definedName>
    <definedName name="USPROD88" localSheetId="21">#REF!</definedName>
    <definedName name="USPROD88" localSheetId="20">#REF!</definedName>
    <definedName name="USPROD88" localSheetId="22">#REF!</definedName>
    <definedName name="USPROD88" localSheetId="27">#REF!</definedName>
    <definedName name="USPROD88" localSheetId="29">#REF!</definedName>
    <definedName name="USPROD88" localSheetId="1">#REF!</definedName>
    <definedName name="USPROD88" localSheetId="30">#REF!</definedName>
    <definedName name="USPROD88" localSheetId="2">#REF!</definedName>
    <definedName name="USPROD88" localSheetId="55">#REF!</definedName>
    <definedName name="USPROD88" localSheetId="57">#REF!</definedName>
    <definedName name="USPROD88" localSheetId="58">#REF!</definedName>
    <definedName name="USPROD88" localSheetId="4">#REF!</definedName>
    <definedName name="USPROD88" localSheetId="65">#REF!</definedName>
    <definedName name="USPROD88" localSheetId="67">#REF!</definedName>
    <definedName name="USPROD88" localSheetId="68">#REF!</definedName>
    <definedName name="USPROD88" localSheetId="69">#REF!</definedName>
    <definedName name="USPROD88" localSheetId="70">#REF!</definedName>
    <definedName name="USPROD88" localSheetId="75">#REF!</definedName>
    <definedName name="USPROD88" localSheetId="77">#REF!</definedName>
    <definedName name="USPROD88" localSheetId="78">#REF!</definedName>
    <definedName name="USPROD88" localSheetId="79">#REF!</definedName>
    <definedName name="USPROD88" localSheetId="83">#REF!</definedName>
    <definedName name="USPROD88" localSheetId="84">#REF!</definedName>
    <definedName name="USPROD88">#REF!</definedName>
    <definedName name="USRFO87" localSheetId="56">#REF!</definedName>
    <definedName name="USRFO87" localSheetId="21">#REF!</definedName>
    <definedName name="USRFO87" localSheetId="20">#REF!</definedName>
    <definedName name="USRFO87" localSheetId="22">#REF!</definedName>
    <definedName name="USRFO87" localSheetId="27">#REF!</definedName>
    <definedName name="USRFO87" localSheetId="29">#REF!</definedName>
    <definedName name="USRFO87" localSheetId="1">#REF!</definedName>
    <definedName name="USRFO87" localSheetId="30">#REF!</definedName>
    <definedName name="USRFO87" localSheetId="2">#REF!</definedName>
    <definedName name="USRFO87" localSheetId="55">#REF!</definedName>
    <definedName name="USRFO87" localSheetId="57">#REF!</definedName>
    <definedName name="USRFO87" localSheetId="58">#REF!</definedName>
    <definedName name="USRFO87" localSheetId="4">#REF!</definedName>
    <definedName name="USRFO87" localSheetId="65">#REF!</definedName>
    <definedName name="USRFO87" localSheetId="67">#REF!</definedName>
    <definedName name="USRFO87" localSheetId="68">#REF!</definedName>
    <definedName name="USRFO87" localSheetId="69">#REF!</definedName>
    <definedName name="USRFO87" localSheetId="70">#REF!</definedName>
    <definedName name="USRFO87" localSheetId="75">#REF!</definedName>
    <definedName name="USRFO87" localSheetId="77">#REF!</definedName>
    <definedName name="USRFO87" localSheetId="78">#REF!</definedName>
    <definedName name="USRFO87" localSheetId="79">#REF!</definedName>
    <definedName name="USRFO87" localSheetId="83">#REF!</definedName>
    <definedName name="USRFO87" localSheetId="84">#REF!</definedName>
    <definedName name="USRFO87">#REF!</definedName>
    <definedName name="USRFO88" localSheetId="20">#REF!</definedName>
    <definedName name="USRFO88" localSheetId="22">#REF!</definedName>
    <definedName name="USRFO88" localSheetId="27">#REF!</definedName>
    <definedName name="USRFO88" localSheetId="2">#REF!</definedName>
    <definedName name="USRFO88" localSheetId="4">#REF!</definedName>
    <definedName name="USRFO88" localSheetId="77">#REF!</definedName>
    <definedName name="USRFO88" localSheetId="78">#REF!</definedName>
    <definedName name="USRFO88" localSheetId="79">#REF!</definedName>
    <definedName name="USRFO88">#REF!</definedName>
    <definedName name="USrng" localSheetId="56">OFFSET(#REF!,0,0,COUNT(#REF!),1)</definedName>
    <definedName name="USrng" localSheetId="21">OFFSET(#REF!,0,0,COUNT(#REF!),1)</definedName>
    <definedName name="USrng" localSheetId="20">OFFSET(#REF!,0,0,COUNT(#REF!),1)</definedName>
    <definedName name="USrng" localSheetId="22">OFFSET(#REF!,0,0,COUNT(#REF!),1)</definedName>
    <definedName name="USrng" localSheetId="27">OFFSET(#REF!,0,0,COUNT(#REF!),1)</definedName>
    <definedName name="USrng" localSheetId="29">OFFSET(#REF!,0,0,COUNT(#REF!),1)</definedName>
    <definedName name="USrng" localSheetId="1">OFFSET(#REF!,0,0,COUNT(#REF!),1)</definedName>
    <definedName name="USrng" localSheetId="30">OFFSET(#REF!,0,0,COUNT(#REF!),1)</definedName>
    <definedName name="USrng" localSheetId="2">OFFSET(#REF!,0,0,COUNT(#REF!),1)</definedName>
    <definedName name="USrng" localSheetId="55">OFFSET(#REF!,0,0,COUNT(#REF!),1)</definedName>
    <definedName name="USrng" localSheetId="57">OFFSET(#REF!,0,0,COUNT(#REF!),1)</definedName>
    <definedName name="USrng" localSheetId="58">OFFSET(#REF!,0,0,COUNT(#REF!),1)</definedName>
    <definedName name="USrng" localSheetId="4">OFFSET(#REF!,0,0,COUNT(#REF!),1)</definedName>
    <definedName name="USrng" localSheetId="65">OFFSET(#REF!,0,0,COUNT(#REF!),1)</definedName>
    <definedName name="USrng" localSheetId="67">OFFSET(#REF!,0,0,COUNT(#REF!),1)</definedName>
    <definedName name="USrng" localSheetId="68">OFFSET(#REF!,0,0,COUNT(#REF!),1)</definedName>
    <definedName name="USrng" localSheetId="69">OFFSET(#REF!,0,0,COUNT(#REF!),1)</definedName>
    <definedName name="USrng" localSheetId="70">OFFSET(#REF!,0,0,COUNT(#REF!),1)</definedName>
    <definedName name="USrng" localSheetId="75">OFFSET(#REF!,0,0,COUNT(#REF!),1)</definedName>
    <definedName name="USrng" localSheetId="77">OFFSET(#REF!,0,0,COUNT(#REF!),1)</definedName>
    <definedName name="USrng" localSheetId="78">OFFSET(#REF!,0,0,COUNT(#REF!),1)</definedName>
    <definedName name="USrng" localSheetId="79">OFFSET(#REF!,0,0,COUNT(#REF!),1)</definedName>
    <definedName name="USrng" localSheetId="83">OFFSET(#REF!,0,0,COUNT(#REF!),1)</definedName>
    <definedName name="USrng" localSheetId="84">OFFSET(#REF!,0,0,COUNT(#REF!),1)</definedName>
    <definedName name="USrng">OFFSET(#REF!,0,0,COUNT(#REF!),1)</definedName>
    <definedName name="USSR" localSheetId="54">#REF!</definedName>
    <definedName name="USSR" localSheetId="56">#REF!</definedName>
    <definedName name="USSR" localSheetId="63">#REF!</definedName>
    <definedName name="USSR" localSheetId="81">#REF!</definedName>
    <definedName name="USSR" localSheetId="9">#REF!</definedName>
    <definedName name="USSR" localSheetId="12">#REF!</definedName>
    <definedName name="USSR" localSheetId="16">#REF!</definedName>
    <definedName name="USSR" localSheetId="18">#REF!</definedName>
    <definedName name="USSR" localSheetId="21">#REF!</definedName>
    <definedName name="USSR" localSheetId="53">#REF!</definedName>
    <definedName name="USSR" localSheetId="17">#REF!</definedName>
    <definedName name="USSR" localSheetId="19">#REF!</definedName>
    <definedName name="USSR" localSheetId="20">#REF!</definedName>
    <definedName name="USSR" localSheetId="22">#REF!</definedName>
    <definedName name="USSR" localSheetId="27">#REF!</definedName>
    <definedName name="USSR" localSheetId="29">#REF!</definedName>
    <definedName name="USSR" localSheetId="1">#REF!</definedName>
    <definedName name="USSR" localSheetId="30">#REF!</definedName>
    <definedName name="USSR" localSheetId="2">#REF!</definedName>
    <definedName name="USSR" localSheetId="55">#REF!</definedName>
    <definedName name="USSR" localSheetId="57">#REF!</definedName>
    <definedName name="USSR" localSheetId="58">#REF!</definedName>
    <definedName name="USSR" localSheetId="4">#REF!</definedName>
    <definedName name="USSR" localSheetId="65">#REF!</definedName>
    <definedName name="USSR" localSheetId="67">#REF!</definedName>
    <definedName name="USSR" localSheetId="68">#REF!</definedName>
    <definedName name="USSR" localSheetId="69">#REF!</definedName>
    <definedName name="USSR" localSheetId="70">#REF!</definedName>
    <definedName name="USSR" localSheetId="10">#REF!</definedName>
    <definedName name="USSR" localSheetId="75">#REF!</definedName>
    <definedName name="USSR" localSheetId="77">#REF!</definedName>
    <definedName name="USSR" localSheetId="78">#REF!</definedName>
    <definedName name="USSR" localSheetId="79">#REF!</definedName>
    <definedName name="USSR" localSheetId="80">#REF!</definedName>
    <definedName name="USSR" localSheetId="11">#REF!</definedName>
    <definedName name="USSR" localSheetId="83">#REF!</definedName>
    <definedName name="USSR" localSheetId="84">#REF!</definedName>
    <definedName name="USSR" localSheetId="13">#REF!</definedName>
    <definedName name="USSR" localSheetId="14">#REF!</definedName>
    <definedName name="USSR" localSheetId="15">#REF!</definedName>
    <definedName name="USSR">#REF!</definedName>
    <definedName name="USTOT87" localSheetId="56">#REF!</definedName>
    <definedName name="USTOT87" localSheetId="21">#REF!</definedName>
    <definedName name="USTOT87" localSheetId="20">#REF!</definedName>
    <definedName name="USTOT87" localSheetId="22">#REF!</definedName>
    <definedName name="USTOT87" localSheetId="27">#REF!</definedName>
    <definedName name="USTOT87" localSheetId="29">#REF!</definedName>
    <definedName name="USTOT87" localSheetId="1">#REF!</definedName>
    <definedName name="USTOT87" localSheetId="30">#REF!</definedName>
    <definedName name="USTOT87" localSheetId="2">#REF!</definedName>
    <definedName name="USTOT87" localSheetId="55">#REF!</definedName>
    <definedName name="USTOT87" localSheetId="57">#REF!</definedName>
    <definedName name="USTOT87" localSheetId="58">#REF!</definedName>
    <definedName name="USTOT87" localSheetId="4">#REF!</definedName>
    <definedName name="USTOT87" localSheetId="65">#REF!</definedName>
    <definedName name="USTOT87" localSheetId="67">#REF!</definedName>
    <definedName name="USTOT87" localSheetId="68">#REF!</definedName>
    <definedName name="USTOT87" localSheetId="69">#REF!</definedName>
    <definedName name="USTOT87" localSheetId="70">#REF!</definedName>
    <definedName name="USTOT87" localSheetId="75">#REF!</definedName>
    <definedName name="USTOT87" localSheetId="77">#REF!</definedName>
    <definedName name="USTOT87" localSheetId="78">#REF!</definedName>
    <definedName name="USTOT87" localSheetId="79">#REF!</definedName>
    <definedName name="USTOT87" localSheetId="83">#REF!</definedName>
    <definedName name="USTOT87" localSheetId="84">#REF!</definedName>
    <definedName name="USTOT87">#REF!</definedName>
    <definedName name="USTOT88" localSheetId="56">#REF!</definedName>
    <definedName name="USTOT88" localSheetId="21">#REF!</definedName>
    <definedName name="USTOT88" localSheetId="20">#REF!</definedName>
    <definedName name="USTOT88" localSheetId="22">#REF!</definedName>
    <definedName name="USTOT88" localSheetId="27">#REF!</definedName>
    <definedName name="USTOT88" localSheetId="29">#REF!</definedName>
    <definedName name="USTOT88" localSheetId="1">#REF!</definedName>
    <definedName name="USTOT88" localSheetId="30">#REF!</definedName>
    <definedName name="USTOT88" localSheetId="2">#REF!</definedName>
    <definedName name="USTOT88" localSheetId="55">#REF!</definedName>
    <definedName name="USTOT88" localSheetId="57">#REF!</definedName>
    <definedName name="USTOT88" localSheetId="58">#REF!</definedName>
    <definedName name="USTOT88" localSheetId="4">#REF!</definedName>
    <definedName name="USTOT88" localSheetId="65">#REF!</definedName>
    <definedName name="USTOT88" localSheetId="67">#REF!</definedName>
    <definedName name="USTOT88" localSheetId="68">#REF!</definedName>
    <definedName name="USTOT88" localSheetId="69">#REF!</definedName>
    <definedName name="USTOT88" localSheetId="70">#REF!</definedName>
    <definedName name="USTOT88" localSheetId="75">#REF!</definedName>
    <definedName name="USTOT88" localSheetId="77">#REF!</definedName>
    <definedName name="USTOT88" localSheetId="78">#REF!</definedName>
    <definedName name="USTOT88" localSheetId="79">#REF!</definedName>
    <definedName name="USTOT88" localSheetId="83">#REF!</definedName>
    <definedName name="USTOT88" localSheetId="84">#REF!</definedName>
    <definedName name="USTOT88">#REF!</definedName>
    <definedName name="uu" localSheetId="26" hidden="1">{"Riqfin97",#N/A,FALSE,"Tran";"Riqfinpro",#N/A,FALSE,"Tran"}</definedName>
    <definedName name="uu" localSheetId="54" hidden="1">{"Riqfin97",#N/A,FALSE,"Tran";"Riqfinpro",#N/A,FALSE,"Tran"}</definedName>
    <definedName name="uu" localSheetId="56" hidden="1">{"Riqfin97",#N/A,FALSE,"Tran";"Riqfinpro",#N/A,FALSE,"Tran"}</definedName>
    <definedName name="uu" localSheetId="63" hidden="1">{"Riqfin97",#N/A,FALSE,"Tran";"Riqfinpro",#N/A,FALSE,"Tran"}</definedName>
    <definedName name="uu" localSheetId="81" hidden="1">{"Riqfin97",#N/A,FALSE,"Tran";"Riqfinpro",#N/A,FALSE,"Tran"}</definedName>
    <definedName name="uu" localSheetId="9" hidden="1">{"Riqfin97",#N/A,FALSE,"Tran";"Riqfinpro",#N/A,FALSE,"Tran"}</definedName>
    <definedName name="uu" localSheetId="12" hidden="1">{"Riqfin97",#N/A,FALSE,"Tran";"Riqfinpro",#N/A,FALSE,"Tran"}</definedName>
    <definedName name="uu" localSheetId="16" hidden="1">{"Riqfin97",#N/A,FALSE,"Tran";"Riqfinpro",#N/A,FALSE,"Tran"}</definedName>
    <definedName name="uu" localSheetId="18" hidden="1">{"Riqfin97",#N/A,FALSE,"Tran";"Riqfinpro",#N/A,FALSE,"Tran"}</definedName>
    <definedName name="uu" localSheetId="21" hidden="1">{"Riqfin97",#N/A,FALSE,"Tran";"Riqfinpro",#N/A,FALSE,"Tran"}</definedName>
    <definedName name="uu" localSheetId="53" hidden="1">{"Riqfin97",#N/A,FALSE,"Tran";"Riqfinpro",#N/A,FALSE,"Tran"}</definedName>
    <definedName name="uu" localSheetId="17" hidden="1">{"Riqfin97",#N/A,FALSE,"Tran";"Riqfinpro",#N/A,FALSE,"Tran"}</definedName>
    <definedName name="uu" localSheetId="19" hidden="1">{"Riqfin97",#N/A,FALSE,"Tran";"Riqfinpro",#N/A,FALSE,"Tran"}</definedName>
    <definedName name="uu" localSheetId="20" hidden="1">{"Riqfin97",#N/A,FALSE,"Tran";"Riqfinpro",#N/A,FALSE,"Tran"}</definedName>
    <definedName name="uu" localSheetId="22" hidden="1">{"Riqfin97",#N/A,FALSE,"Tran";"Riqfinpro",#N/A,FALSE,"Tran"}</definedName>
    <definedName name="uu" localSheetId="23" hidden="1">{"Riqfin97",#N/A,FALSE,"Tran";"Riqfinpro",#N/A,FALSE,"Tran"}</definedName>
    <definedName name="uu" localSheetId="24" hidden="1">{"Riqfin97",#N/A,FALSE,"Tran";"Riqfinpro",#N/A,FALSE,"Tran"}</definedName>
    <definedName name="uu" localSheetId="25" hidden="1">{"Riqfin97",#N/A,FALSE,"Tran";"Riqfinpro",#N/A,FALSE,"Tran"}</definedName>
    <definedName name="uu" localSheetId="27" hidden="1">{"Riqfin97",#N/A,FALSE,"Tran";"Riqfinpro",#N/A,FALSE,"Tran"}</definedName>
    <definedName name="uu" localSheetId="29" hidden="1">{"Riqfin97",#N/A,FALSE,"Tran";"Riqfinpro",#N/A,FALSE,"Tran"}</definedName>
    <definedName name="uu" localSheetId="1" hidden="1">{"Riqfin97",#N/A,FALSE,"Tran";"Riqfinpro",#N/A,FALSE,"Tran"}</definedName>
    <definedName name="uu" localSheetId="30" hidden="1">{"Riqfin97",#N/A,FALSE,"Tran";"Riqfinpro",#N/A,FALSE,"Tran"}</definedName>
    <definedName name="uu" localSheetId="31" hidden="1">{"Riqfin97",#N/A,FALSE,"Tran";"Riqfinpro",#N/A,FALSE,"Tran"}</definedName>
    <definedName name="uu" localSheetId="2" hidden="1">{"Riqfin97",#N/A,FALSE,"Tran";"Riqfinpro",#N/A,FALSE,"Tran"}</definedName>
    <definedName name="uu" localSheetId="50" hidden="1">{"Riqfin97",#N/A,FALSE,"Tran";"Riqfinpro",#N/A,FALSE,"Tran"}</definedName>
    <definedName name="uu" localSheetId="55" hidden="1">{"Riqfin97",#N/A,FALSE,"Tran";"Riqfinpro",#N/A,FALSE,"Tran"}</definedName>
    <definedName name="uu" localSheetId="57" hidden="1">{"Riqfin97",#N/A,FALSE,"Tran";"Riqfinpro",#N/A,FALSE,"Tran"}</definedName>
    <definedName name="uu" localSheetId="58" hidden="1">{"Riqfin97",#N/A,FALSE,"Tran";"Riqfinpro",#N/A,FALSE,"Tran"}</definedName>
    <definedName name="uu" localSheetId="59" hidden="1">{"Riqfin97",#N/A,FALSE,"Tran";"Riqfinpro",#N/A,FALSE,"Tran"}</definedName>
    <definedName name="uu" localSheetId="4" hidden="1">{"Riqfin97",#N/A,FALSE,"Tran";"Riqfinpro",#N/A,FALSE,"Tran"}</definedName>
    <definedName name="uu" localSheetId="64" hidden="1">{"Riqfin97",#N/A,FALSE,"Tran";"Riqfinpro",#N/A,FALSE,"Tran"}</definedName>
    <definedName name="uu" localSheetId="65" hidden="1">{"Riqfin97",#N/A,FALSE,"Tran";"Riqfinpro",#N/A,FALSE,"Tran"}</definedName>
    <definedName name="uu" localSheetId="66" hidden="1">{"Riqfin97",#N/A,FALSE,"Tran";"Riqfinpro",#N/A,FALSE,"Tran"}</definedName>
    <definedName name="uu" localSheetId="67" hidden="1">{"Riqfin97",#N/A,FALSE,"Tran";"Riqfinpro",#N/A,FALSE,"Tran"}</definedName>
    <definedName name="uu" localSheetId="68" hidden="1">{"Riqfin97",#N/A,FALSE,"Tran";"Riqfinpro",#N/A,FALSE,"Tran"}</definedName>
    <definedName name="uu" localSheetId="69" hidden="1">{"Riqfin97",#N/A,FALSE,"Tran";"Riqfinpro",#N/A,FALSE,"Tran"}</definedName>
    <definedName name="uu" localSheetId="70" hidden="1">{"Riqfin97",#N/A,FALSE,"Tran";"Riqfinpro",#N/A,FALSE,"Tran"}</definedName>
    <definedName name="uu" localSheetId="10" hidden="1">{"Riqfin97",#N/A,FALSE,"Tran";"Riqfinpro",#N/A,FALSE,"Tran"}</definedName>
    <definedName name="uu" localSheetId="71" hidden="1">{"Riqfin97",#N/A,FALSE,"Tran";"Riqfinpro",#N/A,FALSE,"Tran"}</definedName>
    <definedName name="uu" localSheetId="72" hidden="1">{"Riqfin97",#N/A,FALSE,"Tran";"Riqfinpro",#N/A,FALSE,"Tran"}</definedName>
    <definedName name="uu" localSheetId="75" hidden="1">{"Riqfin97",#N/A,FALSE,"Tran";"Riqfinpro",#N/A,FALSE,"Tran"}</definedName>
    <definedName name="uu" localSheetId="76" hidden="1">{"Riqfin97",#N/A,FALSE,"Tran";"Riqfinpro",#N/A,FALSE,"Tran"}</definedName>
    <definedName name="uu" localSheetId="77" hidden="1">{"Riqfin97",#N/A,FALSE,"Tran";"Riqfinpro",#N/A,FALSE,"Tran"}</definedName>
    <definedName name="uu" localSheetId="78" hidden="1">{"Riqfin97",#N/A,FALSE,"Tran";"Riqfinpro",#N/A,FALSE,"Tran"}</definedName>
    <definedName name="uu" localSheetId="79" hidden="1">{"Riqfin97",#N/A,FALSE,"Tran";"Riqfinpro",#N/A,FALSE,"Tran"}</definedName>
    <definedName name="uu" localSheetId="80" hidden="1">{"Riqfin97",#N/A,FALSE,"Tran";"Riqfinpro",#N/A,FALSE,"Tran"}</definedName>
    <definedName name="uu" localSheetId="11" hidden="1">{"Riqfin97",#N/A,FALSE,"Tran";"Riqfinpro",#N/A,FALSE,"Tran"}</definedName>
    <definedName name="uu" localSheetId="83" hidden="1">{"Riqfin97",#N/A,FALSE,"Tran";"Riqfinpro",#N/A,FALSE,"Tran"}</definedName>
    <definedName name="uu" localSheetId="84" hidden="1">{"Riqfin97",#N/A,FALSE,"Tran";"Riqfinpro",#N/A,FALSE,"Tran"}</definedName>
    <definedName name="uu" localSheetId="13" hidden="1">{"Riqfin97",#N/A,FALSE,"Tran";"Riqfinpro",#N/A,FALSE,"Tran"}</definedName>
    <definedName name="uu" localSheetId="14" hidden="1">{"Riqfin97",#N/A,FALSE,"Tran";"Riqfinpro",#N/A,FALSE,"Tran"}</definedName>
    <definedName name="uu" localSheetId="15" hidden="1">{"Riqfin97",#N/A,FALSE,"Tran";"Riqfinpro",#N/A,FALSE,"Tran"}</definedName>
    <definedName name="uu" localSheetId="73" hidden="1">{"Riqfin97",#N/A,FALSE,"Tran";"Riqfinpro",#N/A,FALSE,"Tran"}</definedName>
    <definedName name="uu" localSheetId="74" hidden="1">{"Riqfin97",#N/A,FALSE,"Tran";"Riqfinpro",#N/A,FALSE,"Tran"}</definedName>
    <definedName name="uu" hidden="1">{"Riqfin97",#N/A,FALSE,"Tran";"Riqfinpro",#N/A,FALSE,"Tran"}</definedName>
    <definedName name="uuu" localSheetId="26" hidden="1">{"Riqfin97",#N/A,FALSE,"Tran";"Riqfinpro",#N/A,FALSE,"Tran"}</definedName>
    <definedName name="uuu" localSheetId="54" hidden="1">{"Riqfin97",#N/A,FALSE,"Tran";"Riqfinpro",#N/A,FALSE,"Tran"}</definedName>
    <definedName name="uuu" localSheetId="56" hidden="1">{"Riqfin97",#N/A,FALSE,"Tran";"Riqfinpro",#N/A,FALSE,"Tran"}</definedName>
    <definedName name="uuu" localSheetId="63" hidden="1">{"Riqfin97",#N/A,FALSE,"Tran";"Riqfinpro",#N/A,FALSE,"Tran"}</definedName>
    <definedName name="uuu" localSheetId="81" hidden="1">{"Riqfin97",#N/A,FALSE,"Tran";"Riqfinpro",#N/A,FALSE,"Tran"}</definedName>
    <definedName name="uuu" localSheetId="9" hidden="1">{"Riqfin97",#N/A,FALSE,"Tran";"Riqfinpro",#N/A,FALSE,"Tran"}</definedName>
    <definedName name="uuu" localSheetId="12" hidden="1">{"Riqfin97",#N/A,FALSE,"Tran";"Riqfinpro",#N/A,FALSE,"Tran"}</definedName>
    <definedName name="uuu" localSheetId="16" hidden="1">{"Riqfin97",#N/A,FALSE,"Tran";"Riqfinpro",#N/A,FALSE,"Tran"}</definedName>
    <definedName name="uuu" localSheetId="18" hidden="1">{"Riqfin97",#N/A,FALSE,"Tran";"Riqfinpro",#N/A,FALSE,"Tran"}</definedName>
    <definedName name="uuu" localSheetId="21" hidden="1">{"Riqfin97",#N/A,FALSE,"Tran";"Riqfinpro",#N/A,FALSE,"Tran"}</definedName>
    <definedName name="uuu" localSheetId="53" hidden="1">{"Riqfin97",#N/A,FALSE,"Tran";"Riqfinpro",#N/A,FALSE,"Tran"}</definedName>
    <definedName name="uuu" localSheetId="17" hidden="1">{"Riqfin97",#N/A,FALSE,"Tran";"Riqfinpro",#N/A,FALSE,"Tran"}</definedName>
    <definedName name="uuu" localSheetId="19" hidden="1">{"Riqfin97",#N/A,FALSE,"Tran";"Riqfinpro",#N/A,FALSE,"Tran"}</definedName>
    <definedName name="uuu" localSheetId="20" hidden="1">{"Riqfin97",#N/A,FALSE,"Tran";"Riqfinpro",#N/A,FALSE,"Tran"}</definedName>
    <definedName name="uuu" localSheetId="22" hidden="1">{"Riqfin97",#N/A,FALSE,"Tran";"Riqfinpro",#N/A,FALSE,"Tran"}</definedName>
    <definedName name="uuu" localSheetId="23" hidden="1">{"Riqfin97",#N/A,FALSE,"Tran";"Riqfinpro",#N/A,FALSE,"Tran"}</definedName>
    <definedName name="uuu" localSheetId="24" hidden="1">{"Riqfin97",#N/A,FALSE,"Tran";"Riqfinpro",#N/A,FALSE,"Tran"}</definedName>
    <definedName name="uuu" localSheetId="25" hidden="1">{"Riqfin97",#N/A,FALSE,"Tran";"Riqfinpro",#N/A,FALSE,"Tran"}</definedName>
    <definedName name="uuu" localSheetId="27" hidden="1">{"Riqfin97",#N/A,FALSE,"Tran";"Riqfinpro",#N/A,FALSE,"Tran"}</definedName>
    <definedName name="uuu" localSheetId="29" hidden="1">{"Riqfin97",#N/A,FALSE,"Tran";"Riqfinpro",#N/A,FALSE,"Tran"}</definedName>
    <definedName name="uuu" localSheetId="1" hidden="1">{"Riqfin97",#N/A,FALSE,"Tran";"Riqfinpro",#N/A,FALSE,"Tran"}</definedName>
    <definedName name="uuu" localSheetId="30" hidden="1">{"Riqfin97",#N/A,FALSE,"Tran";"Riqfinpro",#N/A,FALSE,"Tran"}</definedName>
    <definedName name="uuu" localSheetId="31" hidden="1">{"Riqfin97",#N/A,FALSE,"Tran";"Riqfinpro",#N/A,FALSE,"Tran"}</definedName>
    <definedName name="uuu" localSheetId="2" hidden="1">{"Riqfin97",#N/A,FALSE,"Tran";"Riqfinpro",#N/A,FALSE,"Tran"}</definedName>
    <definedName name="uuu" localSheetId="50" hidden="1">{"Riqfin97",#N/A,FALSE,"Tran";"Riqfinpro",#N/A,FALSE,"Tran"}</definedName>
    <definedName name="uuu" localSheetId="55" hidden="1">{"Riqfin97",#N/A,FALSE,"Tran";"Riqfinpro",#N/A,FALSE,"Tran"}</definedName>
    <definedName name="uuu" localSheetId="57" hidden="1">{"Riqfin97",#N/A,FALSE,"Tran";"Riqfinpro",#N/A,FALSE,"Tran"}</definedName>
    <definedName name="uuu" localSheetId="58" hidden="1">{"Riqfin97",#N/A,FALSE,"Tran";"Riqfinpro",#N/A,FALSE,"Tran"}</definedName>
    <definedName name="uuu" localSheetId="59" hidden="1">{"Riqfin97",#N/A,FALSE,"Tran";"Riqfinpro",#N/A,FALSE,"Tran"}</definedName>
    <definedName name="uuu" localSheetId="4" hidden="1">{"Riqfin97",#N/A,FALSE,"Tran";"Riqfinpro",#N/A,FALSE,"Tran"}</definedName>
    <definedName name="uuu" localSheetId="64" hidden="1">{"Riqfin97",#N/A,FALSE,"Tran";"Riqfinpro",#N/A,FALSE,"Tran"}</definedName>
    <definedName name="uuu" localSheetId="65" hidden="1">{"Riqfin97",#N/A,FALSE,"Tran";"Riqfinpro",#N/A,FALSE,"Tran"}</definedName>
    <definedName name="uuu" localSheetId="66" hidden="1">{"Riqfin97",#N/A,FALSE,"Tran";"Riqfinpro",#N/A,FALSE,"Tran"}</definedName>
    <definedName name="uuu" localSheetId="67" hidden="1">{"Riqfin97",#N/A,FALSE,"Tran";"Riqfinpro",#N/A,FALSE,"Tran"}</definedName>
    <definedName name="uuu" localSheetId="68" hidden="1">{"Riqfin97",#N/A,FALSE,"Tran";"Riqfinpro",#N/A,FALSE,"Tran"}</definedName>
    <definedName name="uuu" localSheetId="69" hidden="1">{"Riqfin97",#N/A,FALSE,"Tran";"Riqfinpro",#N/A,FALSE,"Tran"}</definedName>
    <definedName name="uuu" localSheetId="70" hidden="1">{"Riqfin97",#N/A,FALSE,"Tran";"Riqfinpro",#N/A,FALSE,"Tran"}</definedName>
    <definedName name="uuu" localSheetId="10" hidden="1">{"Riqfin97",#N/A,FALSE,"Tran";"Riqfinpro",#N/A,FALSE,"Tran"}</definedName>
    <definedName name="uuu" localSheetId="71" hidden="1">{"Riqfin97",#N/A,FALSE,"Tran";"Riqfinpro",#N/A,FALSE,"Tran"}</definedName>
    <definedName name="uuu" localSheetId="72" hidden="1">{"Riqfin97",#N/A,FALSE,"Tran";"Riqfinpro",#N/A,FALSE,"Tran"}</definedName>
    <definedName name="uuu" localSheetId="75" hidden="1">{"Riqfin97",#N/A,FALSE,"Tran";"Riqfinpro",#N/A,FALSE,"Tran"}</definedName>
    <definedName name="uuu" localSheetId="76" hidden="1">{"Riqfin97",#N/A,FALSE,"Tran";"Riqfinpro",#N/A,FALSE,"Tran"}</definedName>
    <definedName name="uuu" localSheetId="77" hidden="1">{"Riqfin97",#N/A,FALSE,"Tran";"Riqfinpro",#N/A,FALSE,"Tran"}</definedName>
    <definedName name="uuu" localSheetId="78" hidden="1">{"Riqfin97",#N/A,FALSE,"Tran";"Riqfinpro",#N/A,FALSE,"Tran"}</definedName>
    <definedName name="uuu" localSheetId="79" hidden="1">{"Riqfin97",#N/A,FALSE,"Tran";"Riqfinpro",#N/A,FALSE,"Tran"}</definedName>
    <definedName name="uuu" localSheetId="80" hidden="1">{"Riqfin97",#N/A,FALSE,"Tran";"Riqfinpro",#N/A,FALSE,"Tran"}</definedName>
    <definedName name="uuu" localSheetId="11" hidden="1">{"Riqfin97",#N/A,FALSE,"Tran";"Riqfinpro",#N/A,FALSE,"Tran"}</definedName>
    <definedName name="uuu" localSheetId="83" hidden="1">{"Riqfin97",#N/A,FALSE,"Tran";"Riqfinpro",#N/A,FALSE,"Tran"}</definedName>
    <definedName name="uuu" localSheetId="84" hidden="1">{"Riqfin97",#N/A,FALSE,"Tran";"Riqfinpro",#N/A,FALSE,"Tran"}</definedName>
    <definedName name="uuu" localSheetId="13" hidden="1">{"Riqfin97",#N/A,FALSE,"Tran";"Riqfinpro",#N/A,FALSE,"Tran"}</definedName>
    <definedName name="uuu" localSheetId="14" hidden="1">{"Riqfin97",#N/A,FALSE,"Tran";"Riqfinpro",#N/A,FALSE,"Tran"}</definedName>
    <definedName name="uuu" localSheetId="15" hidden="1">{"Riqfin97",#N/A,FALSE,"Tran";"Riqfinpro",#N/A,FALSE,"Tran"}</definedName>
    <definedName name="uuu" localSheetId="73" hidden="1">{"Riqfin97",#N/A,FALSE,"Tran";"Riqfinpro",#N/A,FALSE,"Tran"}</definedName>
    <definedName name="uuu" localSheetId="74" hidden="1">{"Riqfin97",#N/A,FALSE,"Tran";"Riqfinpro",#N/A,FALSE,"Tran"}</definedName>
    <definedName name="uuu" hidden="1">{"Riqfin97",#N/A,FALSE,"Tran";"Riqfinpro",#N/A,FALSE,"Tran"}</definedName>
    <definedName name="uuuuuu" localSheetId="26" hidden="1">{"Riqfin97",#N/A,FALSE,"Tran";"Riqfinpro",#N/A,FALSE,"Tran"}</definedName>
    <definedName name="uuuuuu" localSheetId="54" hidden="1">{"Riqfin97",#N/A,FALSE,"Tran";"Riqfinpro",#N/A,FALSE,"Tran"}</definedName>
    <definedName name="uuuuuu" localSheetId="56" hidden="1">{"Riqfin97",#N/A,FALSE,"Tran";"Riqfinpro",#N/A,FALSE,"Tran"}</definedName>
    <definedName name="uuuuuu" localSheetId="63" hidden="1">{"Riqfin97",#N/A,FALSE,"Tran";"Riqfinpro",#N/A,FALSE,"Tran"}</definedName>
    <definedName name="uuuuuu" localSheetId="81" hidden="1">{"Riqfin97",#N/A,FALSE,"Tran";"Riqfinpro",#N/A,FALSE,"Tran"}</definedName>
    <definedName name="uuuuuu" localSheetId="9" hidden="1">{"Riqfin97",#N/A,FALSE,"Tran";"Riqfinpro",#N/A,FALSE,"Tran"}</definedName>
    <definedName name="uuuuuu" localSheetId="12" hidden="1">{"Riqfin97",#N/A,FALSE,"Tran";"Riqfinpro",#N/A,FALSE,"Tran"}</definedName>
    <definedName name="uuuuuu" localSheetId="16" hidden="1">{"Riqfin97",#N/A,FALSE,"Tran";"Riqfinpro",#N/A,FALSE,"Tran"}</definedName>
    <definedName name="uuuuuu" localSheetId="18" hidden="1">{"Riqfin97",#N/A,FALSE,"Tran";"Riqfinpro",#N/A,FALSE,"Tran"}</definedName>
    <definedName name="uuuuuu" localSheetId="21" hidden="1">{"Riqfin97",#N/A,FALSE,"Tran";"Riqfinpro",#N/A,FALSE,"Tran"}</definedName>
    <definedName name="uuuuuu" localSheetId="53" hidden="1">{"Riqfin97",#N/A,FALSE,"Tran";"Riqfinpro",#N/A,FALSE,"Tran"}</definedName>
    <definedName name="uuuuuu" localSheetId="17" hidden="1">{"Riqfin97",#N/A,FALSE,"Tran";"Riqfinpro",#N/A,FALSE,"Tran"}</definedName>
    <definedName name="uuuuuu" localSheetId="19" hidden="1">{"Riqfin97",#N/A,FALSE,"Tran";"Riqfinpro",#N/A,FALSE,"Tran"}</definedName>
    <definedName name="uuuuuu" localSheetId="20" hidden="1">{"Riqfin97",#N/A,FALSE,"Tran";"Riqfinpro",#N/A,FALSE,"Tran"}</definedName>
    <definedName name="uuuuuu" localSheetId="22" hidden="1">{"Riqfin97",#N/A,FALSE,"Tran";"Riqfinpro",#N/A,FALSE,"Tran"}</definedName>
    <definedName name="uuuuuu" localSheetId="23" hidden="1">{"Riqfin97",#N/A,FALSE,"Tran";"Riqfinpro",#N/A,FALSE,"Tran"}</definedName>
    <definedName name="uuuuuu" localSheetId="24" hidden="1">{"Riqfin97",#N/A,FALSE,"Tran";"Riqfinpro",#N/A,FALSE,"Tran"}</definedName>
    <definedName name="uuuuuu" localSheetId="25" hidden="1">{"Riqfin97",#N/A,FALSE,"Tran";"Riqfinpro",#N/A,FALSE,"Tran"}</definedName>
    <definedName name="uuuuuu" localSheetId="27" hidden="1">{"Riqfin97",#N/A,FALSE,"Tran";"Riqfinpro",#N/A,FALSE,"Tran"}</definedName>
    <definedName name="uuuuuu" localSheetId="29" hidden="1">{"Riqfin97",#N/A,FALSE,"Tran";"Riqfinpro",#N/A,FALSE,"Tran"}</definedName>
    <definedName name="uuuuuu" localSheetId="1" hidden="1">{"Riqfin97",#N/A,FALSE,"Tran";"Riqfinpro",#N/A,FALSE,"Tran"}</definedName>
    <definedName name="uuuuuu" localSheetId="30" hidden="1">{"Riqfin97",#N/A,FALSE,"Tran";"Riqfinpro",#N/A,FALSE,"Tran"}</definedName>
    <definedName name="uuuuuu" localSheetId="31" hidden="1">{"Riqfin97",#N/A,FALSE,"Tran";"Riqfinpro",#N/A,FALSE,"Tran"}</definedName>
    <definedName name="uuuuuu" localSheetId="2" hidden="1">{"Riqfin97",#N/A,FALSE,"Tran";"Riqfinpro",#N/A,FALSE,"Tran"}</definedName>
    <definedName name="uuuuuu" localSheetId="50" hidden="1">{"Riqfin97",#N/A,FALSE,"Tran";"Riqfinpro",#N/A,FALSE,"Tran"}</definedName>
    <definedName name="uuuuuu" localSheetId="55" hidden="1">{"Riqfin97",#N/A,FALSE,"Tran";"Riqfinpro",#N/A,FALSE,"Tran"}</definedName>
    <definedName name="uuuuuu" localSheetId="57" hidden="1">{"Riqfin97",#N/A,FALSE,"Tran";"Riqfinpro",#N/A,FALSE,"Tran"}</definedName>
    <definedName name="uuuuuu" localSheetId="58" hidden="1">{"Riqfin97",#N/A,FALSE,"Tran";"Riqfinpro",#N/A,FALSE,"Tran"}</definedName>
    <definedName name="uuuuuu" localSheetId="59" hidden="1">{"Riqfin97",#N/A,FALSE,"Tran";"Riqfinpro",#N/A,FALSE,"Tran"}</definedName>
    <definedName name="uuuuuu" localSheetId="4" hidden="1">{"Riqfin97",#N/A,FALSE,"Tran";"Riqfinpro",#N/A,FALSE,"Tran"}</definedName>
    <definedName name="uuuuuu" localSheetId="64" hidden="1">{"Riqfin97",#N/A,FALSE,"Tran";"Riqfinpro",#N/A,FALSE,"Tran"}</definedName>
    <definedName name="uuuuuu" localSheetId="65" hidden="1">{"Riqfin97",#N/A,FALSE,"Tran";"Riqfinpro",#N/A,FALSE,"Tran"}</definedName>
    <definedName name="uuuuuu" localSheetId="66" hidden="1">{"Riqfin97",#N/A,FALSE,"Tran";"Riqfinpro",#N/A,FALSE,"Tran"}</definedName>
    <definedName name="uuuuuu" localSheetId="67" hidden="1">{"Riqfin97",#N/A,FALSE,"Tran";"Riqfinpro",#N/A,FALSE,"Tran"}</definedName>
    <definedName name="uuuuuu" localSheetId="68" hidden="1">{"Riqfin97",#N/A,FALSE,"Tran";"Riqfinpro",#N/A,FALSE,"Tran"}</definedName>
    <definedName name="uuuuuu" localSheetId="69" hidden="1">{"Riqfin97",#N/A,FALSE,"Tran";"Riqfinpro",#N/A,FALSE,"Tran"}</definedName>
    <definedName name="uuuuuu" localSheetId="70" hidden="1">{"Riqfin97",#N/A,FALSE,"Tran";"Riqfinpro",#N/A,FALSE,"Tran"}</definedName>
    <definedName name="uuuuuu" localSheetId="10" hidden="1">{"Riqfin97",#N/A,FALSE,"Tran";"Riqfinpro",#N/A,FALSE,"Tran"}</definedName>
    <definedName name="uuuuuu" localSheetId="71" hidden="1">{"Riqfin97",#N/A,FALSE,"Tran";"Riqfinpro",#N/A,FALSE,"Tran"}</definedName>
    <definedName name="uuuuuu" localSheetId="72" hidden="1">{"Riqfin97",#N/A,FALSE,"Tran";"Riqfinpro",#N/A,FALSE,"Tran"}</definedName>
    <definedName name="uuuuuu" localSheetId="75" hidden="1">{"Riqfin97",#N/A,FALSE,"Tran";"Riqfinpro",#N/A,FALSE,"Tran"}</definedName>
    <definedName name="uuuuuu" localSheetId="76" hidden="1">{"Riqfin97",#N/A,FALSE,"Tran";"Riqfinpro",#N/A,FALSE,"Tran"}</definedName>
    <definedName name="uuuuuu" localSheetId="77" hidden="1">{"Riqfin97",#N/A,FALSE,"Tran";"Riqfinpro",#N/A,FALSE,"Tran"}</definedName>
    <definedName name="uuuuuu" localSheetId="78" hidden="1">{"Riqfin97",#N/A,FALSE,"Tran";"Riqfinpro",#N/A,FALSE,"Tran"}</definedName>
    <definedName name="uuuuuu" localSheetId="79" hidden="1">{"Riqfin97",#N/A,FALSE,"Tran";"Riqfinpro",#N/A,FALSE,"Tran"}</definedName>
    <definedName name="uuuuuu" localSheetId="80" hidden="1">{"Riqfin97",#N/A,FALSE,"Tran";"Riqfinpro",#N/A,FALSE,"Tran"}</definedName>
    <definedName name="uuuuuu" localSheetId="11" hidden="1">{"Riqfin97",#N/A,FALSE,"Tran";"Riqfinpro",#N/A,FALSE,"Tran"}</definedName>
    <definedName name="uuuuuu" localSheetId="83" hidden="1">{"Riqfin97",#N/A,FALSE,"Tran";"Riqfinpro",#N/A,FALSE,"Tran"}</definedName>
    <definedName name="uuuuuu" localSheetId="84" hidden="1">{"Riqfin97",#N/A,FALSE,"Tran";"Riqfinpro",#N/A,FALSE,"Tran"}</definedName>
    <definedName name="uuuuuu" localSheetId="13" hidden="1">{"Riqfin97",#N/A,FALSE,"Tran";"Riqfinpro",#N/A,FALSE,"Tran"}</definedName>
    <definedName name="uuuuuu" localSheetId="14" hidden="1">{"Riqfin97",#N/A,FALSE,"Tran";"Riqfinpro",#N/A,FALSE,"Tran"}</definedName>
    <definedName name="uuuuuu" localSheetId="15" hidden="1">{"Riqfin97",#N/A,FALSE,"Tran";"Riqfinpro",#N/A,FALSE,"Tran"}</definedName>
    <definedName name="uuuuuu" localSheetId="73" hidden="1">{"Riqfin97",#N/A,FALSE,"Tran";"Riqfinpro",#N/A,FALSE,"Tran"}</definedName>
    <definedName name="uuuuuu" localSheetId="74" hidden="1">{"Riqfin97",#N/A,FALSE,"Tran";"Riqfinpro",#N/A,FALSE,"Tran"}</definedName>
    <definedName name="uuuuuu" hidden="1">{"Riqfin97",#N/A,FALSE,"Tran";"Riqfinpro",#N/A,FALSE,"Tran"}</definedName>
    <definedName name="VALID_FORMATS" localSheetId="26">#REF!</definedName>
    <definedName name="VALID_FORMATS" localSheetId="54">#REF!</definedName>
    <definedName name="VALID_FORMATS" localSheetId="56">#REF!</definedName>
    <definedName name="VALID_FORMATS" localSheetId="63">#REF!</definedName>
    <definedName name="VALID_FORMATS" localSheetId="81">#REF!</definedName>
    <definedName name="VALID_FORMATS" localSheetId="9">#REF!</definedName>
    <definedName name="VALID_FORMATS" localSheetId="12">#REF!</definedName>
    <definedName name="VALID_FORMATS" localSheetId="16">#REF!</definedName>
    <definedName name="VALID_FORMATS" localSheetId="18">#REF!</definedName>
    <definedName name="VALID_FORMATS" localSheetId="21">#REF!</definedName>
    <definedName name="VALID_FORMATS" localSheetId="53">#REF!</definedName>
    <definedName name="VALID_FORMATS" localSheetId="17">#REF!</definedName>
    <definedName name="VALID_FORMATS" localSheetId="19">#REF!</definedName>
    <definedName name="VALID_FORMATS" localSheetId="20">#REF!</definedName>
    <definedName name="VALID_FORMATS" localSheetId="22">#REF!</definedName>
    <definedName name="VALID_FORMATS" localSheetId="27">#REF!</definedName>
    <definedName name="VALID_FORMATS" localSheetId="29">#REF!</definedName>
    <definedName name="VALID_FORMATS" localSheetId="1">#REF!</definedName>
    <definedName name="VALID_FORMATS" localSheetId="30">#REF!</definedName>
    <definedName name="VALID_FORMATS" localSheetId="2">#REF!</definedName>
    <definedName name="VALID_FORMATS" localSheetId="55">#REF!</definedName>
    <definedName name="VALID_FORMATS" localSheetId="57">#REF!</definedName>
    <definedName name="VALID_FORMATS" localSheetId="58">#REF!</definedName>
    <definedName name="VALID_FORMATS" localSheetId="4">#REF!</definedName>
    <definedName name="VALID_FORMATS" localSheetId="65">#REF!</definedName>
    <definedName name="VALID_FORMATS" localSheetId="67">#REF!</definedName>
    <definedName name="VALID_FORMATS" localSheetId="68">#REF!</definedName>
    <definedName name="VALID_FORMATS" localSheetId="69">#REF!</definedName>
    <definedName name="VALID_FORMATS" localSheetId="70">#REF!</definedName>
    <definedName name="VALID_FORMATS" localSheetId="10">#REF!</definedName>
    <definedName name="VALID_FORMATS" localSheetId="71">#REF!</definedName>
    <definedName name="VALID_FORMATS" localSheetId="75">#REF!</definedName>
    <definedName name="VALID_FORMATS" localSheetId="77">#REF!</definedName>
    <definedName name="VALID_FORMATS" localSheetId="78">#REF!</definedName>
    <definedName name="VALID_FORMATS" localSheetId="79">#REF!</definedName>
    <definedName name="VALID_FORMATS" localSheetId="80">#REF!</definedName>
    <definedName name="VALID_FORMATS" localSheetId="11">#REF!</definedName>
    <definedName name="VALID_FORMATS" localSheetId="83">#REF!</definedName>
    <definedName name="VALID_FORMATS" localSheetId="84">#REF!</definedName>
    <definedName name="VALID_FORMATS" localSheetId="13">#REF!</definedName>
    <definedName name="VALID_FORMATS" localSheetId="14">#REF!</definedName>
    <definedName name="VALID_FORMATS" localSheetId="15">#REF!</definedName>
    <definedName name="VALID_FORMATS">#REF!</definedName>
    <definedName name="VenceHoy" localSheetId="21">#REF!</definedName>
    <definedName name="VenceHoy" localSheetId="20">#REF!</definedName>
    <definedName name="VenceHoy">#REF!</definedName>
    <definedName name="VENEZU" localSheetId="56">#REF!</definedName>
    <definedName name="VENEZU" localSheetId="21">#REF!</definedName>
    <definedName name="VENEZU" localSheetId="20">#REF!</definedName>
    <definedName name="VENEZU" localSheetId="22">#REF!</definedName>
    <definedName name="VENEZU" localSheetId="27">#REF!</definedName>
    <definedName name="VENEZU" localSheetId="29">#REF!</definedName>
    <definedName name="VENEZU" localSheetId="1">#REF!</definedName>
    <definedName name="VENEZU" localSheetId="30">#REF!</definedName>
    <definedName name="VENEZU" localSheetId="2">#REF!</definedName>
    <definedName name="VENEZU" localSheetId="55">#REF!</definedName>
    <definedName name="VENEZU" localSheetId="57">#REF!</definedName>
    <definedName name="VENEZU" localSheetId="58">#REF!</definedName>
    <definedName name="VENEZU" localSheetId="4">#REF!</definedName>
    <definedName name="VENEZU" localSheetId="65">#REF!</definedName>
    <definedName name="VENEZU" localSheetId="67">#REF!</definedName>
    <definedName name="VENEZU" localSheetId="68">#REF!</definedName>
    <definedName name="VENEZU" localSheetId="69">#REF!</definedName>
    <definedName name="VENEZU" localSheetId="70">#REF!</definedName>
    <definedName name="VENEZU" localSheetId="71">#REF!</definedName>
    <definedName name="VENEZU" localSheetId="75">#REF!</definedName>
    <definedName name="VENEZU" localSheetId="77">#REF!</definedName>
    <definedName name="VENEZU" localSheetId="78">#REF!</definedName>
    <definedName name="VENEZU" localSheetId="79">#REF!</definedName>
    <definedName name="VENEZU" localSheetId="83">#REF!</definedName>
    <definedName name="VENEZU" localSheetId="84">#REF!</definedName>
    <definedName name="VENEZU">#REF!</definedName>
    <definedName name="VIAAEREA" localSheetId="56">#REF!</definedName>
    <definedName name="VIAAEREA" localSheetId="22">#REF!</definedName>
    <definedName name="VIAAEREA" localSheetId="29">#REF!</definedName>
    <definedName name="VIAAEREA" localSheetId="1">#REF!</definedName>
    <definedName name="VIAAEREA" localSheetId="30">#REF!</definedName>
    <definedName name="VIAAEREA" localSheetId="39">#REF!</definedName>
    <definedName name="VIAAEREA" localSheetId="2">#REF!</definedName>
    <definedName name="VIAAEREA" localSheetId="44">#REF!</definedName>
    <definedName name="VIAAEREA" localSheetId="45">#REF!</definedName>
    <definedName name="VIAAEREA" localSheetId="55">#REF!</definedName>
    <definedName name="VIAAEREA" localSheetId="57">#REF!</definedName>
    <definedName name="VIAAEREA" localSheetId="58">#REF!</definedName>
    <definedName name="VIAAEREA" localSheetId="4">#REF!</definedName>
    <definedName name="VIAAEREA" localSheetId="65">#REF!</definedName>
    <definedName name="VIAAEREA" localSheetId="67">#REF!</definedName>
    <definedName name="VIAAEREA" localSheetId="68">#REF!</definedName>
    <definedName name="VIAAEREA" localSheetId="69">#REF!</definedName>
    <definedName name="VIAAEREA" localSheetId="70">#REF!</definedName>
    <definedName name="VIAAEREA" localSheetId="75">#REF!</definedName>
    <definedName name="VIAAEREA" localSheetId="77">#REF!</definedName>
    <definedName name="VIAAEREA" localSheetId="78">#REF!</definedName>
    <definedName name="VIAAEREA" localSheetId="79">#REF!</definedName>
    <definedName name="VIAAEREA" localSheetId="83">#REF!</definedName>
    <definedName name="VIAAEREA" localSheetId="84">#REF!</definedName>
    <definedName name="VIAAEREA">#REF!</definedName>
    <definedName name="VTITLES" localSheetId="22">#REF!</definedName>
    <definedName name="VTITLES" localSheetId="39">#REF!</definedName>
    <definedName name="VTITLES" localSheetId="2">#REF!</definedName>
    <definedName name="VTITLES" localSheetId="44">#REF!</definedName>
    <definedName name="VTITLES" localSheetId="45">#REF!</definedName>
    <definedName name="VTITLES" localSheetId="4">#REF!</definedName>
    <definedName name="VTITLES" localSheetId="77">#REF!</definedName>
    <definedName name="VTITLES" localSheetId="78">#REF!</definedName>
    <definedName name="VTITLES" localSheetId="79">#REF!</definedName>
    <definedName name="VTITLES">#REF!</definedName>
    <definedName name="vv" localSheetId="26" hidden="1">{"Tab1",#N/A,FALSE,"P";"Tab2",#N/A,FALSE,"P"}</definedName>
    <definedName name="vv" localSheetId="54" hidden="1">{"Tab1",#N/A,FALSE,"P";"Tab2",#N/A,FALSE,"P"}</definedName>
    <definedName name="vv" localSheetId="56" hidden="1">{"Tab1",#N/A,FALSE,"P";"Tab2",#N/A,FALSE,"P"}</definedName>
    <definedName name="vv" localSheetId="63" hidden="1">{"Tab1",#N/A,FALSE,"P";"Tab2",#N/A,FALSE,"P"}</definedName>
    <definedName name="vv" localSheetId="81" hidden="1">{"Tab1",#N/A,FALSE,"P";"Tab2",#N/A,FALSE,"P"}</definedName>
    <definedName name="vv" localSheetId="9" hidden="1">{"Tab1",#N/A,FALSE,"P";"Tab2",#N/A,FALSE,"P"}</definedName>
    <definedName name="vv" localSheetId="12" hidden="1">{"Tab1",#N/A,FALSE,"P";"Tab2",#N/A,FALSE,"P"}</definedName>
    <definedName name="vv" localSheetId="16" hidden="1">{"Tab1",#N/A,FALSE,"P";"Tab2",#N/A,FALSE,"P"}</definedName>
    <definedName name="vv" localSheetId="18" hidden="1">{"Tab1",#N/A,FALSE,"P";"Tab2",#N/A,FALSE,"P"}</definedName>
    <definedName name="vv" localSheetId="21" hidden="1">{"Tab1",#N/A,FALSE,"P";"Tab2",#N/A,FALSE,"P"}</definedName>
    <definedName name="vv" localSheetId="53" hidden="1">{"Tab1",#N/A,FALSE,"P";"Tab2",#N/A,FALSE,"P"}</definedName>
    <definedName name="vv" localSheetId="17" hidden="1">{"Tab1",#N/A,FALSE,"P";"Tab2",#N/A,FALSE,"P"}</definedName>
    <definedName name="vv" localSheetId="19" hidden="1">{"Tab1",#N/A,FALSE,"P";"Tab2",#N/A,FALSE,"P"}</definedName>
    <definedName name="vv" localSheetId="20" hidden="1">{"Tab1",#N/A,FALSE,"P";"Tab2",#N/A,FALSE,"P"}</definedName>
    <definedName name="vv" localSheetId="22" hidden="1">{"Tab1",#N/A,FALSE,"P";"Tab2",#N/A,FALSE,"P"}</definedName>
    <definedName name="vv" localSheetId="23" hidden="1">{"Tab1",#N/A,FALSE,"P";"Tab2",#N/A,FALSE,"P"}</definedName>
    <definedName name="vv" localSheetId="24" hidden="1">{"Tab1",#N/A,FALSE,"P";"Tab2",#N/A,FALSE,"P"}</definedName>
    <definedName name="vv" localSheetId="25" hidden="1">{"Tab1",#N/A,FALSE,"P";"Tab2",#N/A,FALSE,"P"}</definedName>
    <definedName name="vv" localSheetId="27" hidden="1">{"Tab1",#N/A,FALSE,"P";"Tab2",#N/A,FALSE,"P"}</definedName>
    <definedName name="vv" localSheetId="29" hidden="1">{"Tab1",#N/A,FALSE,"P";"Tab2",#N/A,FALSE,"P"}</definedName>
    <definedName name="vv" localSheetId="1" hidden="1">{"Tab1",#N/A,FALSE,"P";"Tab2",#N/A,FALSE,"P"}</definedName>
    <definedName name="vv" localSheetId="30" hidden="1">{"Tab1",#N/A,FALSE,"P";"Tab2",#N/A,FALSE,"P"}</definedName>
    <definedName name="vv" localSheetId="31" hidden="1">{"Tab1",#N/A,FALSE,"P";"Tab2",#N/A,FALSE,"P"}</definedName>
    <definedName name="vv" localSheetId="2" hidden="1">{"Tab1",#N/A,FALSE,"P";"Tab2",#N/A,FALSE,"P"}</definedName>
    <definedName name="vv" localSheetId="50" hidden="1">{"Tab1",#N/A,FALSE,"P";"Tab2",#N/A,FALSE,"P"}</definedName>
    <definedName name="vv" localSheetId="55" hidden="1">{"Tab1",#N/A,FALSE,"P";"Tab2",#N/A,FALSE,"P"}</definedName>
    <definedName name="vv" localSheetId="57" hidden="1">{"Tab1",#N/A,FALSE,"P";"Tab2",#N/A,FALSE,"P"}</definedName>
    <definedName name="vv" localSheetId="58" hidden="1">{"Tab1",#N/A,FALSE,"P";"Tab2",#N/A,FALSE,"P"}</definedName>
    <definedName name="vv" localSheetId="59" hidden="1">{"Tab1",#N/A,FALSE,"P";"Tab2",#N/A,FALSE,"P"}</definedName>
    <definedName name="vv" localSheetId="4" hidden="1">{"Tab1",#N/A,FALSE,"P";"Tab2",#N/A,FALSE,"P"}</definedName>
    <definedName name="vv" localSheetId="64" hidden="1">{"Tab1",#N/A,FALSE,"P";"Tab2",#N/A,FALSE,"P"}</definedName>
    <definedName name="vv" localSheetId="65" hidden="1">{"Tab1",#N/A,FALSE,"P";"Tab2",#N/A,FALSE,"P"}</definedName>
    <definedName name="vv" localSheetId="66" hidden="1">{"Tab1",#N/A,FALSE,"P";"Tab2",#N/A,FALSE,"P"}</definedName>
    <definedName name="vv" localSheetId="67" hidden="1">{"Tab1",#N/A,FALSE,"P";"Tab2",#N/A,FALSE,"P"}</definedName>
    <definedName name="vv" localSheetId="68" hidden="1">{"Tab1",#N/A,FALSE,"P";"Tab2",#N/A,FALSE,"P"}</definedName>
    <definedName name="vv" localSheetId="69" hidden="1">{"Tab1",#N/A,FALSE,"P";"Tab2",#N/A,FALSE,"P"}</definedName>
    <definedName name="vv" localSheetId="70" hidden="1">{"Tab1",#N/A,FALSE,"P";"Tab2",#N/A,FALSE,"P"}</definedName>
    <definedName name="vv" localSheetId="10" hidden="1">{"Tab1",#N/A,FALSE,"P";"Tab2",#N/A,FALSE,"P"}</definedName>
    <definedName name="vv" localSheetId="71" hidden="1">{"Tab1",#N/A,FALSE,"P";"Tab2",#N/A,FALSE,"P"}</definedName>
    <definedName name="vv" localSheetId="72" hidden="1">{"Tab1",#N/A,FALSE,"P";"Tab2",#N/A,FALSE,"P"}</definedName>
    <definedName name="vv" localSheetId="75" hidden="1">{"Tab1",#N/A,FALSE,"P";"Tab2",#N/A,FALSE,"P"}</definedName>
    <definedName name="vv" localSheetId="76" hidden="1">{"Tab1",#N/A,FALSE,"P";"Tab2",#N/A,FALSE,"P"}</definedName>
    <definedName name="vv" localSheetId="77" hidden="1">{"Tab1",#N/A,FALSE,"P";"Tab2",#N/A,FALSE,"P"}</definedName>
    <definedName name="vv" localSheetId="78" hidden="1">{"Tab1",#N/A,FALSE,"P";"Tab2",#N/A,FALSE,"P"}</definedName>
    <definedName name="vv" localSheetId="79" hidden="1">{"Tab1",#N/A,FALSE,"P";"Tab2",#N/A,FALSE,"P"}</definedName>
    <definedName name="vv" localSheetId="80" hidden="1">{"Tab1",#N/A,FALSE,"P";"Tab2",#N/A,FALSE,"P"}</definedName>
    <definedName name="vv" localSheetId="11" hidden="1">{"Tab1",#N/A,FALSE,"P";"Tab2",#N/A,FALSE,"P"}</definedName>
    <definedName name="vv" localSheetId="83" hidden="1">{"Tab1",#N/A,FALSE,"P";"Tab2",#N/A,FALSE,"P"}</definedName>
    <definedName name="vv" localSheetId="84" hidden="1">{"Tab1",#N/A,FALSE,"P";"Tab2",#N/A,FALSE,"P"}</definedName>
    <definedName name="vv" localSheetId="13" hidden="1">{"Tab1",#N/A,FALSE,"P";"Tab2",#N/A,FALSE,"P"}</definedName>
    <definedName name="vv" localSheetId="14" hidden="1">{"Tab1",#N/A,FALSE,"P";"Tab2",#N/A,FALSE,"P"}</definedName>
    <definedName name="vv" localSheetId="15" hidden="1">{"Tab1",#N/A,FALSE,"P";"Tab2",#N/A,FALSE,"P"}</definedName>
    <definedName name="vv" localSheetId="73" hidden="1">{"Tab1",#N/A,FALSE,"P";"Tab2",#N/A,FALSE,"P"}</definedName>
    <definedName name="vv" localSheetId="74" hidden="1">{"Tab1",#N/A,FALSE,"P";"Tab2",#N/A,FALSE,"P"}</definedName>
    <definedName name="vv" hidden="1">{"Tab1",#N/A,FALSE,"P";"Tab2",#N/A,FALSE,"P"}</definedName>
    <definedName name="vvv" localSheetId="26" hidden="1">{"Tab1",#N/A,FALSE,"P";"Tab2",#N/A,FALSE,"P"}</definedName>
    <definedName name="vvv" localSheetId="54" hidden="1">{"Tab1",#N/A,FALSE,"P";"Tab2",#N/A,FALSE,"P"}</definedName>
    <definedName name="vvv" localSheetId="56" hidden="1">{"Tab1",#N/A,FALSE,"P";"Tab2",#N/A,FALSE,"P"}</definedName>
    <definedName name="vvv" localSheetId="63" hidden="1">{"Tab1",#N/A,FALSE,"P";"Tab2",#N/A,FALSE,"P"}</definedName>
    <definedName name="vvv" localSheetId="81" hidden="1">{"Tab1",#N/A,FALSE,"P";"Tab2",#N/A,FALSE,"P"}</definedName>
    <definedName name="vvv" localSheetId="9" hidden="1">{"Tab1",#N/A,FALSE,"P";"Tab2",#N/A,FALSE,"P"}</definedName>
    <definedName name="vvv" localSheetId="12" hidden="1">{"Tab1",#N/A,FALSE,"P";"Tab2",#N/A,FALSE,"P"}</definedName>
    <definedName name="vvv" localSheetId="16" hidden="1">{"Tab1",#N/A,FALSE,"P";"Tab2",#N/A,FALSE,"P"}</definedName>
    <definedName name="vvv" localSheetId="18" hidden="1">{"Tab1",#N/A,FALSE,"P";"Tab2",#N/A,FALSE,"P"}</definedName>
    <definedName name="vvv" localSheetId="21" hidden="1">{"Tab1",#N/A,FALSE,"P";"Tab2",#N/A,FALSE,"P"}</definedName>
    <definedName name="vvv" localSheetId="53" hidden="1">{"Tab1",#N/A,FALSE,"P";"Tab2",#N/A,FALSE,"P"}</definedName>
    <definedName name="vvv" localSheetId="17" hidden="1">{"Tab1",#N/A,FALSE,"P";"Tab2",#N/A,FALSE,"P"}</definedName>
    <definedName name="vvv" localSheetId="19" hidden="1">{"Tab1",#N/A,FALSE,"P";"Tab2",#N/A,FALSE,"P"}</definedName>
    <definedName name="vvv" localSheetId="20" hidden="1">{"Tab1",#N/A,FALSE,"P";"Tab2",#N/A,FALSE,"P"}</definedName>
    <definedName name="vvv" localSheetId="22" hidden="1">{"Tab1",#N/A,FALSE,"P";"Tab2",#N/A,FALSE,"P"}</definedName>
    <definedName name="vvv" localSheetId="23" hidden="1">{"Tab1",#N/A,FALSE,"P";"Tab2",#N/A,FALSE,"P"}</definedName>
    <definedName name="vvv" localSheetId="24" hidden="1">{"Tab1",#N/A,FALSE,"P";"Tab2",#N/A,FALSE,"P"}</definedName>
    <definedName name="vvv" localSheetId="25" hidden="1">{"Tab1",#N/A,FALSE,"P";"Tab2",#N/A,FALSE,"P"}</definedName>
    <definedName name="vvv" localSheetId="27" hidden="1">{"Tab1",#N/A,FALSE,"P";"Tab2",#N/A,FALSE,"P"}</definedName>
    <definedName name="vvv" localSheetId="29" hidden="1">{"Tab1",#N/A,FALSE,"P";"Tab2",#N/A,FALSE,"P"}</definedName>
    <definedName name="vvv" localSheetId="1" hidden="1">{"Tab1",#N/A,FALSE,"P";"Tab2",#N/A,FALSE,"P"}</definedName>
    <definedName name="vvv" localSheetId="30" hidden="1">{"Tab1",#N/A,FALSE,"P";"Tab2",#N/A,FALSE,"P"}</definedName>
    <definedName name="vvv" localSheetId="31" hidden="1">{"Tab1",#N/A,FALSE,"P";"Tab2",#N/A,FALSE,"P"}</definedName>
    <definedName name="vvv" localSheetId="2" hidden="1">{"Tab1",#N/A,FALSE,"P";"Tab2",#N/A,FALSE,"P"}</definedName>
    <definedName name="vvv" localSheetId="50" hidden="1">{"Tab1",#N/A,FALSE,"P";"Tab2",#N/A,FALSE,"P"}</definedName>
    <definedName name="vvv" localSheetId="55" hidden="1">{"Tab1",#N/A,FALSE,"P";"Tab2",#N/A,FALSE,"P"}</definedName>
    <definedName name="vvv" localSheetId="57" hidden="1">{"Tab1",#N/A,FALSE,"P";"Tab2",#N/A,FALSE,"P"}</definedName>
    <definedName name="vvv" localSheetId="58" hidden="1">{"Tab1",#N/A,FALSE,"P";"Tab2",#N/A,FALSE,"P"}</definedName>
    <definedName name="vvv" localSheetId="59" hidden="1">{"Tab1",#N/A,FALSE,"P";"Tab2",#N/A,FALSE,"P"}</definedName>
    <definedName name="vvv" localSheetId="4" hidden="1">{"Tab1",#N/A,FALSE,"P";"Tab2",#N/A,FALSE,"P"}</definedName>
    <definedName name="vvv" localSheetId="64" hidden="1">{"Tab1",#N/A,FALSE,"P";"Tab2",#N/A,FALSE,"P"}</definedName>
    <definedName name="vvv" localSheetId="65" hidden="1">{"Tab1",#N/A,FALSE,"P";"Tab2",#N/A,FALSE,"P"}</definedName>
    <definedName name="vvv" localSheetId="66" hidden="1">{"Tab1",#N/A,FALSE,"P";"Tab2",#N/A,FALSE,"P"}</definedName>
    <definedName name="vvv" localSheetId="67" hidden="1">{"Tab1",#N/A,FALSE,"P";"Tab2",#N/A,FALSE,"P"}</definedName>
    <definedName name="vvv" localSheetId="68" hidden="1">{"Tab1",#N/A,FALSE,"P";"Tab2",#N/A,FALSE,"P"}</definedName>
    <definedName name="vvv" localSheetId="69" hidden="1">{"Tab1",#N/A,FALSE,"P";"Tab2",#N/A,FALSE,"P"}</definedName>
    <definedName name="vvv" localSheetId="70" hidden="1">{"Tab1",#N/A,FALSE,"P";"Tab2",#N/A,FALSE,"P"}</definedName>
    <definedName name="vvv" localSheetId="10" hidden="1">{"Tab1",#N/A,FALSE,"P";"Tab2",#N/A,FALSE,"P"}</definedName>
    <definedName name="vvv" localSheetId="71" hidden="1">{"Tab1",#N/A,FALSE,"P";"Tab2",#N/A,FALSE,"P"}</definedName>
    <definedName name="vvv" localSheetId="72" hidden="1">{"Tab1",#N/A,FALSE,"P";"Tab2",#N/A,FALSE,"P"}</definedName>
    <definedName name="vvv" localSheetId="75" hidden="1">{"Tab1",#N/A,FALSE,"P";"Tab2",#N/A,FALSE,"P"}</definedName>
    <definedName name="vvv" localSheetId="76" hidden="1">{"Tab1",#N/A,FALSE,"P";"Tab2",#N/A,FALSE,"P"}</definedName>
    <definedName name="vvv" localSheetId="77" hidden="1">{"Tab1",#N/A,FALSE,"P";"Tab2",#N/A,FALSE,"P"}</definedName>
    <definedName name="vvv" localSheetId="78" hidden="1">{"Tab1",#N/A,FALSE,"P";"Tab2",#N/A,FALSE,"P"}</definedName>
    <definedName name="vvv" localSheetId="79" hidden="1">{"Tab1",#N/A,FALSE,"P";"Tab2",#N/A,FALSE,"P"}</definedName>
    <definedName name="vvv" localSheetId="80" hidden="1">{"Tab1",#N/A,FALSE,"P";"Tab2",#N/A,FALSE,"P"}</definedName>
    <definedName name="vvv" localSheetId="11" hidden="1">{"Tab1",#N/A,FALSE,"P";"Tab2",#N/A,FALSE,"P"}</definedName>
    <definedName name="vvv" localSheetId="83" hidden="1">{"Tab1",#N/A,FALSE,"P";"Tab2",#N/A,FALSE,"P"}</definedName>
    <definedName name="vvv" localSheetId="84" hidden="1">{"Tab1",#N/A,FALSE,"P";"Tab2",#N/A,FALSE,"P"}</definedName>
    <definedName name="vvv" localSheetId="13" hidden="1">{"Tab1",#N/A,FALSE,"P";"Tab2",#N/A,FALSE,"P"}</definedName>
    <definedName name="vvv" localSheetId="14" hidden="1">{"Tab1",#N/A,FALSE,"P";"Tab2",#N/A,FALSE,"P"}</definedName>
    <definedName name="vvv" localSheetId="15" hidden="1">{"Tab1",#N/A,FALSE,"P";"Tab2",#N/A,FALSE,"P"}</definedName>
    <definedName name="vvv" localSheetId="73" hidden="1">{"Tab1",#N/A,FALSE,"P";"Tab2",#N/A,FALSE,"P"}</definedName>
    <definedName name="vvv" localSheetId="74" hidden="1">{"Tab1",#N/A,FALSE,"P";"Tab2",#N/A,FALSE,"P"}</definedName>
    <definedName name="vvv" hidden="1">{"Tab1",#N/A,FALSE,"P";"Tab2",#N/A,FALSE,"P"}</definedName>
    <definedName name="vvvv" localSheetId="26" hidden="1">{"Minpmon",#N/A,FALSE,"Monthinput"}</definedName>
    <definedName name="vvvv" localSheetId="54" hidden="1">{"Minpmon",#N/A,FALSE,"Monthinput"}</definedName>
    <definedName name="vvvv" localSheetId="56" hidden="1">{"Minpmon",#N/A,FALSE,"Monthinput"}</definedName>
    <definedName name="vvvv" localSheetId="63" hidden="1">{"Minpmon",#N/A,FALSE,"Monthinput"}</definedName>
    <definedName name="vvvv" localSheetId="81" hidden="1">{"Minpmon",#N/A,FALSE,"Monthinput"}</definedName>
    <definedName name="vvvv" localSheetId="9" hidden="1">{"Minpmon",#N/A,FALSE,"Monthinput"}</definedName>
    <definedName name="vvvv" localSheetId="12" hidden="1">{"Minpmon",#N/A,FALSE,"Monthinput"}</definedName>
    <definedName name="vvvv" localSheetId="16" hidden="1">{"Minpmon",#N/A,FALSE,"Monthinput"}</definedName>
    <definedName name="vvvv" localSheetId="18" hidden="1">{"Minpmon",#N/A,FALSE,"Monthinput"}</definedName>
    <definedName name="vvvv" localSheetId="21" hidden="1">{"Minpmon",#N/A,FALSE,"Monthinput"}</definedName>
    <definedName name="vvvv" localSheetId="53" hidden="1">{"Minpmon",#N/A,FALSE,"Monthinput"}</definedName>
    <definedName name="vvvv" localSheetId="17" hidden="1">{"Minpmon",#N/A,FALSE,"Monthinput"}</definedName>
    <definedName name="vvvv" localSheetId="19" hidden="1">{"Minpmon",#N/A,FALSE,"Monthinput"}</definedName>
    <definedName name="vvvv" localSheetId="20" hidden="1">{"Minpmon",#N/A,FALSE,"Monthinput"}</definedName>
    <definedName name="vvvv" localSheetId="22" hidden="1">{"Minpmon",#N/A,FALSE,"Monthinput"}</definedName>
    <definedName name="vvvv" localSheetId="23" hidden="1">{"Minpmon",#N/A,FALSE,"Monthinput"}</definedName>
    <definedName name="vvvv" localSheetId="24" hidden="1">{"Minpmon",#N/A,FALSE,"Monthinput"}</definedName>
    <definedName name="vvvv" localSheetId="25" hidden="1">{"Minpmon",#N/A,FALSE,"Monthinput"}</definedName>
    <definedName name="vvvv" localSheetId="27" hidden="1">{"Minpmon",#N/A,FALSE,"Monthinput"}</definedName>
    <definedName name="vvvv" localSheetId="29" hidden="1">{"Minpmon",#N/A,FALSE,"Monthinput"}</definedName>
    <definedName name="vvvv" localSheetId="1" hidden="1">{"Minpmon",#N/A,FALSE,"Monthinput"}</definedName>
    <definedName name="vvvv" localSheetId="30" hidden="1">{"Minpmon",#N/A,FALSE,"Monthinput"}</definedName>
    <definedName name="vvvv" localSheetId="31" hidden="1">{"Minpmon",#N/A,FALSE,"Monthinput"}</definedName>
    <definedName name="vvvv" localSheetId="2" hidden="1">{"Minpmon",#N/A,FALSE,"Monthinput"}</definedName>
    <definedName name="vvvv" localSheetId="50" hidden="1">{"Minpmon",#N/A,FALSE,"Monthinput"}</definedName>
    <definedName name="vvvv" localSheetId="55" hidden="1">{"Minpmon",#N/A,FALSE,"Monthinput"}</definedName>
    <definedName name="vvvv" localSheetId="57" hidden="1">{"Minpmon",#N/A,FALSE,"Monthinput"}</definedName>
    <definedName name="vvvv" localSheetId="58" hidden="1">{"Minpmon",#N/A,FALSE,"Monthinput"}</definedName>
    <definedName name="vvvv" localSheetId="59" hidden="1">{"Minpmon",#N/A,FALSE,"Monthinput"}</definedName>
    <definedName name="vvvv" localSheetId="4" hidden="1">{"Minpmon",#N/A,FALSE,"Monthinput"}</definedName>
    <definedName name="vvvv" localSheetId="64" hidden="1">{"Minpmon",#N/A,FALSE,"Monthinput"}</definedName>
    <definedName name="vvvv" localSheetId="65" hidden="1">{"Minpmon",#N/A,FALSE,"Monthinput"}</definedName>
    <definedName name="vvvv" localSheetId="66" hidden="1">{"Minpmon",#N/A,FALSE,"Monthinput"}</definedName>
    <definedName name="vvvv" localSheetId="67" hidden="1">{"Minpmon",#N/A,FALSE,"Monthinput"}</definedName>
    <definedName name="vvvv" localSheetId="68" hidden="1">{"Minpmon",#N/A,FALSE,"Monthinput"}</definedName>
    <definedName name="vvvv" localSheetId="69" hidden="1">{"Minpmon",#N/A,FALSE,"Monthinput"}</definedName>
    <definedName name="vvvv" localSheetId="70" hidden="1">{"Minpmon",#N/A,FALSE,"Monthinput"}</definedName>
    <definedName name="vvvv" localSheetId="10" hidden="1">{"Minpmon",#N/A,FALSE,"Monthinput"}</definedName>
    <definedName name="vvvv" localSheetId="71" hidden="1">{"Minpmon",#N/A,FALSE,"Monthinput"}</definedName>
    <definedName name="vvvv" localSheetId="72" hidden="1">{"Minpmon",#N/A,FALSE,"Monthinput"}</definedName>
    <definedName name="vvvv" localSheetId="75" hidden="1">{"Minpmon",#N/A,FALSE,"Monthinput"}</definedName>
    <definedName name="vvvv" localSheetId="76" hidden="1">{"Minpmon",#N/A,FALSE,"Monthinput"}</definedName>
    <definedName name="vvvv" localSheetId="77" hidden="1">{"Minpmon",#N/A,FALSE,"Monthinput"}</definedName>
    <definedName name="vvvv" localSheetId="78" hidden="1">{"Minpmon",#N/A,FALSE,"Monthinput"}</definedName>
    <definedName name="vvvv" localSheetId="79" hidden="1">{"Minpmon",#N/A,FALSE,"Monthinput"}</definedName>
    <definedName name="vvvv" localSheetId="80" hidden="1">{"Minpmon",#N/A,FALSE,"Monthinput"}</definedName>
    <definedName name="vvvv" localSheetId="11" hidden="1">{"Minpmon",#N/A,FALSE,"Monthinput"}</definedName>
    <definedName name="vvvv" localSheetId="83" hidden="1">{"Minpmon",#N/A,FALSE,"Monthinput"}</definedName>
    <definedName name="vvvv" localSheetId="84" hidden="1">{"Minpmon",#N/A,FALSE,"Monthinput"}</definedName>
    <definedName name="vvvv" localSheetId="13" hidden="1">{"Minpmon",#N/A,FALSE,"Monthinput"}</definedName>
    <definedName name="vvvv" localSheetId="14" hidden="1">{"Minpmon",#N/A,FALSE,"Monthinput"}</definedName>
    <definedName name="vvvv" localSheetId="15" hidden="1">{"Minpmon",#N/A,FALSE,"Monthinput"}</definedName>
    <definedName name="vvvv" localSheetId="73" hidden="1">{"Minpmon",#N/A,FALSE,"Monthinput"}</definedName>
    <definedName name="vvvv" localSheetId="74" hidden="1">{"Minpmon",#N/A,FALSE,"Monthinput"}</definedName>
    <definedName name="vvvv" hidden="1">{"Minpmon",#N/A,FALSE,"Monthinput"}</definedName>
    <definedName name="vvvvvvvvvvvv" localSheetId="26" hidden="1">{"Riqfin97",#N/A,FALSE,"Tran";"Riqfinpro",#N/A,FALSE,"Tran"}</definedName>
    <definedName name="vvvvvvvvvvvv" localSheetId="54" hidden="1">{"Riqfin97",#N/A,FALSE,"Tran";"Riqfinpro",#N/A,FALSE,"Tran"}</definedName>
    <definedName name="vvvvvvvvvvvv" localSheetId="56" hidden="1">{"Riqfin97",#N/A,FALSE,"Tran";"Riqfinpro",#N/A,FALSE,"Tran"}</definedName>
    <definedName name="vvvvvvvvvvvv" localSheetId="63" hidden="1">{"Riqfin97",#N/A,FALSE,"Tran";"Riqfinpro",#N/A,FALSE,"Tran"}</definedName>
    <definedName name="vvvvvvvvvvvv" localSheetId="81" hidden="1">{"Riqfin97",#N/A,FALSE,"Tran";"Riqfinpro",#N/A,FALSE,"Tran"}</definedName>
    <definedName name="vvvvvvvvvvvv" localSheetId="9" hidden="1">{"Riqfin97",#N/A,FALSE,"Tran";"Riqfinpro",#N/A,FALSE,"Tran"}</definedName>
    <definedName name="vvvvvvvvvvvv" localSheetId="12" hidden="1">{"Riqfin97",#N/A,FALSE,"Tran";"Riqfinpro",#N/A,FALSE,"Tran"}</definedName>
    <definedName name="vvvvvvvvvvvv" localSheetId="16" hidden="1">{"Riqfin97",#N/A,FALSE,"Tran";"Riqfinpro",#N/A,FALSE,"Tran"}</definedName>
    <definedName name="vvvvvvvvvvvv" localSheetId="18" hidden="1">{"Riqfin97",#N/A,FALSE,"Tran";"Riqfinpro",#N/A,FALSE,"Tran"}</definedName>
    <definedName name="vvvvvvvvvvvv" localSheetId="21" hidden="1">{"Riqfin97",#N/A,FALSE,"Tran";"Riqfinpro",#N/A,FALSE,"Tran"}</definedName>
    <definedName name="vvvvvvvvvvvv" localSheetId="53" hidden="1">{"Riqfin97",#N/A,FALSE,"Tran";"Riqfinpro",#N/A,FALSE,"Tran"}</definedName>
    <definedName name="vvvvvvvvvvvv" localSheetId="17" hidden="1">{"Riqfin97",#N/A,FALSE,"Tran";"Riqfinpro",#N/A,FALSE,"Tran"}</definedName>
    <definedName name="vvvvvvvvvvvv" localSheetId="19" hidden="1">{"Riqfin97",#N/A,FALSE,"Tran";"Riqfinpro",#N/A,FALSE,"Tran"}</definedName>
    <definedName name="vvvvvvvvvvvv" localSheetId="20" hidden="1">{"Riqfin97",#N/A,FALSE,"Tran";"Riqfinpro",#N/A,FALSE,"Tran"}</definedName>
    <definedName name="vvvvvvvvvvvv" localSheetId="22" hidden="1">{"Riqfin97",#N/A,FALSE,"Tran";"Riqfinpro",#N/A,FALSE,"Tran"}</definedName>
    <definedName name="vvvvvvvvvvvv" localSheetId="23" hidden="1">{"Riqfin97",#N/A,FALSE,"Tran";"Riqfinpro",#N/A,FALSE,"Tran"}</definedName>
    <definedName name="vvvvvvvvvvvv" localSheetId="24" hidden="1">{"Riqfin97",#N/A,FALSE,"Tran";"Riqfinpro",#N/A,FALSE,"Tran"}</definedName>
    <definedName name="vvvvvvvvvvvv" localSheetId="25" hidden="1">{"Riqfin97",#N/A,FALSE,"Tran";"Riqfinpro",#N/A,FALSE,"Tran"}</definedName>
    <definedName name="vvvvvvvvvvvv" localSheetId="27" hidden="1">{"Riqfin97",#N/A,FALSE,"Tran";"Riqfinpro",#N/A,FALSE,"Tran"}</definedName>
    <definedName name="vvvvvvvvvvvv" localSheetId="29" hidden="1">{"Riqfin97",#N/A,FALSE,"Tran";"Riqfinpro",#N/A,FALSE,"Tran"}</definedName>
    <definedName name="vvvvvvvvvvvv" localSheetId="1" hidden="1">{"Riqfin97",#N/A,FALSE,"Tran";"Riqfinpro",#N/A,FALSE,"Tran"}</definedName>
    <definedName name="vvvvvvvvvvvv" localSheetId="30" hidden="1">{"Riqfin97",#N/A,FALSE,"Tran";"Riqfinpro",#N/A,FALSE,"Tran"}</definedName>
    <definedName name="vvvvvvvvvvvv" localSheetId="31" hidden="1">{"Riqfin97",#N/A,FALSE,"Tran";"Riqfinpro",#N/A,FALSE,"Tran"}</definedName>
    <definedName name="vvvvvvvvvvvv" localSheetId="2" hidden="1">{"Riqfin97",#N/A,FALSE,"Tran";"Riqfinpro",#N/A,FALSE,"Tran"}</definedName>
    <definedName name="vvvvvvvvvvvv" localSheetId="50" hidden="1">{"Riqfin97",#N/A,FALSE,"Tran";"Riqfinpro",#N/A,FALSE,"Tran"}</definedName>
    <definedName name="vvvvvvvvvvvv" localSheetId="55" hidden="1">{"Riqfin97",#N/A,FALSE,"Tran";"Riqfinpro",#N/A,FALSE,"Tran"}</definedName>
    <definedName name="vvvvvvvvvvvv" localSheetId="57" hidden="1">{"Riqfin97",#N/A,FALSE,"Tran";"Riqfinpro",#N/A,FALSE,"Tran"}</definedName>
    <definedName name="vvvvvvvvvvvv" localSheetId="58" hidden="1">{"Riqfin97",#N/A,FALSE,"Tran";"Riqfinpro",#N/A,FALSE,"Tran"}</definedName>
    <definedName name="vvvvvvvvvvvv" localSheetId="59" hidden="1">{"Riqfin97",#N/A,FALSE,"Tran";"Riqfinpro",#N/A,FALSE,"Tran"}</definedName>
    <definedName name="vvvvvvvvvvvv" localSheetId="4" hidden="1">{"Riqfin97",#N/A,FALSE,"Tran";"Riqfinpro",#N/A,FALSE,"Tran"}</definedName>
    <definedName name="vvvvvvvvvvvv" localSheetId="64" hidden="1">{"Riqfin97",#N/A,FALSE,"Tran";"Riqfinpro",#N/A,FALSE,"Tran"}</definedName>
    <definedName name="vvvvvvvvvvvv" localSheetId="65" hidden="1">{"Riqfin97",#N/A,FALSE,"Tran";"Riqfinpro",#N/A,FALSE,"Tran"}</definedName>
    <definedName name="vvvvvvvvvvvv" localSheetId="66" hidden="1">{"Riqfin97",#N/A,FALSE,"Tran";"Riqfinpro",#N/A,FALSE,"Tran"}</definedName>
    <definedName name="vvvvvvvvvvvv" localSheetId="67" hidden="1">{"Riqfin97",#N/A,FALSE,"Tran";"Riqfinpro",#N/A,FALSE,"Tran"}</definedName>
    <definedName name="vvvvvvvvvvvv" localSheetId="68" hidden="1">{"Riqfin97",#N/A,FALSE,"Tran";"Riqfinpro",#N/A,FALSE,"Tran"}</definedName>
    <definedName name="vvvvvvvvvvvv" localSheetId="69" hidden="1">{"Riqfin97",#N/A,FALSE,"Tran";"Riqfinpro",#N/A,FALSE,"Tran"}</definedName>
    <definedName name="vvvvvvvvvvvv" localSheetId="70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71" hidden="1">{"Riqfin97",#N/A,FALSE,"Tran";"Riqfinpro",#N/A,FALSE,"Tran"}</definedName>
    <definedName name="vvvvvvvvvvvv" localSheetId="72" hidden="1">{"Riqfin97",#N/A,FALSE,"Tran";"Riqfinpro",#N/A,FALSE,"Tran"}</definedName>
    <definedName name="vvvvvvvvvvvv" localSheetId="75" hidden="1">{"Riqfin97",#N/A,FALSE,"Tran";"Riqfinpro",#N/A,FALSE,"Tran"}</definedName>
    <definedName name="vvvvvvvvvvvv" localSheetId="76" hidden="1">{"Riqfin97",#N/A,FALSE,"Tran";"Riqfinpro",#N/A,FALSE,"Tran"}</definedName>
    <definedName name="vvvvvvvvvvvv" localSheetId="77" hidden="1">{"Riqfin97",#N/A,FALSE,"Tran";"Riqfinpro",#N/A,FALSE,"Tran"}</definedName>
    <definedName name="vvvvvvvvvvvv" localSheetId="78" hidden="1">{"Riqfin97",#N/A,FALSE,"Tran";"Riqfinpro",#N/A,FALSE,"Tran"}</definedName>
    <definedName name="vvvvvvvvvvvv" localSheetId="79" hidden="1">{"Riqfin97",#N/A,FALSE,"Tran";"Riqfinpro",#N/A,FALSE,"Tran"}</definedName>
    <definedName name="vvvvvvvvvvvv" localSheetId="80" hidden="1">{"Riqfin97",#N/A,FALSE,"Tran";"Riqfinpro",#N/A,FALSE,"Tran"}</definedName>
    <definedName name="vvvvvvvvvvvv" localSheetId="11" hidden="1">{"Riqfin97",#N/A,FALSE,"Tran";"Riqfinpro",#N/A,FALSE,"Tran"}</definedName>
    <definedName name="vvvvvvvvvvvv" localSheetId="83" hidden="1">{"Riqfin97",#N/A,FALSE,"Tran";"Riqfinpro",#N/A,FALSE,"Tran"}</definedName>
    <definedName name="vvvvvvvvvvvv" localSheetId="84" hidden="1">{"Riqfin97",#N/A,FALSE,"Tran";"Riqfinpro",#N/A,FALSE,"Tran"}</definedName>
    <definedName name="vvvvvvvvvvvv" localSheetId="13" hidden="1">{"Riqfin97",#N/A,FALSE,"Tran";"Riqfinpro",#N/A,FALSE,"Tran"}</definedName>
    <definedName name="vvvvvvvvvvvv" localSheetId="14" hidden="1">{"Riqfin97",#N/A,FALSE,"Tran";"Riqfinpro",#N/A,FALSE,"Tran"}</definedName>
    <definedName name="vvvvvvvvvvvv" localSheetId="15" hidden="1">{"Riqfin97",#N/A,FALSE,"Tran";"Riqfinpro",#N/A,FALSE,"Tran"}</definedName>
    <definedName name="vvvvvvvvvvvv" localSheetId="73" hidden="1">{"Riqfin97",#N/A,FALSE,"Tran";"Riqfinpro",#N/A,FALSE,"Tran"}</definedName>
    <definedName name="vvvvvvvvvvvv" localSheetId="74" hidden="1">{"Riqfin97",#N/A,FALSE,"Tran";"Riqfinpro",#N/A,FALSE,"Tran"}</definedName>
    <definedName name="vvvvvvvvvvvv" hidden="1">{"Riqfin97",#N/A,FALSE,"Tran";"Riqfinpro",#N/A,FALSE,"Tran"}</definedName>
    <definedName name="vvvvvvvvvvvvv" localSheetId="26" hidden="1">{"Tab1",#N/A,FALSE,"P";"Tab2",#N/A,FALSE,"P"}</definedName>
    <definedName name="vvvvvvvvvvvvv" localSheetId="54" hidden="1">{"Tab1",#N/A,FALSE,"P";"Tab2",#N/A,FALSE,"P"}</definedName>
    <definedName name="vvvvvvvvvvvvv" localSheetId="56" hidden="1">{"Tab1",#N/A,FALSE,"P";"Tab2",#N/A,FALSE,"P"}</definedName>
    <definedName name="vvvvvvvvvvvvv" localSheetId="63" hidden="1">{"Tab1",#N/A,FALSE,"P";"Tab2",#N/A,FALSE,"P"}</definedName>
    <definedName name="vvvvvvvvvvvvv" localSheetId="81" hidden="1">{"Tab1",#N/A,FALSE,"P";"Tab2",#N/A,FALSE,"P"}</definedName>
    <definedName name="vvvvvvvvvvvvv" localSheetId="9" hidden="1">{"Tab1",#N/A,FALSE,"P";"Tab2",#N/A,FALSE,"P"}</definedName>
    <definedName name="vvvvvvvvvvvvv" localSheetId="12" hidden="1">{"Tab1",#N/A,FALSE,"P";"Tab2",#N/A,FALSE,"P"}</definedName>
    <definedName name="vvvvvvvvvvvvv" localSheetId="16" hidden="1">{"Tab1",#N/A,FALSE,"P";"Tab2",#N/A,FALSE,"P"}</definedName>
    <definedName name="vvvvvvvvvvvvv" localSheetId="18" hidden="1">{"Tab1",#N/A,FALSE,"P";"Tab2",#N/A,FALSE,"P"}</definedName>
    <definedName name="vvvvvvvvvvvvv" localSheetId="21" hidden="1">{"Tab1",#N/A,FALSE,"P";"Tab2",#N/A,FALSE,"P"}</definedName>
    <definedName name="vvvvvvvvvvvvv" localSheetId="53" hidden="1">{"Tab1",#N/A,FALSE,"P";"Tab2",#N/A,FALSE,"P"}</definedName>
    <definedName name="vvvvvvvvvvvvv" localSheetId="17" hidden="1">{"Tab1",#N/A,FALSE,"P";"Tab2",#N/A,FALSE,"P"}</definedName>
    <definedName name="vvvvvvvvvvvvv" localSheetId="19" hidden="1">{"Tab1",#N/A,FALSE,"P";"Tab2",#N/A,FALSE,"P"}</definedName>
    <definedName name="vvvvvvvvvvvvv" localSheetId="20" hidden="1">{"Tab1",#N/A,FALSE,"P";"Tab2",#N/A,FALSE,"P"}</definedName>
    <definedName name="vvvvvvvvvvvvv" localSheetId="22" hidden="1">{"Tab1",#N/A,FALSE,"P";"Tab2",#N/A,FALSE,"P"}</definedName>
    <definedName name="vvvvvvvvvvvvv" localSheetId="23" hidden="1">{"Tab1",#N/A,FALSE,"P";"Tab2",#N/A,FALSE,"P"}</definedName>
    <definedName name="vvvvvvvvvvvvv" localSheetId="24" hidden="1">{"Tab1",#N/A,FALSE,"P";"Tab2",#N/A,FALSE,"P"}</definedName>
    <definedName name="vvvvvvvvvvvvv" localSheetId="25" hidden="1">{"Tab1",#N/A,FALSE,"P";"Tab2",#N/A,FALSE,"P"}</definedName>
    <definedName name="vvvvvvvvvvvvv" localSheetId="27" hidden="1">{"Tab1",#N/A,FALSE,"P";"Tab2",#N/A,FALSE,"P"}</definedName>
    <definedName name="vvvvvvvvvvvvv" localSheetId="29" hidden="1">{"Tab1",#N/A,FALSE,"P";"Tab2",#N/A,FALSE,"P"}</definedName>
    <definedName name="vvvvvvvvvvvvv" localSheetId="1" hidden="1">{"Tab1",#N/A,FALSE,"P";"Tab2",#N/A,FALSE,"P"}</definedName>
    <definedName name="vvvvvvvvvvvvv" localSheetId="30" hidden="1">{"Tab1",#N/A,FALSE,"P";"Tab2",#N/A,FALSE,"P"}</definedName>
    <definedName name="vvvvvvvvvvvvv" localSheetId="31" hidden="1">{"Tab1",#N/A,FALSE,"P";"Tab2",#N/A,FALSE,"P"}</definedName>
    <definedName name="vvvvvvvvvvvvv" localSheetId="2" hidden="1">{"Tab1",#N/A,FALSE,"P";"Tab2",#N/A,FALSE,"P"}</definedName>
    <definedName name="vvvvvvvvvvvvv" localSheetId="50" hidden="1">{"Tab1",#N/A,FALSE,"P";"Tab2",#N/A,FALSE,"P"}</definedName>
    <definedName name="vvvvvvvvvvvvv" localSheetId="55" hidden="1">{"Tab1",#N/A,FALSE,"P";"Tab2",#N/A,FALSE,"P"}</definedName>
    <definedName name="vvvvvvvvvvvvv" localSheetId="57" hidden="1">{"Tab1",#N/A,FALSE,"P";"Tab2",#N/A,FALSE,"P"}</definedName>
    <definedName name="vvvvvvvvvvvvv" localSheetId="58" hidden="1">{"Tab1",#N/A,FALSE,"P";"Tab2",#N/A,FALSE,"P"}</definedName>
    <definedName name="vvvvvvvvvvvvv" localSheetId="59" hidden="1">{"Tab1",#N/A,FALSE,"P";"Tab2",#N/A,FALSE,"P"}</definedName>
    <definedName name="vvvvvvvvvvvvv" localSheetId="4" hidden="1">{"Tab1",#N/A,FALSE,"P";"Tab2",#N/A,FALSE,"P"}</definedName>
    <definedName name="vvvvvvvvvvvvv" localSheetId="64" hidden="1">{"Tab1",#N/A,FALSE,"P";"Tab2",#N/A,FALSE,"P"}</definedName>
    <definedName name="vvvvvvvvvvvvv" localSheetId="65" hidden="1">{"Tab1",#N/A,FALSE,"P";"Tab2",#N/A,FALSE,"P"}</definedName>
    <definedName name="vvvvvvvvvvvvv" localSheetId="66" hidden="1">{"Tab1",#N/A,FALSE,"P";"Tab2",#N/A,FALSE,"P"}</definedName>
    <definedName name="vvvvvvvvvvvvv" localSheetId="67" hidden="1">{"Tab1",#N/A,FALSE,"P";"Tab2",#N/A,FALSE,"P"}</definedName>
    <definedName name="vvvvvvvvvvvvv" localSheetId="68" hidden="1">{"Tab1",#N/A,FALSE,"P";"Tab2",#N/A,FALSE,"P"}</definedName>
    <definedName name="vvvvvvvvvvvvv" localSheetId="69" hidden="1">{"Tab1",#N/A,FALSE,"P";"Tab2",#N/A,FALSE,"P"}</definedName>
    <definedName name="vvvvvvvvvvvvv" localSheetId="70" hidden="1">{"Tab1",#N/A,FALSE,"P";"Tab2",#N/A,FALSE,"P"}</definedName>
    <definedName name="vvvvvvvvvvvvv" localSheetId="10" hidden="1">{"Tab1",#N/A,FALSE,"P";"Tab2",#N/A,FALSE,"P"}</definedName>
    <definedName name="vvvvvvvvvvvvv" localSheetId="71" hidden="1">{"Tab1",#N/A,FALSE,"P";"Tab2",#N/A,FALSE,"P"}</definedName>
    <definedName name="vvvvvvvvvvvvv" localSheetId="72" hidden="1">{"Tab1",#N/A,FALSE,"P";"Tab2",#N/A,FALSE,"P"}</definedName>
    <definedName name="vvvvvvvvvvvvv" localSheetId="75" hidden="1">{"Tab1",#N/A,FALSE,"P";"Tab2",#N/A,FALSE,"P"}</definedName>
    <definedName name="vvvvvvvvvvvvv" localSheetId="76" hidden="1">{"Tab1",#N/A,FALSE,"P";"Tab2",#N/A,FALSE,"P"}</definedName>
    <definedName name="vvvvvvvvvvvvv" localSheetId="77" hidden="1">{"Tab1",#N/A,FALSE,"P";"Tab2",#N/A,FALSE,"P"}</definedName>
    <definedName name="vvvvvvvvvvvvv" localSheetId="78" hidden="1">{"Tab1",#N/A,FALSE,"P";"Tab2",#N/A,FALSE,"P"}</definedName>
    <definedName name="vvvvvvvvvvvvv" localSheetId="79" hidden="1">{"Tab1",#N/A,FALSE,"P";"Tab2",#N/A,FALSE,"P"}</definedName>
    <definedName name="vvvvvvvvvvvvv" localSheetId="80" hidden="1">{"Tab1",#N/A,FALSE,"P";"Tab2",#N/A,FALSE,"P"}</definedName>
    <definedName name="vvvvvvvvvvvvv" localSheetId="11" hidden="1">{"Tab1",#N/A,FALSE,"P";"Tab2",#N/A,FALSE,"P"}</definedName>
    <definedName name="vvvvvvvvvvvvv" localSheetId="83" hidden="1">{"Tab1",#N/A,FALSE,"P";"Tab2",#N/A,FALSE,"P"}</definedName>
    <definedName name="vvvvvvvvvvvvv" localSheetId="84" hidden="1">{"Tab1",#N/A,FALSE,"P";"Tab2",#N/A,FALSE,"P"}</definedName>
    <definedName name="vvvvvvvvvvvvv" localSheetId="13" hidden="1">{"Tab1",#N/A,FALSE,"P";"Tab2",#N/A,FALSE,"P"}</definedName>
    <definedName name="vvvvvvvvvvvvv" localSheetId="14" hidden="1">{"Tab1",#N/A,FALSE,"P";"Tab2",#N/A,FALSE,"P"}</definedName>
    <definedName name="vvvvvvvvvvvvv" localSheetId="15" hidden="1">{"Tab1",#N/A,FALSE,"P";"Tab2",#N/A,FALSE,"P"}</definedName>
    <definedName name="vvvvvvvvvvvvv" localSheetId="73" hidden="1">{"Tab1",#N/A,FALSE,"P";"Tab2",#N/A,FALSE,"P"}</definedName>
    <definedName name="vvvvvvvvvvvvv" localSheetId="74" hidden="1">{"Tab1",#N/A,FALSE,"P";"Tab2",#N/A,FALSE,"P"}</definedName>
    <definedName name="vvvvvvvvvvvvv" hidden="1">{"Tab1",#N/A,FALSE,"P";"Tab2",#N/A,FALSE,"P"}</definedName>
    <definedName name="w" localSheetId="26" hidden="1">{"Minpmon",#N/A,FALSE,"Monthinput"}</definedName>
    <definedName name="w" localSheetId="54" hidden="1">{"Minpmon",#N/A,FALSE,"Monthinput"}</definedName>
    <definedName name="w" localSheetId="56" hidden="1">{"Minpmon",#N/A,FALSE,"Monthinput"}</definedName>
    <definedName name="w" localSheetId="63" hidden="1">{"Minpmon",#N/A,FALSE,"Monthinput"}</definedName>
    <definedName name="w" localSheetId="81" hidden="1">{"Minpmon",#N/A,FALSE,"Monthinput"}</definedName>
    <definedName name="w" localSheetId="9" hidden="1">{"Minpmon",#N/A,FALSE,"Monthinput"}</definedName>
    <definedName name="w" localSheetId="12" hidden="1">{"Minpmon",#N/A,FALSE,"Monthinput"}</definedName>
    <definedName name="w" localSheetId="16" hidden="1">{"Minpmon",#N/A,FALSE,"Monthinput"}</definedName>
    <definedName name="w" localSheetId="18" hidden="1">{"Minpmon",#N/A,FALSE,"Monthinput"}</definedName>
    <definedName name="w" localSheetId="21" hidden="1">{"Minpmon",#N/A,FALSE,"Monthinput"}</definedName>
    <definedName name="w" localSheetId="53" hidden="1">{"Minpmon",#N/A,FALSE,"Monthinput"}</definedName>
    <definedName name="w" localSheetId="17" hidden="1">{"Minpmon",#N/A,FALSE,"Monthinput"}</definedName>
    <definedName name="w" localSheetId="19" hidden="1">{"Minpmon",#N/A,FALSE,"Monthinput"}</definedName>
    <definedName name="w" localSheetId="20" hidden="1">{"Minpmon",#N/A,FALSE,"Monthinput"}</definedName>
    <definedName name="w" localSheetId="22" hidden="1">{"Minpmon",#N/A,FALSE,"Monthinput"}</definedName>
    <definedName name="w" localSheetId="23" hidden="1">{"Minpmon",#N/A,FALSE,"Monthinput"}</definedName>
    <definedName name="w" localSheetId="24" hidden="1">{"Minpmon",#N/A,FALSE,"Monthinput"}</definedName>
    <definedName name="w" localSheetId="25" hidden="1">{"Minpmon",#N/A,FALSE,"Monthinput"}</definedName>
    <definedName name="w" localSheetId="27" hidden="1">{"Minpmon",#N/A,FALSE,"Monthinput"}</definedName>
    <definedName name="w" localSheetId="29" hidden="1">{"Minpmon",#N/A,FALSE,"Monthinput"}</definedName>
    <definedName name="w" localSheetId="1" hidden="1">{"Minpmon",#N/A,FALSE,"Monthinput"}</definedName>
    <definedName name="w" localSheetId="30" hidden="1">{"Minpmon",#N/A,FALSE,"Monthinput"}</definedName>
    <definedName name="w" localSheetId="31" hidden="1">{"Minpmon",#N/A,FALSE,"Monthinput"}</definedName>
    <definedName name="w" localSheetId="2" hidden="1">{"Minpmon",#N/A,FALSE,"Monthinput"}</definedName>
    <definedName name="w" localSheetId="50" hidden="1">{"Minpmon",#N/A,FALSE,"Monthinput"}</definedName>
    <definedName name="w" localSheetId="55" hidden="1">{"Minpmon",#N/A,FALSE,"Monthinput"}</definedName>
    <definedName name="w" localSheetId="57" hidden="1">{"Minpmon",#N/A,FALSE,"Monthinput"}</definedName>
    <definedName name="w" localSheetId="58" hidden="1">{"Minpmon",#N/A,FALSE,"Monthinput"}</definedName>
    <definedName name="w" localSheetId="59" hidden="1">{"Minpmon",#N/A,FALSE,"Monthinput"}</definedName>
    <definedName name="w" localSheetId="4" hidden="1">{"Minpmon",#N/A,FALSE,"Monthinput"}</definedName>
    <definedName name="w" localSheetId="64" hidden="1">{"Minpmon",#N/A,FALSE,"Monthinput"}</definedName>
    <definedName name="w" localSheetId="65" hidden="1">{"Minpmon",#N/A,FALSE,"Monthinput"}</definedName>
    <definedName name="w" localSheetId="66" hidden="1">{"Minpmon",#N/A,FALSE,"Monthinput"}</definedName>
    <definedName name="w" localSheetId="67" hidden="1">{"Minpmon",#N/A,FALSE,"Monthinput"}</definedName>
    <definedName name="w" localSheetId="68" hidden="1">{"Minpmon",#N/A,FALSE,"Monthinput"}</definedName>
    <definedName name="w" localSheetId="69" hidden="1">{"Minpmon",#N/A,FALSE,"Monthinput"}</definedName>
    <definedName name="w" localSheetId="70" hidden="1">{"Minpmon",#N/A,FALSE,"Monthinput"}</definedName>
    <definedName name="w" localSheetId="10" hidden="1">{"Minpmon",#N/A,FALSE,"Monthinput"}</definedName>
    <definedName name="w" localSheetId="71" hidden="1">{"Minpmon",#N/A,FALSE,"Monthinput"}</definedName>
    <definedName name="w" localSheetId="72" hidden="1">{"Minpmon",#N/A,FALSE,"Monthinput"}</definedName>
    <definedName name="w" localSheetId="75" hidden="1">{"Minpmon",#N/A,FALSE,"Monthinput"}</definedName>
    <definedName name="w" localSheetId="76" hidden="1">{"Minpmon",#N/A,FALSE,"Monthinput"}</definedName>
    <definedName name="w" localSheetId="77" hidden="1">{"Minpmon",#N/A,FALSE,"Monthinput"}</definedName>
    <definedName name="w" localSheetId="78" hidden="1">{"Minpmon",#N/A,FALSE,"Monthinput"}</definedName>
    <definedName name="w" localSheetId="79" hidden="1">{"Minpmon",#N/A,FALSE,"Monthinput"}</definedName>
    <definedName name="w" localSheetId="80" hidden="1">{"Minpmon",#N/A,FALSE,"Monthinput"}</definedName>
    <definedName name="w" localSheetId="11" hidden="1">{"Minpmon",#N/A,FALSE,"Monthinput"}</definedName>
    <definedName name="w" localSheetId="83" hidden="1">{"Minpmon",#N/A,FALSE,"Monthinput"}</definedName>
    <definedName name="w" localSheetId="84" hidden="1">{"Minpmon",#N/A,FALSE,"Monthinput"}</definedName>
    <definedName name="w" localSheetId="13" hidden="1">{"Minpmon",#N/A,FALSE,"Monthinput"}</definedName>
    <definedName name="w" localSheetId="14" hidden="1">{"Minpmon",#N/A,FALSE,"Monthinput"}</definedName>
    <definedName name="w" localSheetId="15" hidden="1">{"Minpmon",#N/A,FALSE,"Monthinput"}</definedName>
    <definedName name="w" localSheetId="73" hidden="1">{"Minpmon",#N/A,FALSE,"Monthinput"}</definedName>
    <definedName name="w" localSheetId="74" hidden="1">{"Minpmon",#N/A,FALSE,"Monthinput"}</definedName>
    <definedName name="w" hidden="1">{"Minpmon",#N/A,FALSE,"Monthinput"}</definedName>
    <definedName name="wage_govt_sector" localSheetId="54">#REF!</definedName>
    <definedName name="wage_govt_sector" localSheetId="56">#REF!</definedName>
    <definedName name="wage_govt_sector" localSheetId="63">#REF!</definedName>
    <definedName name="wage_govt_sector" localSheetId="81">#REF!</definedName>
    <definedName name="wage_govt_sector" localSheetId="9">#REF!</definedName>
    <definedName name="wage_govt_sector" localSheetId="12">#REF!</definedName>
    <definedName name="wage_govt_sector" localSheetId="16">#REF!</definedName>
    <definedName name="wage_govt_sector" localSheetId="18">#REF!</definedName>
    <definedName name="wage_govt_sector" localSheetId="53">#REF!</definedName>
    <definedName name="wage_govt_sector" localSheetId="17">#REF!</definedName>
    <definedName name="wage_govt_sector" localSheetId="19">#REF!</definedName>
    <definedName name="wage_govt_sector" localSheetId="22">#REF!</definedName>
    <definedName name="wage_govt_sector" localSheetId="29">#REF!</definedName>
    <definedName name="wage_govt_sector" localSheetId="1">#REF!</definedName>
    <definedName name="wage_govt_sector" localSheetId="30">#REF!</definedName>
    <definedName name="wage_govt_sector" localSheetId="39">#REF!</definedName>
    <definedName name="wage_govt_sector" localSheetId="2">#REF!</definedName>
    <definedName name="wage_govt_sector" localSheetId="44">#REF!</definedName>
    <definedName name="wage_govt_sector" localSheetId="45">#REF!</definedName>
    <definedName name="wage_govt_sector" localSheetId="50">#REF!</definedName>
    <definedName name="wage_govt_sector" localSheetId="55">#REF!</definedName>
    <definedName name="wage_govt_sector" localSheetId="57">#REF!</definedName>
    <definedName name="wage_govt_sector" localSheetId="58">#REF!</definedName>
    <definedName name="wage_govt_sector" localSheetId="59">#REF!</definedName>
    <definedName name="wage_govt_sector" localSheetId="4">#REF!</definedName>
    <definedName name="wage_govt_sector" localSheetId="65">#REF!</definedName>
    <definedName name="wage_govt_sector" localSheetId="67">#REF!</definedName>
    <definedName name="wage_govt_sector" localSheetId="68">#REF!</definedName>
    <definedName name="wage_govt_sector" localSheetId="69">#REF!</definedName>
    <definedName name="wage_govt_sector" localSheetId="70">#REF!</definedName>
    <definedName name="wage_govt_sector" localSheetId="10">#REF!</definedName>
    <definedName name="wage_govt_sector" localSheetId="75">#REF!</definedName>
    <definedName name="wage_govt_sector" localSheetId="77">#REF!</definedName>
    <definedName name="wage_govt_sector" localSheetId="78">#REF!</definedName>
    <definedName name="wage_govt_sector" localSheetId="79">#REF!</definedName>
    <definedName name="wage_govt_sector" localSheetId="80">#REF!</definedName>
    <definedName name="wage_govt_sector" localSheetId="11">#REF!</definedName>
    <definedName name="wage_govt_sector" localSheetId="83">#REF!</definedName>
    <definedName name="wage_govt_sector" localSheetId="84">#REF!</definedName>
    <definedName name="wage_govt_sector" localSheetId="13">#REF!</definedName>
    <definedName name="wage_govt_sector" localSheetId="14">#REF!</definedName>
    <definedName name="wage_govt_sector" localSheetId="15">#REF!</definedName>
    <definedName name="wage_govt_sector">#REF!</definedName>
    <definedName name="WAPR" localSheetId="56">#REF!</definedName>
    <definedName name="WAPR" localSheetId="21">#REF!</definedName>
    <definedName name="WAPR" localSheetId="20">#REF!</definedName>
    <definedName name="WAPR" localSheetId="22">#REF!</definedName>
    <definedName name="WAPR" localSheetId="29">#REF!</definedName>
    <definedName name="WAPR" localSheetId="1">#REF!</definedName>
    <definedName name="WAPR" localSheetId="30">#REF!</definedName>
    <definedName name="WAPR" localSheetId="39">#REF!</definedName>
    <definedName name="WAPR" localSheetId="2">#REF!</definedName>
    <definedName name="WAPR" localSheetId="44">#REF!</definedName>
    <definedName name="WAPR" localSheetId="45">#REF!</definedName>
    <definedName name="WAPR" localSheetId="55">#REF!</definedName>
    <definedName name="WAPR" localSheetId="57">#REF!</definedName>
    <definedName name="WAPR" localSheetId="58">#REF!</definedName>
    <definedName name="WAPR" localSheetId="4">#REF!</definedName>
    <definedName name="WAPR" localSheetId="65">#REF!</definedName>
    <definedName name="WAPR" localSheetId="67">#REF!</definedName>
    <definedName name="WAPR" localSheetId="68">#REF!</definedName>
    <definedName name="WAPR" localSheetId="69">#REF!</definedName>
    <definedName name="WAPR" localSheetId="70">#REF!</definedName>
    <definedName name="WAPR" localSheetId="75">#REF!</definedName>
    <definedName name="WAPR" localSheetId="77">#REF!</definedName>
    <definedName name="WAPR" localSheetId="78">#REF!</definedName>
    <definedName name="WAPR" localSheetId="79">#REF!</definedName>
    <definedName name="WAPR" localSheetId="83">#REF!</definedName>
    <definedName name="WAPR" localSheetId="84">#REF!</definedName>
    <definedName name="WAPR">#REF!</definedName>
    <definedName name="Weekly_Depreciation">'[44]Inter-Bank'!$I$5</definedName>
    <definedName name="Weighted_Average_Inter_Bank_Exchange_Rate">'[44]Inter-Bank'!$C$5</definedName>
    <definedName name="WEO" localSheetId="54">#REF!</definedName>
    <definedName name="WEO" localSheetId="56">#REF!</definedName>
    <definedName name="WEO" localSheetId="63">#REF!</definedName>
    <definedName name="WEO" localSheetId="81">#REF!</definedName>
    <definedName name="WEO" localSheetId="9">#REF!</definedName>
    <definedName name="WEO" localSheetId="12">#REF!</definedName>
    <definedName name="WEO" localSheetId="16">#REF!</definedName>
    <definedName name="WEO" localSheetId="18">#REF!</definedName>
    <definedName name="WEO" localSheetId="21">#REF!</definedName>
    <definedName name="WEO" localSheetId="53">#REF!</definedName>
    <definedName name="WEO" localSheetId="17">#REF!</definedName>
    <definedName name="WEO" localSheetId="19">#REF!</definedName>
    <definedName name="WEO" localSheetId="20">#REF!</definedName>
    <definedName name="WEO" localSheetId="22">#REF!</definedName>
    <definedName name="WEO" localSheetId="29">#REF!</definedName>
    <definedName name="WEO" localSheetId="1">#REF!</definedName>
    <definedName name="WEO" localSheetId="30">#REF!</definedName>
    <definedName name="WEO" localSheetId="39">#REF!</definedName>
    <definedName name="WEO" localSheetId="2">#REF!</definedName>
    <definedName name="WEO" localSheetId="44">#REF!</definedName>
    <definedName name="WEO" localSheetId="45">#REF!</definedName>
    <definedName name="WEO" localSheetId="55">#REF!</definedName>
    <definedName name="WEO" localSheetId="57">#REF!</definedName>
    <definedName name="WEO" localSheetId="58">#REF!</definedName>
    <definedName name="WEO" localSheetId="4">#REF!</definedName>
    <definedName name="WEO" localSheetId="65">#REF!</definedName>
    <definedName name="WEO" localSheetId="67">#REF!</definedName>
    <definedName name="WEO" localSheetId="68">#REF!</definedName>
    <definedName name="WEO" localSheetId="69">#REF!</definedName>
    <definedName name="WEO" localSheetId="70">#REF!</definedName>
    <definedName name="WEO" localSheetId="10">#REF!</definedName>
    <definedName name="WEO" localSheetId="75">#REF!</definedName>
    <definedName name="WEO" localSheetId="77">#REF!</definedName>
    <definedName name="WEO" localSheetId="78">#REF!</definedName>
    <definedName name="WEO" localSheetId="79">#REF!</definedName>
    <definedName name="WEO" localSheetId="80">#REF!</definedName>
    <definedName name="WEO" localSheetId="11">#REF!</definedName>
    <definedName name="WEO" localSheetId="83">#REF!</definedName>
    <definedName name="WEO" localSheetId="84">#REF!</definedName>
    <definedName name="WEO" localSheetId="13">#REF!</definedName>
    <definedName name="WEO" localSheetId="14">#REF!</definedName>
    <definedName name="WEO" localSheetId="15">#REF!</definedName>
    <definedName name="WEO">#REF!</definedName>
    <definedName name="wer" localSheetId="26" hidden="1">{"Riqfin97",#N/A,FALSE,"Tran";"Riqfinpro",#N/A,FALSE,"Tran"}</definedName>
    <definedName name="wer" localSheetId="54" hidden="1">{"Riqfin97",#N/A,FALSE,"Tran";"Riqfinpro",#N/A,FALSE,"Tran"}</definedName>
    <definedName name="wer" localSheetId="56" hidden="1">{"Riqfin97",#N/A,FALSE,"Tran";"Riqfinpro",#N/A,FALSE,"Tran"}</definedName>
    <definedName name="wer" localSheetId="63" hidden="1">{"Riqfin97",#N/A,FALSE,"Tran";"Riqfinpro",#N/A,FALSE,"Tran"}</definedName>
    <definedName name="wer" localSheetId="81" hidden="1">{"Riqfin97",#N/A,FALSE,"Tran";"Riqfinpro",#N/A,FALSE,"Tran"}</definedName>
    <definedName name="wer" localSheetId="9" hidden="1">{"Riqfin97",#N/A,FALSE,"Tran";"Riqfinpro",#N/A,FALSE,"Tran"}</definedName>
    <definedName name="wer" localSheetId="12" hidden="1">{"Riqfin97",#N/A,FALSE,"Tran";"Riqfinpro",#N/A,FALSE,"Tran"}</definedName>
    <definedName name="wer" localSheetId="16" hidden="1">{"Riqfin97",#N/A,FALSE,"Tran";"Riqfinpro",#N/A,FALSE,"Tran"}</definedName>
    <definedName name="wer" localSheetId="18" hidden="1">{"Riqfin97",#N/A,FALSE,"Tran";"Riqfinpro",#N/A,FALSE,"Tran"}</definedName>
    <definedName name="wer" localSheetId="21" hidden="1">{"Riqfin97",#N/A,FALSE,"Tran";"Riqfinpro",#N/A,FALSE,"Tran"}</definedName>
    <definedName name="wer" localSheetId="53" hidden="1">{"Riqfin97",#N/A,FALSE,"Tran";"Riqfinpro",#N/A,FALSE,"Tran"}</definedName>
    <definedName name="wer" localSheetId="17" hidden="1">{"Riqfin97",#N/A,FALSE,"Tran";"Riqfinpro",#N/A,FALSE,"Tran"}</definedName>
    <definedName name="wer" localSheetId="19" hidden="1">{"Riqfin97",#N/A,FALSE,"Tran";"Riqfinpro",#N/A,FALSE,"Tran"}</definedName>
    <definedName name="wer" localSheetId="20" hidden="1">{"Riqfin97",#N/A,FALSE,"Tran";"Riqfinpro",#N/A,FALSE,"Tran"}</definedName>
    <definedName name="wer" localSheetId="22" hidden="1">{"Riqfin97",#N/A,FALSE,"Tran";"Riqfinpro",#N/A,FALSE,"Tran"}</definedName>
    <definedName name="wer" localSheetId="23" hidden="1">{"Riqfin97",#N/A,FALSE,"Tran";"Riqfinpro",#N/A,FALSE,"Tran"}</definedName>
    <definedName name="wer" localSheetId="24" hidden="1">{"Riqfin97",#N/A,FALSE,"Tran";"Riqfinpro",#N/A,FALSE,"Tran"}</definedName>
    <definedName name="wer" localSheetId="25" hidden="1">{"Riqfin97",#N/A,FALSE,"Tran";"Riqfinpro",#N/A,FALSE,"Tran"}</definedName>
    <definedName name="wer" localSheetId="27" hidden="1">{"Riqfin97",#N/A,FALSE,"Tran";"Riqfinpro",#N/A,FALSE,"Tran"}</definedName>
    <definedName name="wer" localSheetId="29" hidden="1">{"Riqfin97",#N/A,FALSE,"Tran";"Riqfinpro",#N/A,FALSE,"Tran"}</definedName>
    <definedName name="wer" localSheetId="1" hidden="1">{"Riqfin97",#N/A,FALSE,"Tran";"Riqfinpro",#N/A,FALSE,"Tran"}</definedName>
    <definedName name="wer" localSheetId="30" hidden="1">{"Riqfin97",#N/A,FALSE,"Tran";"Riqfinpro",#N/A,FALSE,"Tran"}</definedName>
    <definedName name="wer" localSheetId="31" hidden="1">{"Riqfin97",#N/A,FALSE,"Tran";"Riqfinpro",#N/A,FALSE,"Tran"}</definedName>
    <definedName name="wer" localSheetId="2" hidden="1">{"Riqfin97",#N/A,FALSE,"Tran";"Riqfinpro",#N/A,FALSE,"Tran"}</definedName>
    <definedName name="wer" localSheetId="50" hidden="1">{"Riqfin97",#N/A,FALSE,"Tran";"Riqfinpro",#N/A,FALSE,"Tran"}</definedName>
    <definedName name="wer" localSheetId="55" hidden="1">{"Riqfin97",#N/A,FALSE,"Tran";"Riqfinpro",#N/A,FALSE,"Tran"}</definedName>
    <definedName name="wer" localSheetId="57" hidden="1">{"Riqfin97",#N/A,FALSE,"Tran";"Riqfinpro",#N/A,FALSE,"Tran"}</definedName>
    <definedName name="wer" localSheetId="58" hidden="1">{"Riqfin97",#N/A,FALSE,"Tran";"Riqfinpro",#N/A,FALSE,"Tran"}</definedName>
    <definedName name="wer" localSheetId="59" hidden="1">{"Riqfin97",#N/A,FALSE,"Tran";"Riqfinpro",#N/A,FALSE,"Tran"}</definedName>
    <definedName name="wer" localSheetId="4" hidden="1">{"Riqfin97",#N/A,FALSE,"Tran";"Riqfinpro",#N/A,FALSE,"Tran"}</definedName>
    <definedName name="wer" localSheetId="64" hidden="1">{"Riqfin97",#N/A,FALSE,"Tran";"Riqfinpro",#N/A,FALSE,"Tran"}</definedName>
    <definedName name="wer" localSheetId="65" hidden="1">{"Riqfin97",#N/A,FALSE,"Tran";"Riqfinpro",#N/A,FALSE,"Tran"}</definedName>
    <definedName name="wer" localSheetId="66" hidden="1">{"Riqfin97",#N/A,FALSE,"Tran";"Riqfinpro",#N/A,FALSE,"Tran"}</definedName>
    <definedName name="wer" localSheetId="67" hidden="1">{"Riqfin97",#N/A,FALSE,"Tran";"Riqfinpro",#N/A,FALSE,"Tran"}</definedName>
    <definedName name="wer" localSheetId="68" hidden="1">{"Riqfin97",#N/A,FALSE,"Tran";"Riqfinpro",#N/A,FALSE,"Tran"}</definedName>
    <definedName name="wer" localSheetId="69" hidden="1">{"Riqfin97",#N/A,FALSE,"Tran";"Riqfinpro",#N/A,FALSE,"Tran"}</definedName>
    <definedName name="wer" localSheetId="70" hidden="1">{"Riqfin97",#N/A,FALSE,"Tran";"Riqfinpro",#N/A,FALSE,"Tran"}</definedName>
    <definedName name="wer" localSheetId="10" hidden="1">{"Riqfin97",#N/A,FALSE,"Tran";"Riqfinpro",#N/A,FALSE,"Tran"}</definedName>
    <definedName name="wer" localSheetId="71" hidden="1">{"Riqfin97",#N/A,FALSE,"Tran";"Riqfinpro",#N/A,FALSE,"Tran"}</definedName>
    <definedName name="wer" localSheetId="72" hidden="1">{"Riqfin97",#N/A,FALSE,"Tran";"Riqfinpro",#N/A,FALSE,"Tran"}</definedName>
    <definedName name="wer" localSheetId="75" hidden="1">{"Riqfin97",#N/A,FALSE,"Tran";"Riqfinpro",#N/A,FALSE,"Tran"}</definedName>
    <definedName name="wer" localSheetId="76" hidden="1">{"Riqfin97",#N/A,FALSE,"Tran";"Riqfinpro",#N/A,FALSE,"Tran"}</definedName>
    <definedName name="wer" localSheetId="77" hidden="1">{"Riqfin97",#N/A,FALSE,"Tran";"Riqfinpro",#N/A,FALSE,"Tran"}</definedName>
    <definedName name="wer" localSheetId="78" hidden="1">{"Riqfin97",#N/A,FALSE,"Tran";"Riqfinpro",#N/A,FALSE,"Tran"}</definedName>
    <definedName name="wer" localSheetId="79" hidden="1">{"Riqfin97",#N/A,FALSE,"Tran";"Riqfinpro",#N/A,FALSE,"Tran"}</definedName>
    <definedName name="wer" localSheetId="80" hidden="1">{"Riqfin97",#N/A,FALSE,"Tran";"Riqfinpro",#N/A,FALSE,"Tran"}</definedName>
    <definedName name="wer" localSheetId="11" hidden="1">{"Riqfin97",#N/A,FALSE,"Tran";"Riqfinpro",#N/A,FALSE,"Tran"}</definedName>
    <definedName name="wer" localSheetId="83" hidden="1">{"Riqfin97",#N/A,FALSE,"Tran";"Riqfinpro",#N/A,FALSE,"Tran"}</definedName>
    <definedName name="wer" localSheetId="84" hidden="1">{"Riqfin97",#N/A,FALSE,"Tran";"Riqfinpro",#N/A,FALSE,"Tran"}</definedName>
    <definedName name="wer" localSheetId="13" hidden="1">{"Riqfin97",#N/A,FALSE,"Tran";"Riqfinpro",#N/A,FALSE,"Tran"}</definedName>
    <definedName name="wer" localSheetId="14" hidden="1">{"Riqfin97",#N/A,FALSE,"Tran";"Riqfinpro",#N/A,FALSE,"Tran"}</definedName>
    <definedName name="wer" localSheetId="15" hidden="1">{"Riqfin97",#N/A,FALSE,"Tran";"Riqfinpro",#N/A,FALSE,"Tran"}</definedName>
    <definedName name="wer" localSheetId="73" hidden="1">{"Riqfin97",#N/A,FALSE,"Tran";"Riqfinpro",#N/A,FALSE,"Tran"}</definedName>
    <definedName name="wer" localSheetId="74" hidden="1">{"Riqfin97",#N/A,FALSE,"Tran";"Riqfinpro",#N/A,FALSE,"Tran"}</definedName>
    <definedName name="wer" hidden="1">{"Riqfin97",#N/A,FALSE,"Tran";"Riqfinpro",#N/A,FALSE,"Tran"}</definedName>
    <definedName name="will" localSheetId="26">'[42]SPNF Acuerdo Incl. Int.'!will</definedName>
    <definedName name="will" localSheetId="54">'[42]SPNF Acuerdo Incl. Int.'!will</definedName>
    <definedName name="will" localSheetId="63">'[42]SPNF Acuerdo Incl. Int.'!will</definedName>
    <definedName name="will" localSheetId="33">'[42]SPNF Acuerdo Incl. Int.'!will</definedName>
    <definedName name="will" localSheetId="46">'[42]SPNF Acuerdo Incl. Int.'!will</definedName>
    <definedName name="will" localSheetId="47">'[42]SPNF Acuerdo Incl. Int.'!will</definedName>
    <definedName name="will" localSheetId="48">'[42]SPNF Acuerdo Incl. Int.'!will</definedName>
    <definedName name="will" localSheetId="53">'[42]SPNF Acuerdo Incl. Int.'!will</definedName>
    <definedName name="will" localSheetId="31">'[42]SPNF Acuerdo Incl. Int.'!will</definedName>
    <definedName name="will" localSheetId="38">'[42]SPNF Acuerdo Incl. Int.'!will</definedName>
    <definedName name="will" localSheetId="39">'[42]SPNF Acuerdo Incl. Int.'!will</definedName>
    <definedName name="will" localSheetId="42">'[42]SPNF Acuerdo Incl. Int.'!will</definedName>
    <definedName name="will" localSheetId="44">'[42]SPNF Acuerdo Incl. Int.'!will</definedName>
    <definedName name="will" localSheetId="45">'[42]SPNF Acuerdo Incl. Int.'!will</definedName>
    <definedName name="will" localSheetId="64">'[42]SPNF Acuerdo Incl. Int.'!will</definedName>
    <definedName name="will" localSheetId="73">'[42]SPNF Acuerdo Incl. Int.'!will</definedName>
    <definedName name="will" localSheetId="74">'[42]SPNF Acuerdo Incl. Int.'!will</definedName>
    <definedName name="will">'[42]SPNF Acuerdo Incl. Int.'!will</definedName>
    <definedName name="WPCP33_D" localSheetId="54">#REF!</definedName>
    <definedName name="WPCP33_D" localSheetId="56">#REF!</definedName>
    <definedName name="WPCP33_D" localSheetId="63">#REF!</definedName>
    <definedName name="WPCP33_D" localSheetId="81">#REF!</definedName>
    <definedName name="WPCP33_D" localSheetId="9">#REF!</definedName>
    <definedName name="WPCP33_D" localSheetId="12">#REF!</definedName>
    <definedName name="WPCP33_D" localSheetId="16">#REF!</definedName>
    <definedName name="WPCP33_D" localSheetId="18">#REF!</definedName>
    <definedName name="WPCP33_D" localSheetId="21">#REF!</definedName>
    <definedName name="WPCP33_D" localSheetId="53">#REF!</definedName>
    <definedName name="WPCP33_D" localSheetId="17">#REF!</definedName>
    <definedName name="WPCP33_D" localSheetId="19">#REF!</definedName>
    <definedName name="WPCP33_D" localSheetId="20">#REF!</definedName>
    <definedName name="WPCP33_D" localSheetId="22">#REF!</definedName>
    <definedName name="WPCP33_D" localSheetId="27">#REF!</definedName>
    <definedName name="WPCP33_D" localSheetId="29">#REF!</definedName>
    <definedName name="WPCP33_D" localSheetId="1">#REF!</definedName>
    <definedName name="WPCP33_D" localSheetId="30">#REF!</definedName>
    <definedName name="WPCP33_D" localSheetId="39">#REF!</definedName>
    <definedName name="WPCP33_D" localSheetId="2">#REF!</definedName>
    <definedName name="WPCP33_D" localSheetId="44">#REF!</definedName>
    <definedName name="WPCP33_D" localSheetId="45">#REF!</definedName>
    <definedName name="WPCP33_D" localSheetId="55">#REF!</definedName>
    <definedName name="WPCP33_D" localSheetId="57">#REF!</definedName>
    <definedName name="WPCP33_D" localSheetId="58">#REF!</definedName>
    <definedName name="WPCP33_D" localSheetId="4">#REF!</definedName>
    <definedName name="WPCP33_D" localSheetId="65">#REF!</definedName>
    <definedName name="WPCP33_D" localSheetId="67">#REF!</definedName>
    <definedName name="WPCP33_D" localSheetId="68">#REF!</definedName>
    <definedName name="WPCP33_D" localSheetId="69">#REF!</definedName>
    <definedName name="WPCP33_D" localSheetId="70">#REF!</definedName>
    <definedName name="WPCP33_D" localSheetId="10">#REF!</definedName>
    <definedName name="WPCP33_D" localSheetId="75">#REF!</definedName>
    <definedName name="WPCP33_D" localSheetId="77">#REF!</definedName>
    <definedName name="WPCP33_D" localSheetId="78">#REF!</definedName>
    <definedName name="WPCP33_D" localSheetId="79">#REF!</definedName>
    <definedName name="WPCP33_D" localSheetId="80">#REF!</definedName>
    <definedName name="WPCP33_D" localSheetId="11">#REF!</definedName>
    <definedName name="WPCP33_D" localSheetId="83">#REF!</definedName>
    <definedName name="WPCP33_D" localSheetId="84">#REF!</definedName>
    <definedName name="WPCP33_D" localSheetId="13">#REF!</definedName>
    <definedName name="WPCP33_D" localSheetId="14">#REF!</definedName>
    <definedName name="WPCP33_D" localSheetId="15">#REF!</definedName>
    <definedName name="WPCP33_D">#REF!</definedName>
    <definedName name="WPCP33pch" localSheetId="21">#REF!</definedName>
    <definedName name="WPCP33pch" localSheetId="20">#REF!</definedName>
    <definedName name="WPCP33pch" localSheetId="22">#REF!</definedName>
    <definedName name="WPCP33pch" localSheetId="27">#REF!</definedName>
    <definedName name="WPCP33pch" localSheetId="39">#REF!</definedName>
    <definedName name="WPCP33pch" localSheetId="2">#REF!</definedName>
    <definedName name="WPCP33pch" localSheetId="44">#REF!</definedName>
    <definedName name="WPCP33pch" localSheetId="45">#REF!</definedName>
    <definedName name="WPCP33pch" localSheetId="4">#REF!</definedName>
    <definedName name="WPCP33pch" localSheetId="65">#REF!</definedName>
    <definedName name="WPCP33pch" localSheetId="67">#REF!</definedName>
    <definedName name="WPCP33pch" localSheetId="68">#REF!</definedName>
    <definedName name="WPCP33pch" localSheetId="69">#REF!</definedName>
    <definedName name="WPCP33pch" localSheetId="70">#REF!</definedName>
    <definedName name="WPCP33pch" localSheetId="75">#REF!</definedName>
    <definedName name="WPCP33pch" localSheetId="77">#REF!</definedName>
    <definedName name="WPCP33pch" localSheetId="78">#REF!</definedName>
    <definedName name="WPCP33pch" localSheetId="79">#REF!</definedName>
    <definedName name="WPCP33pch" localSheetId="84">#REF!</definedName>
    <definedName name="WPCP33pch">#REF!</definedName>
    <definedName name="wrn" localSheetId="26" hidden="1">{"Main Economic Indicators",#N/A,FALSE,"C"}</definedName>
    <definedName name="wrn" localSheetId="54" hidden="1">{"Main Economic Indicators",#N/A,FALSE,"C"}</definedName>
    <definedName name="wrn" localSheetId="56" hidden="1">{"Main Economic Indicators",#N/A,FALSE,"C"}</definedName>
    <definedName name="wrn" localSheetId="63" hidden="1">{"Main Economic Indicators",#N/A,FALSE,"C"}</definedName>
    <definedName name="wrn" localSheetId="81" hidden="1">{"Main Economic Indicators",#N/A,FALSE,"C"}</definedName>
    <definedName name="wrn" localSheetId="9" hidden="1">{"Main Economic Indicators",#N/A,FALSE,"C"}</definedName>
    <definedName name="wrn" localSheetId="12" hidden="1">{"Main Economic Indicators",#N/A,FALSE,"C"}</definedName>
    <definedName name="wrn" localSheetId="16" hidden="1">{"Main Economic Indicators",#N/A,FALSE,"C"}</definedName>
    <definedName name="wrn" localSheetId="18" hidden="1">{"Main Economic Indicators",#N/A,FALSE,"C"}</definedName>
    <definedName name="wrn" localSheetId="21" hidden="1">{"Main Economic Indicators",#N/A,FALSE,"C"}</definedName>
    <definedName name="wrn" localSheetId="53" hidden="1">{"Main Economic Indicators",#N/A,FALSE,"C"}</definedName>
    <definedName name="wrn" localSheetId="17" hidden="1">{"Main Economic Indicators",#N/A,FALSE,"C"}</definedName>
    <definedName name="wrn" localSheetId="19" hidden="1">{"Main Economic Indicators",#N/A,FALSE,"C"}</definedName>
    <definedName name="wrn" localSheetId="20" hidden="1">{"Main Economic Indicators",#N/A,FALSE,"C"}</definedName>
    <definedName name="wrn" localSheetId="22" hidden="1">{"Main Economic Indicators",#N/A,FALSE,"C"}</definedName>
    <definedName name="wrn" localSheetId="23" hidden="1">{"Main Economic Indicators",#N/A,FALSE,"C"}</definedName>
    <definedName name="wrn" localSheetId="24" hidden="1">{"Main Economic Indicators",#N/A,FALSE,"C"}</definedName>
    <definedName name="wrn" localSheetId="25" hidden="1">{"Main Economic Indicators",#N/A,FALSE,"C"}</definedName>
    <definedName name="wrn" localSheetId="27" hidden="1">{"Main Economic Indicators",#N/A,FALSE,"C"}</definedName>
    <definedName name="wrn" localSheetId="29" hidden="1">{"Main Economic Indicators",#N/A,FALSE,"C"}</definedName>
    <definedName name="wrn" localSheetId="1" hidden="1">{"Main Economic Indicators",#N/A,FALSE,"C"}</definedName>
    <definedName name="wrn" localSheetId="30" hidden="1">{"Main Economic Indicators",#N/A,FALSE,"C"}</definedName>
    <definedName name="wrn" localSheetId="31" hidden="1">{"Main Economic Indicators",#N/A,FALSE,"C"}</definedName>
    <definedName name="wrn" localSheetId="2" hidden="1">{"Main Economic Indicators",#N/A,FALSE,"C"}</definedName>
    <definedName name="wrn" localSheetId="50" hidden="1">{"Main Economic Indicators",#N/A,FALSE,"C"}</definedName>
    <definedName name="wrn" localSheetId="55" hidden="1">{"Main Economic Indicators",#N/A,FALSE,"C"}</definedName>
    <definedName name="wrn" localSheetId="57" hidden="1">{"Main Economic Indicators",#N/A,FALSE,"C"}</definedName>
    <definedName name="wrn" localSheetId="58" hidden="1">{"Main Economic Indicators",#N/A,FALSE,"C"}</definedName>
    <definedName name="wrn" localSheetId="59" hidden="1">{"Main Economic Indicators",#N/A,FALSE,"C"}</definedName>
    <definedName name="wrn" localSheetId="4" hidden="1">{"Main Economic Indicators",#N/A,FALSE,"C"}</definedName>
    <definedName name="wrn" localSheetId="64" hidden="1">{"Main Economic Indicators",#N/A,FALSE,"C"}</definedName>
    <definedName name="wrn" localSheetId="65" hidden="1">{"Main Economic Indicators",#N/A,FALSE,"C"}</definedName>
    <definedName name="wrn" localSheetId="66" hidden="1">{"Main Economic Indicators",#N/A,FALSE,"C"}</definedName>
    <definedName name="wrn" localSheetId="67" hidden="1">{"Main Economic Indicators",#N/A,FALSE,"C"}</definedName>
    <definedName name="wrn" localSheetId="68" hidden="1">{"Main Economic Indicators",#N/A,FALSE,"C"}</definedName>
    <definedName name="wrn" localSheetId="69" hidden="1">{"Main Economic Indicators",#N/A,FALSE,"C"}</definedName>
    <definedName name="wrn" localSheetId="70" hidden="1">{"Main Economic Indicators",#N/A,FALSE,"C"}</definedName>
    <definedName name="wrn" localSheetId="10" hidden="1">{"Main Economic Indicators",#N/A,FALSE,"C"}</definedName>
    <definedName name="wrn" localSheetId="71" hidden="1">{"Main Economic Indicators",#N/A,FALSE,"C"}</definedName>
    <definedName name="wrn" localSheetId="72" hidden="1">{"Main Economic Indicators",#N/A,FALSE,"C"}</definedName>
    <definedName name="wrn" localSheetId="75" hidden="1">{"Main Economic Indicators",#N/A,FALSE,"C"}</definedName>
    <definedName name="wrn" localSheetId="76" hidden="1">{"Main Economic Indicators",#N/A,FALSE,"C"}</definedName>
    <definedName name="wrn" localSheetId="77" hidden="1">{"Main Economic Indicators",#N/A,FALSE,"C"}</definedName>
    <definedName name="wrn" localSheetId="78" hidden="1">{"Main Economic Indicators",#N/A,FALSE,"C"}</definedName>
    <definedName name="wrn" localSheetId="79" hidden="1">{"Main Economic Indicators",#N/A,FALSE,"C"}</definedName>
    <definedName name="wrn" localSheetId="80" hidden="1">{"Main Economic Indicators",#N/A,FALSE,"C"}</definedName>
    <definedName name="wrn" localSheetId="11" hidden="1">{"Main Economic Indicators",#N/A,FALSE,"C"}</definedName>
    <definedName name="wrn" localSheetId="83" hidden="1">{"Main Economic Indicators",#N/A,FALSE,"C"}</definedName>
    <definedName name="wrn" localSheetId="84" hidden="1">{"Main Economic Indicators",#N/A,FALSE,"C"}</definedName>
    <definedName name="wrn" localSheetId="13" hidden="1">{"Main Economic Indicators",#N/A,FALSE,"C"}</definedName>
    <definedName name="wrn" localSheetId="14" hidden="1">{"Main Economic Indicators",#N/A,FALSE,"C"}</definedName>
    <definedName name="wrn" localSheetId="15" hidden="1">{"Main Economic Indicators",#N/A,FALSE,"C"}</definedName>
    <definedName name="wrn" localSheetId="73" hidden="1">{"Main Economic Indicators",#N/A,FALSE,"C"}</definedName>
    <definedName name="wrn" localSheetId="74" hidden="1">{"Main Economic Indicators",#N/A,FALSE,"C"}</definedName>
    <definedName name="wrn" hidden="1">{"Main Economic Indicators",#N/A,FALSE,"C"}</definedName>
    <definedName name="wrn.98RED." localSheetId="2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2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26" hidden="1">{"annual-cbr",#N/A,FALSE,"CENTBANK";"annual(banks)",#N/A,FALSE,"COMBANKS"}</definedName>
    <definedName name="wrn.annual." localSheetId="54" hidden="1">{"annual-cbr",#N/A,FALSE,"CENTBANK";"annual(banks)",#N/A,FALSE,"COMBANKS"}</definedName>
    <definedName name="wrn.annual." localSheetId="56" hidden="1">{"annual-cbr",#N/A,FALSE,"CENTBANK";"annual(banks)",#N/A,FALSE,"COMBANKS"}</definedName>
    <definedName name="wrn.annual." localSheetId="63" hidden="1">{"annual-cbr",#N/A,FALSE,"CENTBANK";"annual(banks)",#N/A,FALSE,"COMBANKS"}</definedName>
    <definedName name="wrn.annual." localSheetId="81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12" hidden="1">{"annual-cbr",#N/A,FALSE,"CENTBANK";"annual(banks)",#N/A,FALSE,"COMBANKS"}</definedName>
    <definedName name="wrn.annual." localSheetId="16" hidden="1">{"annual-cbr",#N/A,FALSE,"CENTBANK";"annual(banks)",#N/A,FALSE,"COMBANKS"}</definedName>
    <definedName name="wrn.annual." localSheetId="18" hidden="1">{"annual-cbr",#N/A,FALSE,"CENTBANK";"annual(banks)",#N/A,FALSE,"COMBANKS"}</definedName>
    <definedName name="wrn.annual." localSheetId="21" hidden="1">{"annual-cbr",#N/A,FALSE,"CENTBANK";"annual(banks)",#N/A,FALSE,"COMBANKS"}</definedName>
    <definedName name="wrn.annual." localSheetId="53" hidden="1">{"annual-cbr",#N/A,FALSE,"CENTBANK";"annual(banks)",#N/A,FALSE,"COMBANKS"}</definedName>
    <definedName name="wrn.annual." localSheetId="17" hidden="1">{"annual-cbr",#N/A,FALSE,"CENTBANK";"annual(banks)",#N/A,FALSE,"COMBANKS"}</definedName>
    <definedName name="wrn.annual." localSheetId="19" hidden="1">{"annual-cbr",#N/A,FALSE,"CENTBANK";"annual(banks)",#N/A,FALSE,"COMBANKS"}</definedName>
    <definedName name="wrn.annual." localSheetId="20" hidden="1">{"annual-cbr",#N/A,FALSE,"CENTBANK";"annual(banks)",#N/A,FALSE,"COMBANKS"}</definedName>
    <definedName name="wrn.annual." localSheetId="22" hidden="1">{"annual-cbr",#N/A,FALSE,"CENTBANK";"annual(banks)",#N/A,FALSE,"COMBANKS"}</definedName>
    <definedName name="wrn.annual." localSheetId="23" hidden="1">{"annual-cbr",#N/A,FALSE,"CENTBANK";"annual(banks)",#N/A,FALSE,"COMBANKS"}</definedName>
    <definedName name="wrn.annual." localSheetId="24" hidden="1">{"annual-cbr",#N/A,FALSE,"CENTBANK";"annual(banks)",#N/A,FALSE,"COMBANKS"}</definedName>
    <definedName name="wrn.annual." localSheetId="25" hidden="1">{"annual-cbr",#N/A,FALSE,"CENTBANK";"annual(banks)",#N/A,FALSE,"COMBANKS"}</definedName>
    <definedName name="wrn.annual." localSheetId="27" hidden="1">{"annual-cbr",#N/A,FALSE,"CENTBANK";"annual(banks)",#N/A,FALSE,"COMBANKS"}</definedName>
    <definedName name="wrn.annual." localSheetId="29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30" hidden="1">{"annual-cbr",#N/A,FALSE,"CENTBANK";"annual(banks)",#N/A,FALSE,"COMBANKS"}</definedName>
    <definedName name="wrn.annual." localSheetId="31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50" hidden="1">{"annual-cbr",#N/A,FALSE,"CENTBANK";"annual(banks)",#N/A,FALSE,"COMBANKS"}</definedName>
    <definedName name="wrn.annual." localSheetId="55" hidden="1">{"annual-cbr",#N/A,FALSE,"CENTBANK";"annual(banks)",#N/A,FALSE,"COMBANKS"}</definedName>
    <definedName name="wrn.annual." localSheetId="57" hidden="1">{"annual-cbr",#N/A,FALSE,"CENTBANK";"annual(banks)",#N/A,FALSE,"COMBANKS"}</definedName>
    <definedName name="wrn.annual." localSheetId="58" hidden="1">{"annual-cbr",#N/A,FALSE,"CENTBANK";"annual(banks)",#N/A,FALSE,"COMBANKS"}</definedName>
    <definedName name="wrn.annual." localSheetId="59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64" hidden="1">{"annual-cbr",#N/A,FALSE,"CENTBANK";"annual(banks)",#N/A,FALSE,"COMBANKS"}</definedName>
    <definedName name="wrn.annual." localSheetId="65" hidden="1">{"annual-cbr",#N/A,FALSE,"CENTBANK";"annual(banks)",#N/A,FALSE,"COMBANKS"}</definedName>
    <definedName name="wrn.annual." localSheetId="66" hidden="1">{"annual-cbr",#N/A,FALSE,"CENTBANK";"annual(banks)",#N/A,FALSE,"COMBANKS"}</definedName>
    <definedName name="wrn.annual." localSheetId="67" hidden="1">{"annual-cbr",#N/A,FALSE,"CENTBANK";"annual(banks)",#N/A,FALSE,"COMBANKS"}</definedName>
    <definedName name="wrn.annual." localSheetId="68" hidden="1">{"annual-cbr",#N/A,FALSE,"CENTBANK";"annual(banks)",#N/A,FALSE,"COMBANKS"}</definedName>
    <definedName name="wrn.annual." localSheetId="69" hidden="1">{"annual-cbr",#N/A,FALSE,"CENTBANK";"annual(banks)",#N/A,FALSE,"COMBANKS"}</definedName>
    <definedName name="wrn.annual." localSheetId="70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71" hidden="1">{"annual-cbr",#N/A,FALSE,"CENTBANK";"annual(banks)",#N/A,FALSE,"COMBANKS"}</definedName>
    <definedName name="wrn.annual." localSheetId="72" hidden="1">{"annual-cbr",#N/A,FALSE,"CENTBANK";"annual(banks)",#N/A,FALSE,"COMBANKS"}</definedName>
    <definedName name="wrn.annual." localSheetId="75" hidden="1">{"annual-cbr",#N/A,FALSE,"CENTBANK";"annual(banks)",#N/A,FALSE,"COMBANKS"}</definedName>
    <definedName name="wrn.annual." localSheetId="76" hidden="1">{"annual-cbr",#N/A,FALSE,"CENTBANK";"annual(banks)",#N/A,FALSE,"COMBANKS"}</definedName>
    <definedName name="wrn.annual." localSheetId="77" hidden="1">{"annual-cbr",#N/A,FALSE,"CENTBANK";"annual(banks)",#N/A,FALSE,"COMBANKS"}</definedName>
    <definedName name="wrn.annual." localSheetId="78" hidden="1">{"annual-cbr",#N/A,FALSE,"CENTBANK";"annual(banks)",#N/A,FALSE,"COMBANKS"}</definedName>
    <definedName name="wrn.annual." localSheetId="79" hidden="1">{"annual-cbr",#N/A,FALSE,"CENTBANK";"annual(banks)",#N/A,FALSE,"COMBANKS"}</definedName>
    <definedName name="wrn.annual." localSheetId="80" hidden="1">{"annual-cbr",#N/A,FALSE,"CENTBANK";"annual(banks)",#N/A,FALSE,"COMBANKS"}</definedName>
    <definedName name="wrn.annual." localSheetId="11" hidden="1">{"annual-cbr",#N/A,FALSE,"CENTBANK";"annual(banks)",#N/A,FALSE,"COMBANKS"}</definedName>
    <definedName name="wrn.annual." localSheetId="83" hidden="1">{"annual-cbr",#N/A,FALSE,"CENTBANK";"annual(banks)",#N/A,FALSE,"COMBANKS"}</definedName>
    <definedName name="wrn.annual." localSheetId="84" hidden="1">{"annual-cbr",#N/A,FALSE,"CENTBANK";"annual(banks)",#N/A,FALSE,"COMBANKS"}</definedName>
    <definedName name="wrn.annual." localSheetId="13" hidden="1">{"annual-cbr",#N/A,FALSE,"CENTBANK";"annual(banks)",#N/A,FALSE,"COMBANKS"}</definedName>
    <definedName name="wrn.annual." localSheetId="14" hidden="1">{"annual-cbr",#N/A,FALSE,"CENTBANK";"annual(banks)",#N/A,FALSE,"COMBANKS"}</definedName>
    <definedName name="wrn.annual." localSheetId="15" hidden="1">{"annual-cbr",#N/A,FALSE,"CENTBANK";"annual(banks)",#N/A,FALSE,"COMBANKS"}</definedName>
    <definedName name="wrn.annual." localSheetId="73" hidden="1">{"annual-cbr",#N/A,FALSE,"CENTBANK";"annual(banks)",#N/A,FALSE,"COMBANKS"}</definedName>
    <definedName name="wrn.annual." localSheetId="74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26" hidden="1">{#N/A,#N/A,FALSE,"BANKS"}</definedName>
    <definedName name="wrn.BANKS." localSheetId="54" hidden="1">{#N/A,#N/A,FALSE,"BANKS"}</definedName>
    <definedName name="wrn.BANKS." localSheetId="56" hidden="1">{#N/A,#N/A,FALSE,"BANKS"}</definedName>
    <definedName name="wrn.BANKS." localSheetId="63" hidden="1">{#N/A,#N/A,FALSE,"BANKS"}</definedName>
    <definedName name="wrn.BANKS." localSheetId="81" hidden="1">{#N/A,#N/A,FALSE,"BANKS"}</definedName>
    <definedName name="wrn.BANKS." localSheetId="9" hidden="1">{#N/A,#N/A,FALSE,"BANKS"}</definedName>
    <definedName name="wrn.BANKS." localSheetId="12" hidden="1">{#N/A,#N/A,FALSE,"BANKS"}</definedName>
    <definedName name="wrn.BANKS." localSheetId="16" hidden="1">{#N/A,#N/A,FALSE,"BANKS"}</definedName>
    <definedName name="wrn.BANKS." localSheetId="18" hidden="1">{#N/A,#N/A,FALSE,"BANKS"}</definedName>
    <definedName name="wrn.BANKS." localSheetId="21" hidden="1">{#N/A,#N/A,FALSE,"BANKS"}</definedName>
    <definedName name="wrn.BANKS." localSheetId="53" hidden="1">{#N/A,#N/A,FALSE,"BANKS"}</definedName>
    <definedName name="wrn.BANKS." localSheetId="17" hidden="1">{#N/A,#N/A,FALSE,"BANKS"}</definedName>
    <definedName name="wrn.BANKS." localSheetId="19" hidden="1">{#N/A,#N/A,FALSE,"BANKS"}</definedName>
    <definedName name="wrn.BANKS." localSheetId="20" hidden="1">{#N/A,#N/A,FALSE,"BANKS"}</definedName>
    <definedName name="wrn.BANKS." localSheetId="22" hidden="1">{#N/A,#N/A,FALSE,"BANKS"}</definedName>
    <definedName name="wrn.BANKS." localSheetId="23" hidden="1">{#N/A,#N/A,FALSE,"BANKS"}</definedName>
    <definedName name="wrn.BANKS." localSheetId="24" hidden="1">{#N/A,#N/A,FALSE,"BANKS"}</definedName>
    <definedName name="wrn.BANKS." localSheetId="25" hidden="1">{#N/A,#N/A,FALSE,"BANKS"}</definedName>
    <definedName name="wrn.BANKS." localSheetId="27" hidden="1">{#N/A,#N/A,FALSE,"BANKS"}</definedName>
    <definedName name="wrn.BANKS." localSheetId="29" hidden="1">{#N/A,#N/A,FALSE,"BANKS"}</definedName>
    <definedName name="wrn.BANKS." localSheetId="1" hidden="1">{#N/A,#N/A,FALSE,"BANKS"}</definedName>
    <definedName name="wrn.BANKS." localSheetId="30" hidden="1">{#N/A,#N/A,FALSE,"BANKS"}</definedName>
    <definedName name="wrn.BANKS." localSheetId="31" hidden="1">{#N/A,#N/A,FALSE,"BANKS"}</definedName>
    <definedName name="wrn.BANKS." localSheetId="35" hidden="1">{#N/A,#N/A,FALSE,"BANKS"}</definedName>
    <definedName name="wrn.BANKS." localSheetId="36" hidden="1">{#N/A,#N/A,FALSE,"BANKS"}</definedName>
    <definedName name="wrn.BANKS." localSheetId="37" hidden="1">{#N/A,#N/A,FALSE,"BANKS"}</definedName>
    <definedName name="wrn.BANKS." localSheetId="38" hidden="1">{#N/A,#N/A,FALSE,"BANKS"}</definedName>
    <definedName name="wrn.BANKS." localSheetId="39" hidden="1">{#N/A,#N/A,FALSE,"BANKS"}</definedName>
    <definedName name="wrn.BANKS." localSheetId="40" hidden="1">{#N/A,#N/A,FALSE,"BANKS"}</definedName>
    <definedName name="wrn.BANKS." localSheetId="41" hidden="1">{#N/A,#N/A,FALSE,"BANKS"}</definedName>
    <definedName name="wrn.BANKS." localSheetId="2" hidden="1">{#N/A,#N/A,FALSE,"BANKS"}</definedName>
    <definedName name="wrn.BANKS." localSheetId="42" hidden="1">{#N/A,#N/A,FALSE,"BANKS"}</definedName>
    <definedName name="wrn.BANKS." localSheetId="43" hidden="1">{#N/A,#N/A,FALSE,"BANKS"}</definedName>
    <definedName name="wrn.BANKS." localSheetId="44" hidden="1">{#N/A,#N/A,FALSE,"BANKS"}</definedName>
    <definedName name="wrn.BANKS." localSheetId="45" hidden="1">{#N/A,#N/A,FALSE,"BANKS"}</definedName>
    <definedName name="wrn.BANKS." localSheetId="50" hidden="1">{#N/A,#N/A,FALSE,"BANKS"}</definedName>
    <definedName name="wrn.BANKS." localSheetId="55" hidden="1">{#N/A,#N/A,FALSE,"BANKS"}</definedName>
    <definedName name="wrn.BANKS." localSheetId="57" hidden="1">{#N/A,#N/A,FALSE,"BANKS"}</definedName>
    <definedName name="wrn.BANKS." localSheetId="58" hidden="1">{#N/A,#N/A,FALSE,"BANKS"}</definedName>
    <definedName name="wrn.BANKS." localSheetId="59" hidden="1">{#N/A,#N/A,FALSE,"BANKS"}</definedName>
    <definedName name="wrn.BANKS." localSheetId="4" hidden="1">{#N/A,#N/A,FALSE,"BANKS"}</definedName>
    <definedName name="wrn.BANKS." localSheetId="64" hidden="1">{#N/A,#N/A,FALSE,"BANKS"}</definedName>
    <definedName name="wrn.BANKS." localSheetId="65" hidden="1">{#N/A,#N/A,FALSE,"BANKS"}</definedName>
    <definedName name="wrn.BANKS." localSheetId="66" hidden="1">{#N/A,#N/A,FALSE,"BANKS"}</definedName>
    <definedName name="wrn.BANKS." localSheetId="67" hidden="1">{#N/A,#N/A,FALSE,"BANKS"}</definedName>
    <definedName name="wrn.BANKS." localSheetId="68" hidden="1">{#N/A,#N/A,FALSE,"BANKS"}</definedName>
    <definedName name="wrn.BANKS." localSheetId="69" hidden="1">{#N/A,#N/A,FALSE,"BANKS"}</definedName>
    <definedName name="wrn.BANKS." localSheetId="70" hidden="1">{#N/A,#N/A,FALSE,"BANKS"}</definedName>
    <definedName name="wrn.BANKS." localSheetId="10" hidden="1">{#N/A,#N/A,FALSE,"BANKS"}</definedName>
    <definedName name="wrn.BANKS." localSheetId="71" hidden="1">{#N/A,#N/A,FALSE,"BANKS"}</definedName>
    <definedName name="wrn.BANKS." localSheetId="72" hidden="1">{#N/A,#N/A,FALSE,"BANKS"}</definedName>
    <definedName name="wrn.BANKS." localSheetId="75" hidden="1">{#N/A,#N/A,FALSE,"BANKS"}</definedName>
    <definedName name="wrn.BANKS." localSheetId="76" hidden="1">{#N/A,#N/A,FALSE,"BANKS"}</definedName>
    <definedName name="wrn.BANKS." localSheetId="77" hidden="1">{#N/A,#N/A,FALSE,"BANKS"}</definedName>
    <definedName name="wrn.BANKS." localSheetId="78" hidden="1">{#N/A,#N/A,FALSE,"BANKS"}</definedName>
    <definedName name="wrn.BANKS." localSheetId="79" hidden="1">{#N/A,#N/A,FALSE,"BANKS"}</definedName>
    <definedName name="wrn.BANKS." localSheetId="80" hidden="1">{#N/A,#N/A,FALSE,"BANKS"}</definedName>
    <definedName name="wrn.BANKS." localSheetId="11" hidden="1">{#N/A,#N/A,FALSE,"BANKS"}</definedName>
    <definedName name="wrn.BANKS." localSheetId="83" hidden="1">{#N/A,#N/A,FALSE,"BANKS"}</definedName>
    <definedName name="wrn.BANKS." localSheetId="84" hidden="1">{#N/A,#N/A,FALSE,"BANKS"}</definedName>
    <definedName name="wrn.BANKS." localSheetId="13" hidden="1">{#N/A,#N/A,FALSE,"BANKS"}</definedName>
    <definedName name="wrn.BANKS." localSheetId="14" hidden="1">{#N/A,#N/A,FALSE,"BANKS"}</definedName>
    <definedName name="wrn.BANKS." localSheetId="15" hidden="1">{#N/A,#N/A,FALSE,"BANKS"}</definedName>
    <definedName name="wrn.BANKS." localSheetId="73" hidden="1">{#N/A,#N/A,FALSE,"BANKS"}</definedName>
    <definedName name="wrn.BANKS." localSheetId="74" hidden="1">{#N/A,#N/A,FALSE,"BANKS"}</definedName>
    <definedName name="wrn.BANKS." hidden="1">{#N/A,#N/A,FALSE,"BANKS"}</definedName>
    <definedName name="wrn.BLZ._.RED._.tables." localSheetId="2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26" hidden="1">{#N/A,#N/A,FALSE,"BOP"}</definedName>
    <definedName name="wrn.BOP." localSheetId="54" hidden="1">{#N/A,#N/A,FALSE,"BOP"}</definedName>
    <definedName name="wrn.BOP." localSheetId="56" hidden="1">{#N/A,#N/A,FALSE,"BOP"}</definedName>
    <definedName name="wrn.BOP." localSheetId="63" hidden="1">{#N/A,#N/A,FALSE,"BOP"}</definedName>
    <definedName name="wrn.BOP." localSheetId="81" hidden="1">{#N/A,#N/A,FALSE,"BOP"}</definedName>
    <definedName name="wrn.BOP." localSheetId="9" hidden="1">{#N/A,#N/A,FALSE,"BOP"}</definedName>
    <definedName name="wrn.BOP." localSheetId="12" hidden="1">{#N/A,#N/A,FALSE,"BOP"}</definedName>
    <definedName name="wrn.BOP." localSheetId="16" hidden="1">{#N/A,#N/A,FALSE,"BOP"}</definedName>
    <definedName name="wrn.BOP." localSheetId="18" hidden="1">{#N/A,#N/A,FALSE,"BOP"}</definedName>
    <definedName name="wrn.BOP." localSheetId="21" hidden="1">{#N/A,#N/A,FALSE,"BOP"}</definedName>
    <definedName name="wrn.BOP." localSheetId="53" hidden="1">{#N/A,#N/A,FALSE,"BOP"}</definedName>
    <definedName name="wrn.BOP." localSheetId="17" hidden="1">{#N/A,#N/A,FALSE,"BOP"}</definedName>
    <definedName name="wrn.BOP." localSheetId="19" hidden="1">{#N/A,#N/A,FALSE,"BOP"}</definedName>
    <definedName name="wrn.BOP." localSheetId="20" hidden="1">{#N/A,#N/A,FALSE,"BOP"}</definedName>
    <definedName name="wrn.BOP." localSheetId="22" hidden="1">{#N/A,#N/A,FALSE,"BOP"}</definedName>
    <definedName name="wrn.BOP." localSheetId="23" hidden="1">{#N/A,#N/A,FALSE,"BOP"}</definedName>
    <definedName name="wrn.BOP." localSheetId="24" hidden="1">{#N/A,#N/A,FALSE,"BOP"}</definedName>
    <definedName name="wrn.BOP." localSheetId="25" hidden="1">{#N/A,#N/A,FALSE,"BOP"}</definedName>
    <definedName name="wrn.BOP." localSheetId="27" hidden="1">{#N/A,#N/A,FALSE,"BOP"}</definedName>
    <definedName name="wrn.BOP." localSheetId="29" hidden="1">{#N/A,#N/A,FALSE,"BOP"}</definedName>
    <definedName name="wrn.BOP." localSheetId="1" hidden="1">{#N/A,#N/A,FALSE,"BOP"}</definedName>
    <definedName name="wrn.BOP." localSheetId="30" hidden="1">{#N/A,#N/A,FALSE,"BOP"}</definedName>
    <definedName name="wrn.BOP." localSheetId="31" hidden="1">{#N/A,#N/A,FALSE,"BOP"}</definedName>
    <definedName name="wrn.BOP." localSheetId="35" hidden="1">{#N/A,#N/A,FALSE,"BOP"}</definedName>
    <definedName name="wrn.BOP." localSheetId="36" hidden="1">{#N/A,#N/A,FALSE,"BOP"}</definedName>
    <definedName name="wrn.BOP." localSheetId="37" hidden="1">{#N/A,#N/A,FALSE,"BOP"}</definedName>
    <definedName name="wrn.BOP." localSheetId="38" hidden="1">{#N/A,#N/A,FALSE,"BOP"}</definedName>
    <definedName name="wrn.BOP." localSheetId="39" hidden="1">{#N/A,#N/A,FALSE,"BOP"}</definedName>
    <definedName name="wrn.BOP." localSheetId="40" hidden="1">{#N/A,#N/A,FALSE,"BOP"}</definedName>
    <definedName name="wrn.BOP." localSheetId="41" hidden="1">{#N/A,#N/A,FALSE,"BOP"}</definedName>
    <definedName name="wrn.BOP." localSheetId="2" hidden="1">{#N/A,#N/A,FALSE,"BOP"}</definedName>
    <definedName name="wrn.BOP." localSheetId="42" hidden="1">{#N/A,#N/A,FALSE,"BOP"}</definedName>
    <definedName name="wrn.BOP." localSheetId="43" hidden="1">{#N/A,#N/A,FALSE,"BOP"}</definedName>
    <definedName name="wrn.BOP." localSheetId="44" hidden="1">{#N/A,#N/A,FALSE,"BOP"}</definedName>
    <definedName name="wrn.BOP." localSheetId="45" hidden="1">{#N/A,#N/A,FALSE,"BOP"}</definedName>
    <definedName name="wrn.BOP." localSheetId="50" hidden="1">{#N/A,#N/A,FALSE,"BOP"}</definedName>
    <definedName name="wrn.BOP." localSheetId="55" hidden="1">{#N/A,#N/A,FALSE,"BOP"}</definedName>
    <definedName name="wrn.BOP." localSheetId="57" hidden="1">{#N/A,#N/A,FALSE,"BOP"}</definedName>
    <definedName name="wrn.BOP." localSheetId="58" hidden="1">{#N/A,#N/A,FALSE,"BOP"}</definedName>
    <definedName name="wrn.BOP." localSheetId="59" hidden="1">{#N/A,#N/A,FALSE,"BOP"}</definedName>
    <definedName name="wrn.BOP." localSheetId="4" hidden="1">{#N/A,#N/A,FALSE,"BOP"}</definedName>
    <definedName name="wrn.BOP." localSheetId="64" hidden="1">{#N/A,#N/A,FALSE,"BOP"}</definedName>
    <definedName name="wrn.BOP." localSheetId="65" hidden="1">{#N/A,#N/A,FALSE,"BOP"}</definedName>
    <definedName name="wrn.BOP." localSheetId="66" hidden="1">{#N/A,#N/A,FALSE,"BOP"}</definedName>
    <definedName name="wrn.BOP." localSheetId="67" hidden="1">{#N/A,#N/A,FALSE,"BOP"}</definedName>
    <definedName name="wrn.BOP." localSheetId="68" hidden="1">{#N/A,#N/A,FALSE,"BOP"}</definedName>
    <definedName name="wrn.BOP." localSheetId="69" hidden="1">{#N/A,#N/A,FALSE,"BOP"}</definedName>
    <definedName name="wrn.BOP." localSheetId="70" hidden="1">{#N/A,#N/A,FALSE,"BOP"}</definedName>
    <definedName name="wrn.BOP." localSheetId="10" hidden="1">{#N/A,#N/A,FALSE,"BOP"}</definedName>
    <definedName name="wrn.BOP." localSheetId="71" hidden="1">{#N/A,#N/A,FALSE,"BOP"}</definedName>
    <definedName name="wrn.BOP." localSheetId="72" hidden="1">{#N/A,#N/A,FALSE,"BOP"}</definedName>
    <definedName name="wrn.BOP." localSheetId="75" hidden="1">{#N/A,#N/A,FALSE,"BOP"}</definedName>
    <definedName name="wrn.BOP." localSheetId="76" hidden="1">{#N/A,#N/A,FALSE,"BOP"}</definedName>
    <definedName name="wrn.BOP." localSheetId="77" hidden="1">{#N/A,#N/A,FALSE,"BOP"}</definedName>
    <definedName name="wrn.BOP." localSheetId="78" hidden="1">{#N/A,#N/A,FALSE,"BOP"}</definedName>
    <definedName name="wrn.BOP." localSheetId="79" hidden="1">{#N/A,#N/A,FALSE,"BOP"}</definedName>
    <definedName name="wrn.BOP." localSheetId="80" hidden="1">{#N/A,#N/A,FALSE,"BOP"}</definedName>
    <definedName name="wrn.BOP." localSheetId="11" hidden="1">{#N/A,#N/A,FALSE,"BOP"}</definedName>
    <definedName name="wrn.BOP." localSheetId="83" hidden="1">{#N/A,#N/A,FALSE,"BOP"}</definedName>
    <definedName name="wrn.BOP." localSheetId="84" hidden="1">{#N/A,#N/A,FALSE,"BOP"}</definedName>
    <definedName name="wrn.BOP." localSheetId="13" hidden="1">{#N/A,#N/A,FALSE,"BOP"}</definedName>
    <definedName name="wrn.BOP." localSheetId="14" hidden="1">{#N/A,#N/A,FALSE,"BOP"}</definedName>
    <definedName name="wrn.BOP." localSheetId="15" hidden="1">{#N/A,#N/A,FALSE,"BOP"}</definedName>
    <definedName name="wrn.BOP." localSheetId="73" hidden="1">{#N/A,#N/A,FALSE,"BOP"}</definedName>
    <definedName name="wrn.BOP." localSheetId="74" hidden="1">{#N/A,#N/A,FALSE,"BOP"}</definedName>
    <definedName name="wrn.BOP." hidden="1">{#N/A,#N/A,FALSE,"BOP"}</definedName>
    <definedName name="wrn.BOP_MIDTERM." localSheetId="26" hidden="1">{"BOP_TAB",#N/A,FALSE,"N";"MIDTERM_TAB",#N/A,FALSE,"O"}</definedName>
    <definedName name="wrn.BOP_MIDTERM." localSheetId="54" hidden="1">{"BOP_TAB",#N/A,FALSE,"N";"MIDTERM_TAB",#N/A,FALSE,"O"}</definedName>
    <definedName name="wrn.BOP_MIDTERM." localSheetId="56" hidden="1">{"BOP_TAB",#N/A,FALSE,"N";"MIDTERM_TAB",#N/A,FALSE,"O"}</definedName>
    <definedName name="wrn.BOP_MIDTERM." localSheetId="63" hidden="1">{"BOP_TAB",#N/A,FALSE,"N";"MIDTERM_TAB",#N/A,FALSE,"O"}</definedName>
    <definedName name="wrn.BOP_MIDTERM." localSheetId="81" hidden="1">{"BOP_TAB",#N/A,FALSE,"N";"MIDTERM_TAB",#N/A,FALSE,"O"}</definedName>
    <definedName name="wrn.BOP_MIDTERM." localSheetId="9" hidden="1">{"BOP_TAB",#N/A,FALSE,"N";"MIDTERM_TAB",#N/A,FALSE,"O"}</definedName>
    <definedName name="wrn.BOP_MIDTERM." localSheetId="12" hidden="1">{"BOP_TAB",#N/A,FALSE,"N";"MIDTERM_TAB",#N/A,FALSE,"O"}</definedName>
    <definedName name="wrn.BOP_MIDTERM." localSheetId="16" hidden="1">{"BOP_TAB",#N/A,FALSE,"N";"MIDTERM_TAB",#N/A,FALSE,"O"}</definedName>
    <definedName name="wrn.BOP_MIDTERM." localSheetId="18" hidden="1">{"BOP_TAB",#N/A,FALSE,"N";"MIDTERM_TAB",#N/A,FALSE,"O"}</definedName>
    <definedName name="wrn.BOP_MIDTERM." localSheetId="21" hidden="1">{"BOP_TAB",#N/A,FALSE,"N";"MIDTERM_TAB",#N/A,FALSE,"O"}</definedName>
    <definedName name="wrn.BOP_MIDTERM." localSheetId="53" hidden="1">{"BOP_TAB",#N/A,FALSE,"N";"MIDTERM_TAB",#N/A,FALSE,"O"}</definedName>
    <definedName name="wrn.BOP_MIDTERM." localSheetId="17" hidden="1">{"BOP_TAB",#N/A,FALSE,"N";"MIDTERM_TAB",#N/A,FALSE,"O"}</definedName>
    <definedName name="wrn.BOP_MIDTERM." localSheetId="19" hidden="1">{"BOP_TAB",#N/A,FALSE,"N";"MIDTERM_TAB",#N/A,FALSE,"O"}</definedName>
    <definedName name="wrn.BOP_MIDTERM." localSheetId="20" hidden="1">{"BOP_TAB",#N/A,FALSE,"N";"MIDTERM_TAB",#N/A,FALSE,"O"}</definedName>
    <definedName name="wrn.BOP_MIDTERM." localSheetId="22" hidden="1">{"BOP_TAB",#N/A,FALSE,"N";"MIDTERM_TAB",#N/A,FALSE,"O"}</definedName>
    <definedName name="wrn.BOP_MIDTERM." localSheetId="23" hidden="1">{"BOP_TAB",#N/A,FALSE,"N";"MIDTERM_TAB",#N/A,FALSE,"O"}</definedName>
    <definedName name="wrn.BOP_MIDTERM." localSheetId="24" hidden="1">{"BOP_TAB",#N/A,FALSE,"N";"MIDTERM_TAB",#N/A,FALSE,"O"}</definedName>
    <definedName name="wrn.BOP_MIDTERM." localSheetId="25" hidden="1">{"BOP_TAB",#N/A,FALSE,"N";"MIDTERM_TAB",#N/A,FALSE,"O"}</definedName>
    <definedName name="wrn.BOP_MIDTERM." localSheetId="27" hidden="1">{"BOP_TAB",#N/A,FALSE,"N";"MIDTERM_TAB",#N/A,FALSE,"O"}</definedName>
    <definedName name="wrn.BOP_MIDTERM." localSheetId="29" hidden="1">{"BOP_TAB",#N/A,FALSE,"N";"MIDTERM_TAB",#N/A,FALSE,"O"}</definedName>
    <definedName name="wrn.BOP_MIDTERM." localSheetId="1" hidden="1">{"BOP_TAB",#N/A,FALSE,"N";"MIDTERM_TAB",#N/A,FALSE,"O"}</definedName>
    <definedName name="wrn.BOP_MIDTERM." localSheetId="30" hidden="1">{"BOP_TAB",#N/A,FALSE,"N";"MIDTERM_TAB",#N/A,FALSE,"O"}</definedName>
    <definedName name="wrn.BOP_MIDTERM." localSheetId="31" hidden="1">{"BOP_TAB",#N/A,FALSE,"N";"MIDTERM_TAB",#N/A,FALSE,"O"}</definedName>
    <definedName name="wrn.BOP_MIDTERM." localSheetId="35" hidden="1">{"BOP_TAB",#N/A,FALSE,"N";"MIDTERM_TAB",#N/A,FALSE,"O"}</definedName>
    <definedName name="wrn.BOP_MIDTERM." localSheetId="36" hidden="1">{"BOP_TAB",#N/A,FALSE,"N";"MIDTERM_TAB",#N/A,FALSE,"O"}</definedName>
    <definedName name="wrn.BOP_MIDTERM." localSheetId="37" hidden="1">{"BOP_TAB",#N/A,FALSE,"N";"MIDTERM_TAB",#N/A,FALSE,"O"}</definedName>
    <definedName name="wrn.BOP_MIDTERM." localSheetId="38" hidden="1">{"BOP_TAB",#N/A,FALSE,"N";"MIDTERM_TAB",#N/A,FALSE,"O"}</definedName>
    <definedName name="wrn.BOP_MIDTERM." localSheetId="39" hidden="1">{"BOP_TAB",#N/A,FALSE,"N";"MIDTERM_TAB",#N/A,FALSE,"O"}</definedName>
    <definedName name="wrn.BOP_MIDTERM." localSheetId="40" hidden="1">{"BOP_TAB",#N/A,FALSE,"N";"MIDTERM_TAB",#N/A,FALSE,"O"}</definedName>
    <definedName name="wrn.BOP_MIDTERM." localSheetId="41" hidden="1">{"BOP_TAB",#N/A,FALSE,"N";"MIDTERM_TAB",#N/A,FALSE,"O"}</definedName>
    <definedName name="wrn.BOP_MIDTERM." localSheetId="2" hidden="1">{"BOP_TAB",#N/A,FALSE,"N";"MIDTERM_TAB",#N/A,FALSE,"O"}</definedName>
    <definedName name="wrn.BOP_MIDTERM." localSheetId="42" hidden="1">{"BOP_TAB",#N/A,FALSE,"N";"MIDTERM_TAB",#N/A,FALSE,"O"}</definedName>
    <definedName name="wrn.BOP_MIDTERM." localSheetId="43" hidden="1">{"BOP_TAB",#N/A,FALSE,"N";"MIDTERM_TAB",#N/A,FALSE,"O"}</definedName>
    <definedName name="wrn.BOP_MIDTERM." localSheetId="44" hidden="1">{"BOP_TAB",#N/A,FALSE,"N";"MIDTERM_TAB",#N/A,FALSE,"O"}</definedName>
    <definedName name="wrn.BOP_MIDTERM." localSheetId="45" hidden="1">{"BOP_TAB",#N/A,FALSE,"N";"MIDTERM_TAB",#N/A,FALSE,"O"}</definedName>
    <definedName name="wrn.BOP_MIDTERM." localSheetId="50" hidden="1">{"BOP_TAB",#N/A,FALSE,"N";"MIDTERM_TAB",#N/A,FALSE,"O"}</definedName>
    <definedName name="wrn.BOP_MIDTERM." localSheetId="55" hidden="1">{"BOP_TAB",#N/A,FALSE,"N";"MIDTERM_TAB",#N/A,FALSE,"O"}</definedName>
    <definedName name="wrn.BOP_MIDTERM." localSheetId="57" hidden="1">{"BOP_TAB",#N/A,FALSE,"N";"MIDTERM_TAB",#N/A,FALSE,"O"}</definedName>
    <definedName name="wrn.BOP_MIDTERM." localSheetId="58" hidden="1">{"BOP_TAB",#N/A,FALSE,"N";"MIDTERM_TAB",#N/A,FALSE,"O"}</definedName>
    <definedName name="wrn.BOP_MIDTERM." localSheetId="59" hidden="1">{"BOP_TAB",#N/A,FALSE,"N";"MIDTERM_TAB",#N/A,FALSE,"O"}</definedName>
    <definedName name="wrn.BOP_MIDTERM." localSheetId="4" hidden="1">{"BOP_TAB",#N/A,FALSE,"N";"MIDTERM_TAB",#N/A,FALSE,"O"}</definedName>
    <definedName name="wrn.BOP_MIDTERM." localSheetId="64" hidden="1">{"BOP_TAB",#N/A,FALSE,"N";"MIDTERM_TAB",#N/A,FALSE,"O"}</definedName>
    <definedName name="wrn.BOP_MIDTERM." localSheetId="65" hidden="1">{"BOP_TAB",#N/A,FALSE,"N";"MIDTERM_TAB",#N/A,FALSE,"O"}</definedName>
    <definedName name="wrn.BOP_MIDTERM." localSheetId="66" hidden="1">{"BOP_TAB",#N/A,FALSE,"N";"MIDTERM_TAB",#N/A,FALSE,"O"}</definedName>
    <definedName name="wrn.BOP_MIDTERM." localSheetId="67" hidden="1">{"BOP_TAB",#N/A,FALSE,"N";"MIDTERM_TAB",#N/A,FALSE,"O"}</definedName>
    <definedName name="wrn.BOP_MIDTERM." localSheetId="68" hidden="1">{"BOP_TAB",#N/A,FALSE,"N";"MIDTERM_TAB",#N/A,FALSE,"O"}</definedName>
    <definedName name="wrn.BOP_MIDTERM." localSheetId="69" hidden="1">{"BOP_TAB",#N/A,FALSE,"N";"MIDTERM_TAB",#N/A,FALSE,"O"}</definedName>
    <definedName name="wrn.BOP_MIDTERM." localSheetId="70" hidden="1">{"BOP_TAB",#N/A,FALSE,"N";"MIDTERM_TAB",#N/A,FALSE,"O"}</definedName>
    <definedName name="wrn.BOP_MIDTERM." localSheetId="10" hidden="1">{"BOP_TAB",#N/A,FALSE,"N";"MIDTERM_TAB",#N/A,FALSE,"O"}</definedName>
    <definedName name="wrn.BOP_MIDTERM." localSheetId="71" hidden="1">{"BOP_TAB",#N/A,FALSE,"N";"MIDTERM_TAB",#N/A,FALSE,"O"}</definedName>
    <definedName name="wrn.BOP_MIDTERM." localSheetId="72" hidden="1">{"BOP_TAB",#N/A,FALSE,"N";"MIDTERM_TAB",#N/A,FALSE,"O"}</definedName>
    <definedName name="wrn.BOP_MIDTERM." localSheetId="75" hidden="1">{"BOP_TAB",#N/A,FALSE,"N";"MIDTERM_TAB",#N/A,FALSE,"O"}</definedName>
    <definedName name="wrn.BOP_MIDTERM." localSheetId="76" hidden="1">{"BOP_TAB",#N/A,FALSE,"N";"MIDTERM_TAB",#N/A,FALSE,"O"}</definedName>
    <definedName name="wrn.BOP_MIDTERM." localSheetId="77" hidden="1">{"BOP_TAB",#N/A,FALSE,"N";"MIDTERM_TAB",#N/A,FALSE,"O"}</definedName>
    <definedName name="wrn.BOP_MIDTERM." localSheetId="78" hidden="1">{"BOP_TAB",#N/A,FALSE,"N";"MIDTERM_TAB",#N/A,FALSE,"O"}</definedName>
    <definedName name="wrn.BOP_MIDTERM." localSheetId="79" hidden="1">{"BOP_TAB",#N/A,FALSE,"N";"MIDTERM_TAB",#N/A,FALSE,"O"}</definedName>
    <definedName name="wrn.BOP_MIDTERM." localSheetId="80" hidden="1">{"BOP_TAB",#N/A,FALSE,"N";"MIDTERM_TAB",#N/A,FALSE,"O"}</definedName>
    <definedName name="wrn.BOP_MIDTERM." localSheetId="11" hidden="1">{"BOP_TAB",#N/A,FALSE,"N";"MIDTERM_TAB",#N/A,FALSE,"O"}</definedName>
    <definedName name="wrn.BOP_MIDTERM." localSheetId="83" hidden="1">{"BOP_TAB",#N/A,FALSE,"N";"MIDTERM_TAB",#N/A,FALSE,"O"}</definedName>
    <definedName name="wrn.BOP_MIDTERM." localSheetId="84" hidden="1">{"BOP_TAB",#N/A,FALSE,"N";"MIDTERM_TAB",#N/A,FALSE,"O"}</definedName>
    <definedName name="wrn.BOP_MIDTERM." localSheetId="13" hidden="1">{"BOP_TAB",#N/A,FALSE,"N";"MIDTERM_TAB",#N/A,FALSE,"O"}</definedName>
    <definedName name="wrn.BOP_MIDTERM." localSheetId="14" hidden="1">{"BOP_TAB",#N/A,FALSE,"N";"MIDTERM_TAB",#N/A,FALSE,"O"}</definedName>
    <definedName name="wrn.BOP_MIDTERM." localSheetId="15" hidden="1">{"BOP_TAB",#N/A,FALSE,"N";"MIDTERM_TAB",#N/A,FALSE,"O"}</definedName>
    <definedName name="wrn.BOP_MIDTERM." localSheetId="73" hidden="1">{"BOP_TAB",#N/A,FALSE,"N";"MIDTERM_TAB",#N/A,FALSE,"O"}</definedName>
    <definedName name="wrn.BOP_MIDTERM." localSheetId="74" hidden="1">{"BOP_TAB",#N/A,FALSE,"N";"MIDTERM_TAB",#N/A,FALSE,"O"}</definedName>
    <definedName name="wrn.BOP_MIDTERM." hidden="1">{"BOP_TAB",#N/A,FALSE,"N";"MIDTERM_TAB",#N/A,FALSE,"O"}</definedName>
    <definedName name="wrn.Briefing._.98." localSheetId="2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2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26" hidden="1">{#N/A,#N/A,FALSE,"CelPIB"}</definedName>
    <definedName name="wrn.CelPIB." localSheetId="54" hidden="1">{#N/A,#N/A,FALSE,"CelPIB"}</definedName>
    <definedName name="wrn.CelPIB." localSheetId="56" hidden="1">{#N/A,#N/A,FALSE,"CelPIB"}</definedName>
    <definedName name="wrn.CelPIB." localSheetId="63" hidden="1">{#N/A,#N/A,FALSE,"CelPIB"}</definedName>
    <definedName name="wrn.CelPIB." localSheetId="81" hidden="1">{#N/A,#N/A,FALSE,"CelPIB"}</definedName>
    <definedName name="wrn.CelPIB." localSheetId="9" hidden="1">{#N/A,#N/A,FALSE,"CelPIB"}</definedName>
    <definedName name="wrn.CelPIB." localSheetId="12" hidden="1">{#N/A,#N/A,FALSE,"CelPIB"}</definedName>
    <definedName name="wrn.CelPIB." localSheetId="16" hidden="1">{#N/A,#N/A,FALSE,"CelPIB"}</definedName>
    <definedName name="wrn.CelPIB." localSheetId="18" hidden="1">{#N/A,#N/A,FALSE,"CelPIB"}</definedName>
    <definedName name="wrn.CelPIB." localSheetId="21" hidden="1">{#N/A,#N/A,FALSE,"CelPIB"}</definedName>
    <definedName name="wrn.CelPIB." localSheetId="53" hidden="1">{#N/A,#N/A,FALSE,"CelPIB"}</definedName>
    <definedName name="wrn.CelPIB." localSheetId="17" hidden="1">{#N/A,#N/A,FALSE,"CelPIB"}</definedName>
    <definedName name="wrn.CelPIB." localSheetId="19" hidden="1">{#N/A,#N/A,FALSE,"CelPIB"}</definedName>
    <definedName name="wrn.CelPIB." localSheetId="20" hidden="1">{#N/A,#N/A,FALSE,"CelPIB"}</definedName>
    <definedName name="wrn.CelPIB." localSheetId="22" hidden="1">{#N/A,#N/A,FALSE,"CelPIB"}</definedName>
    <definedName name="wrn.CelPIB." localSheetId="23" hidden="1">{#N/A,#N/A,FALSE,"CelPIB"}</definedName>
    <definedName name="wrn.CelPIB." localSheetId="24" hidden="1">{#N/A,#N/A,FALSE,"CelPIB"}</definedName>
    <definedName name="wrn.CelPIB." localSheetId="25" hidden="1">{#N/A,#N/A,FALSE,"CelPIB"}</definedName>
    <definedName name="wrn.CelPIB." localSheetId="27" hidden="1">{#N/A,#N/A,FALSE,"CelPIB"}</definedName>
    <definedName name="wrn.CelPIB." localSheetId="29" hidden="1">{#N/A,#N/A,FALSE,"CelPIB"}</definedName>
    <definedName name="wrn.CelPIB." localSheetId="1" hidden="1">{#N/A,#N/A,FALSE,"CelPIB"}</definedName>
    <definedName name="wrn.CelPIB." localSheetId="30" hidden="1">{#N/A,#N/A,FALSE,"CelPIB"}</definedName>
    <definedName name="wrn.CelPIB." localSheetId="31" hidden="1">{#N/A,#N/A,FALSE,"CelPIB"}</definedName>
    <definedName name="wrn.CelPIB." localSheetId="2" hidden="1">{#N/A,#N/A,FALSE,"CelPIB"}</definedName>
    <definedName name="wrn.CelPIB." localSheetId="50" hidden="1">{#N/A,#N/A,FALSE,"CelPIB"}</definedName>
    <definedName name="wrn.CelPIB." localSheetId="55" hidden="1">{#N/A,#N/A,FALSE,"CelPIB"}</definedName>
    <definedName name="wrn.CelPIB." localSheetId="57" hidden="1">{#N/A,#N/A,FALSE,"CelPIB"}</definedName>
    <definedName name="wrn.CelPIB." localSheetId="58" hidden="1">{#N/A,#N/A,FALSE,"CelPIB"}</definedName>
    <definedName name="wrn.CelPIB." localSheetId="59" hidden="1">{#N/A,#N/A,FALSE,"CelPIB"}</definedName>
    <definedName name="wrn.CelPIB." localSheetId="4" hidden="1">{#N/A,#N/A,FALSE,"CelPIB"}</definedName>
    <definedName name="wrn.CelPIB." localSheetId="64" hidden="1">{#N/A,#N/A,FALSE,"CelPIB"}</definedName>
    <definedName name="wrn.CelPIB." localSheetId="65" hidden="1">{#N/A,#N/A,FALSE,"CelPIB"}</definedName>
    <definedName name="wrn.CelPIB." localSheetId="66" hidden="1">{#N/A,#N/A,FALSE,"CelPIB"}</definedName>
    <definedName name="wrn.CelPIB." localSheetId="67" hidden="1">{#N/A,#N/A,FALSE,"CelPIB"}</definedName>
    <definedName name="wrn.CelPIB." localSheetId="68" hidden="1">{#N/A,#N/A,FALSE,"CelPIB"}</definedName>
    <definedName name="wrn.CelPIB." localSheetId="69" hidden="1">{#N/A,#N/A,FALSE,"CelPIB"}</definedName>
    <definedName name="wrn.CelPIB." localSheetId="70" hidden="1">{#N/A,#N/A,FALSE,"CelPIB"}</definedName>
    <definedName name="wrn.CelPIB." localSheetId="10" hidden="1">{#N/A,#N/A,FALSE,"CelPIB"}</definedName>
    <definedName name="wrn.CelPIB." localSheetId="71" hidden="1">{#N/A,#N/A,FALSE,"CelPIB"}</definedName>
    <definedName name="wrn.CelPIB." localSheetId="72" hidden="1">{#N/A,#N/A,FALSE,"CelPIB"}</definedName>
    <definedName name="wrn.CelPIB." localSheetId="75" hidden="1">{#N/A,#N/A,FALSE,"CelPIB"}</definedName>
    <definedName name="wrn.CelPIB." localSheetId="76" hidden="1">{#N/A,#N/A,FALSE,"CelPIB"}</definedName>
    <definedName name="wrn.CelPIB." localSheetId="77" hidden="1">{#N/A,#N/A,FALSE,"CelPIB"}</definedName>
    <definedName name="wrn.CelPIB." localSheetId="78" hidden="1">{#N/A,#N/A,FALSE,"CelPIB"}</definedName>
    <definedName name="wrn.CelPIB." localSheetId="79" hidden="1">{#N/A,#N/A,FALSE,"CelPIB"}</definedName>
    <definedName name="wrn.CelPIB." localSheetId="80" hidden="1">{#N/A,#N/A,FALSE,"CelPIB"}</definedName>
    <definedName name="wrn.CelPIB." localSheetId="11" hidden="1">{#N/A,#N/A,FALSE,"CelPIB"}</definedName>
    <definedName name="wrn.CelPIB." localSheetId="83" hidden="1">{#N/A,#N/A,FALSE,"CelPIB"}</definedName>
    <definedName name="wrn.CelPIB." localSheetId="84" hidden="1">{#N/A,#N/A,FALSE,"CelPIB"}</definedName>
    <definedName name="wrn.CelPIB." localSheetId="13" hidden="1">{#N/A,#N/A,FALSE,"CelPIB"}</definedName>
    <definedName name="wrn.CelPIB." localSheetId="14" hidden="1">{#N/A,#N/A,FALSE,"CelPIB"}</definedName>
    <definedName name="wrn.CelPIB." localSheetId="15" hidden="1">{#N/A,#N/A,FALSE,"CelPIB"}</definedName>
    <definedName name="wrn.CelPIB." localSheetId="73" hidden="1">{#N/A,#N/A,FALSE,"CelPIB"}</definedName>
    <definedName name="wrn.CelPIB." localSheetId="74" hidden="1">{#N/A,#N/A,FALSE,"CelPIB"}</definedName>
    <definedName name="wrn.CelPIB." hidden="1">{#N/A,#N/A,FALSE,"CelPIB"}</definedName>
    <definedName name="wrn.CG._.Cons._.GDP." localSheetId="2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26" hidden="1">{#N/A,#N/A,FALSE,"NFPS GDP"}</definedName>
    <definedName name="wrn.CGvt._.Revenue._.GDP." localSheetId="54" hidden="1">{#N/A,#N/A,FALSE,"NFPS GDP"}</definedName>
    <definedName name="wrn.CGvt._.Revenue._.GDP." localSheetId="56" hidden="1">{#N/A,#N/A,FALSE,"NFPS GDP"}</definedName>
    <definedName name="wrn.CGvt._.Revenue._.GDP." localSheetId="63" hidden="1">{#N/A,#N/A,FALSE,"NFPS GDP"}</definedName>
    <definedName name="wrn.CGvt._.Revenue._.GDP." localSheetId="81" hidden="1">{#N/A,#N/A,FALSE,"NFPS GDP"}</definedName>
    <definedName name="wrn.CGvt._.Revenue._.GDP." localSheetId="9" hidden="1">{#N/A,#N/A,FALSE,"NFPS GDP"}</definedName>
    <definedName name="wrn.CGvt._.Revenue._.GDP." localSheetId="12" hidden="1">{#N/A,#N/A,FALSE,"NFPS GDP"}</definedName>
    <definedName name="wrn.CGvt._.Revenue._.GDP." localSheetId="16" hidden="1">{#N/A,#N/A,FALSE,"NFPS GDP"}</definedName>
    <definedName name="wrn.CGvt._.Revenue._.GDP." localSheetId="18" hidden="1">{#N/A,#N/A,FALSE,"NFPS GDP"}</definedName>
    <definedName name="wrn.CGvt._.Revenue._.GDP." localSheetId="21" hidden="1">{#N/A,#N/A,FALSE,"NFPS GDP"}</definedName>
    <definedName name="wrn.CGvt._.Revenue._.GDP." localSheetId="53" hidden="1">{#N/A,#N/A,FALSE,"NFPS GDP"}</definedName>
    <definedName name="wrn.CGvt._.Revenue._.GDP." localSheetId="17" hidden="1">{#N/A,#N/A,FALSE,"NFPS GDP"}</definedName>
    <definedName name="wrn.CGvt._.Revenue._.GDP." localSheetId="19" hidden="1">{#N/A,#N/A,FALSE,"NFPS GDP"}</definedName>
    <definedName name="wrn.CGvt._.Revenue._.GDP." localSheetId="20" hidden="1">{#N/A,#N/A,FALSE,"NFPS GDP"}</definedName>
    <definedName name="wrn.CGvt._.Revenue._.GDP." localSheetId="22" hidden="1">{#N/A,#N/A,FALSE,"NFPS GDP"}</definedName>
    <definedName name="wrn.CGvt._.Revenue._.GDP." localSheetId="23" hidden="1">{#N/A,#N/A,FALSE,"NFPS GDP"}</definedName>
    <definedName name="wrn.CGvt._.Revenue._.GDP." localSheetId="24" hidden="1">{#N/A,#N/A,FALSE,"NFPS GDP"}</definedName>
    <definedName name="wrn.CGvt._.Revenue._.GDP." localSheetId="25" hidden="1">{#N/A,#N/A,FALSE,"NFPS GDP"}</definedName>
    <definedName name="wrn.CGvt._.Revenue._.GDP." localSheetId="27" hidden="1">{#N/A,#N/A,FALSE,"NFPS GDP"}</definedName>
    <definedName name="wrn.CGvt._.Revenue._.GDP." localSheetId="29" hidden="1">{#N/A,#N/A,FALSE,"NFPS GDP"}</definedName>
    <definedName name="wrn.CGvt._.Revenue._.GDP." localSheetId="1" hidden="1">{#N/A,#N/A,FALSE,"NFPS GDP"}</definedName>
    <definedName name="wrn.CGvt._.Revenue._.GDP." localSheetId="30" hidden="1">{#N/A,#N/A,FALSE,"NFPS GDP"}</definedName>
    <definedName name="wrn.CGvt._.Revenue._.GDP." localSheetId="31" hidden="1">{#N/A,#N/A,FALSE,"NFPS GDP"}</definedName>
    <definedName name="wrn.CGvt._.Revenue._.GDP." localSheetId="2" hidden="1">{#N/A,#N/A,FALSE,"NFPS GDP"}</definedName>
    <definedName name="wrn.CGvt._.Revenue._.GDP." localSheetId="50" hidden="1">{#N/A,#N/A,FALSE,"NFPS GDP"}</definedName>
    <definedName name="wrn.CGvt._.Revenue._.GDP." localSheetId="55" hidden="1">{#N/A,#N/A,FALSE,"NFPS GDP"}</definedName>
    <definedName name="wrn.CGvt._.Revenue._.GDP." localSheetId="57" hidden="1">{#N/A,#N/A,FALSE,"NFPS GDP"}</definedName>
    <definedName name="wrn.CGvt._.Revenue._.GDP." localSheetId="58" hidden="1">{#N/A,#N/A,FALSE,"NFPS GDP"}</definedName>
    <definedName name="wrn.CGvt._.Revenue._.GDP." localSheetId="59" hidden="1">{#N/A,#N/A,FALSE,"NFPS GDP"}</definedName>
    <definedName name="wrn.CGvt._.Revenue._.GDP." localSheetId="4" hidden="1">{#N/A,#N/A,FALSE,"NFPS GDP"}</definedName>
    <definedName name="wrn.CGvt._.Revenue._.GDP." localSheetId="64" hidden="1">{#N/A,#N/A,FALSE,"NFPS GDP"}</definedName>
    <definedName name="wrn.CGvt._.Revenue._.GDP." localSheetId="65" hidden="1">{#N/A,#N/A,FALSE,"NFPS GDP"}</definedName>
    <definedName name="wrn.CGvt._.Revenue._.GDP." localSheetId="66" hidden="1">{#N/A,#N/A,FALSE,"NFPS GDP"}</definedName>
    <definedName name="wrn.CGvt._.Revenue._.GDP." localSheetId="67" hidden="1">{#N/A,#N/A,FALSE,"NFPS GDP"}</definedName>
    <definedName name="wrn.CGvt._.Revenue._.GDP." localSheetId="68" hidden="1">{#N/A,#N/A,FALSE,"NFPS GDP"}</definedName>
    <definedName name="wrn.CGvt._.Revenue._.GDP." localSheetId="69" hidden="1">{#N/A,#N/A,FALSE,"NFPS GDP"}</definedName>
    <definedName name="wrn.CGvt._.Revenue._.GDP." localSheetId="70" hidden="1">{#N/A,#N/A,FALSE,"NFPS GDP"}</definedName>
    <definedName name="wrn.CGvt._.Revenue._.GDP." localSheetId="10" hidden="1">{#N/A,#N/A,FALSE,"NFPS GDP"}</definedName>
    <definedName name="wrn.CGvt._.Revenue._.GDP." localSheetId="71" hidden="1">{#N/A,#N/A,FALSE,"NFPS GDP"}</definedName>
    <definedName name="wrn.CGvt._.Revenue._.GDP." localSheetId="72" hidden="1">{#N/A,#N/A,FALSE,"NFPS GDP"}</definedName>
    <definedName name="wrn.CGvt._.Revenue._.GDP." localSheetId="75" hidden="1">{#N/A,#N/A,FALSE,"NFPS GDP"}</definedName>
    <definedName name="wrn.CGvt._.Revenue._.GDP." localSheetId="76" hidden="1">{#N/A,#N/A,FALSE,"NFPS GDP"}</definedName>
    <definedName name="wrn.CGvt._.Revenue._.GDP." localSheetId="77" hidden="1">{#N/A,#N/A,FALSE,"NFPS GDP"}</definedName>
    <definedName name="wrn.CGvt._.Revenue._.GDP." localSheetId="78" hidden="1">{#N/A,#N/A,FALSE,"NFPS GDP"}</definedName>
    <definedName name="wrn.CGvt._.Revenue._.GDP." localSheetId="79" hidden="1">{#N/A,#N/A,FALSE,"NFPS GDP"}</definedName>
    <definedName name="wrn.CGvt._.Revenue._.GDP." localSheetId="80" hidden="1">{#N/A,#N/A,FALSE,"NFPS GDP"}</definedName>
    <definedName name="wrn.CGvt._.Revenue._.GDP." localSheetId="11" hidden="1">{#N/A,#N/A,FALSE,"NFPS GDP"}</definedName>
    <definedName name="wrn.CGvt._.Revenue._.GDP." localSheetId="83" hidden="1">{#N/A,#N/A,FALSE,"NFPS GDP"}</definedName>
    <definedName name="wrn.CGvt._.Revenue._.GDP." localSheetId="84" hidden="1">{#N/A,#N/A,FALSE,"NFPS GDP"}</definedName>
    <definedName name="wrn.CGvt._.Revenue._.GDP." localSheetId="13" hidden="1">{#N/A,#N/A,FALSE,"NFPS GDP"}</definedName>
    <definedName name="wrn.CGvt._.Revenue._.GDP." localSheetId="14" hidden="1">{#N/A,#N/A,FALSE,"NFPS GDP"}</definedName>
    <definedName name="wrn.CGvt._.Revenue._.GDP." localSheetId="15" hidden="1">{#N/A,#N/A,FALSE,"NFPS GDP"}</definedName>
    <definedName name="wrn.CGvt._.Revenue._.GDP." localSheetId="73" hidden="1">{#N/A,#N/A,FALSE,"NFPS GDP"}</definedName>
    <definedName name="wrn.CGvt._.Revenue._.GDP." localSheetId="74" hidden="1">{#N/A,#N/A,FALSE,"NFPS GDP"}</definedName>
    <definedName name="wrn.CGvt._.Revenue._.GDP." hidden="1">{#N/A,#N/A,FALSE,"NFPS GDP"}</definedName>
    <definedName name="wrn.CREDIT." localSheetId="26" hidden="1">{#N/A,#N/A,FALSE,"CREDIT"}</definedName>
    <definedName name="wrn.CREDIT." localSheetId="54" hidden="1">{#N/A,#N/A,FALSE,"CREDIT"}</definedName>
    <definedName name="wrn.CREDIT." localSheetId="56" hidden="1">{#N/A,#N/A,FALSE,"CREDIT"}</definedName>
    <definedName name="wrn.CREDIT." localSheetId="63" hidden="1">{#N/A,#N/A,FALSE,"CREDIT"}</definedName>
    <definedName name="wrn.CREDIT." localSheetId="81" hidden="1">{#N/A,#N/A,FALSE,"CREDIT"}</definedName>
    <definedName name="wrn.CREDIT." localSheetId="9" hidden="1">{#N/A,#N/A,FALSE,"CREDIT"}</definedName>
    <definedName name="wrn.CREDIT." localSheetId="12" hidden="1">{#N/A,#N/A,FALSE,"CREDIT"}</definedName>
    <definedName name="wrn.CREDIT." localSheetId="16" hidden="1">{#N/A,#N/A,FALSE,"CREDIT"}</definedName>
    <definedName name="wrn.CREDIT." localSheetId="18" hidden="1">{#N/A,#N/A,FALSE,"CREDIT"}</definedName>
    <definedName name="wrn.CREDIT." localSheetId="21" hidden="1">{#N/A,#N/A,FALSE,"CREDIT"}</definedName>
    <definedName name="wrn.CREDIT." localSheetId="53" hidden="1">{#N/A,#N/A,FALSE,"CREDIT"}</definedName>
    <definedName name="wrn.CREDIT." localSheetId="17" hidden="1">{#N/A,#N/A,FALSE,"CREDIT"}</definedName>
    <definedName name="wrn.CREDIT." localSheetId="19" hidden="1">{#N/A,#N/A,FALSE,"CREDIT"}</definedName>
    <definedName name="wrn.CREDIT." localSheetId="20" hidden="1">{#N/A,#N/A,FALSE,"CREDIT"}</definedName>
    <definedName name="wrn.CREDIT." localSheetId="22" hidden="1">{#N/A,#N/A,FALSE,"CREDIT"}</definedName>
    <definedName name="wrn.CREDIT." localSheetId="23" hidden="1">{#N/A,#N/A,FALSE,"CREDIT"}</definedName>
    <definedName name="wrn.CREDIT." localSheetId="24" hidden="1">{#N/A,#N/A,FALSE,"CREDIT"}</definedName>
    <definedName name="wrn.CREDIT." localSheetId="25" hidden="1">{#N/A,#N/A,FALSE,"CREDIT"}</definedName>
    <definedName name="wrn.CREDIT." localSheetId="27" hidden="1">{#N/A,#N/A,FALSE,"CREDIT"}</definedName>
    <definedName name="wrn.CREDIT." localSheetId="29" hidden="1">{#N/A,#N/A,FALSE,"CREDIT"}</definedName>
    <definedName name="wrn.CREDIT." localSheetId="1" hidden="1">{#N/A,#N/A,FALSE,"CREDIT"}</definedName>
    <definedName name="wrn.CREDIT." localSheetId="30" hidden="1">{#N/A,#N/A,FALSE,"CREDIT"}</definedName>
    <definedName name="wrn.CREDIT." localSheetId="31" hidden="1">{#N/A,#N/A,FALSE,"CREDIT"}</definedName>
    <definedName name="wrn.CREDIT." localSheetId="35" hidden="1">{#N/A,#N/A,FALSE,"CREDIT"}</definedName>
    <definedName name="wrn.CREDIT." localSheetId="36" hidden="1">{#N/A,#N/A,FALSE,"CREDIT"}</definedName>
    <definedName name="wrn.CREDIT." localSheetId="37" hidden="1">{#N/A,#N/A,FALSE,"CREDIT"}</definedName>
    <definedName name="wrn.CREDIT." localSheetId="38" hidden="1">{#N/A,#N/A,FALSE,"CREDIT"}</definedName>
    <definedName name="wrn.CREDIT." localSheetId="39" hidden="1">{#N/A,#N/A,FALSE,"CREDIT"}</definedName>
    <definedName name="wrn.CREDIT." localSheetId="40" hidden="1">{#N/A,#N/A,FALSE,"CREDIT"}</definedName>
    <definedName name="wrn.CREDIT." localSheetId="41" hidden="1">{#N/A,#N/A,FALSE,"CREDIT"}</definedName>
    <definedName name="wrn.CREDIT." localSheetId="2" hidden="1">{#N/A,#N/A,FALSE,"CREDIT"}</definedName>
    <definedName name="wrn.CREDIT." localSheetId="42" hidden="1">{#N/A,#N/A,FALSE,"CREDIT"}</definedName>
    <definedName name="wrn.CREDIT." localSheetId="43" hidden="1">{#N/A,#N/A,FALSE,"CREDIT"}</definedName>
    <definedName name="wrn.CREDIT." localSheetId="44" hidden="1">{#N/A,#N/A,FALSE,"CREDIT"}</definedName>
    <definedName name="wrn.CREDIT." localSheetId="45" hidden="1">{#N/A,#N/A,FALSE,"CREDIT"}</definedName>
    <definedName name="wrn.CREDIT." localSheetId="50" hidden="1">{#N/A,#N/A,FALSE,"CREDIT"}</definedName>
    <definedName name="wrn.CREDIT." localSheetId="55" hidden="1">{#N/A,#N/A,FALSE,"CREDIT"}</definedName>
    <definedName name="wrn.CREDIT." localSheetId="57" hidden="1">{#N/A,#N/A,FALSE,"CREDIT"}</definedName>
    <definedName name="wrn.CREDIT." localSheetId="58" hidden="1">{#N/A,#N/A,FALSE,"CREDIT"}</definedName>
    <definedName name="wrn.CREDIT." localSheetId="59" hidden="1">{#N/A,#N/A,FALSE,"CREDIT"}</definedName>
    <definedName name="wrn.CREDIT." localSheetId="4" hidden="1">{#N/A,#N/A,FALSE,"CREDIT"}</definedName>
    <definedName name="wrn.CREDIT." localSheetId="64" hidden="1">{#N/A,#N/A,FALSE,"CREDIT"}</definedName>
    <definedName name="wrn.CREDIT." localSheetId="65" hidden="1">{#N/A,#N/A,FALSE,"CREDIT"}</definedName>
    <definedName name="wrn.CREDIT." localSheetId="66" hidden="1">{#N/A,#N/A,FALSE,"CREDIT"}</definedName>
    <definedName name="wrn.CREDIT." localSheetId="67" hidden="1">{#N/A,#N/A,FALSE,"CREDIT"}</definedName>
    <definedName name="wrn.CREDIT." localSheetId="68" hidden="1">{#N/A,#N/A,FALSE,"CREDIT"}</definedName>
    <definedName name="wrn.CREDIT." localSheetId="69" hidden="1">{#N/A,#N/A,FALSE,"CREDIT"}</definedName>
    <definedName name="wrn.CREDIT." localSheetId="70" hidden="1">{#N/A,#N/A,FALSE,"CREDIT"}</definedName>
    <definedName name="wrn.CREDIT." localSheetId="10" hidden="1">{#N/A,#N/A,FALSE,"CREDIT"}</definedName>
    <definedName name="wrn.CREDIT." localSheetId="71" hidden="1">{#N/A,#N/A,FALSE,"CREDIT"}</definedName>
    <definedName name="wrn.CREDIT." localSheetId="72" hidden="1">{#N/A,#N/A,FALSE,"CREDIT"}</definedName>
    <definedName name="wrn.CREDIT." localSheetId="75" hidden="1">{#N/A,#N/A,FALSE,"CREDIT"}</definedName>
    <definedName name="wrn.CREDIT." localSheetId="76" hidden="1">{#N/A,#N/A,FALSE,"CREDIT"}</definedName>
    <definedName name="wrn.CREDIT." localSheetId="77" hidden="1">{#N/A,#N/A,FALSE,"CREDIT"}</definedName>
    <definedName name="wrn.CREDIT." localSheetId="78" hidden="1">{#N/A,#N/A,FALSE,"CREDIT"}</definedName>
    <definedName name="wrn.CREDIT." localSheetId="79" hidden="1">{#N/A,#N/A,FALSE,"CREDIT"}</definedName>
    <definedName name="wrn.CREDIT." localSheetId="80" hidden="1">{#N/A,#N/A,FALSE,"CREDIT"}</definedName>
    <definedName name="wrn.CREDIT." localSheetId="11" hidden="1">{#N/A,#N/A,FALSE,"CREDIT"}</definedName>
    <definedName name="wrn.CREDIT." localSheetId="83" hidden="1">{#N/A,#N/A,FALSE,"CREDIT"}</definedName>
    <definedName name="wrn.CREDIT." localSheetId="84" hidden="1">{#N/A,#N/A,FALSE,"CREDIT"}</definedName>
    <definedName name="wrn.CREDIT." localSheetId="13" hidden="1">{#N/A,#N/A,FALSE,"CREDIT"}</definedName>
    <definedName name="wrn.CREDIT." localSheetId="14" hidden="1">{#N/A,#N/A,FALSE,"CREDIT"}</definedName>
    <definedName name="wrn.CREDIT." localSheetId="15" hidden="1">{#N/A,#N/A,FALSE,"CREDIT"}</definedName>
    <definedName name="wrn.CREDIT." localSheetId="73" hidden="1">{#N/A,#N/A,FALSE,"CREDIT"}</definedName>
    <definedName name="wrn.CREDIT." localSheetId="74" hidden="1">{#N/A,#N/A,FALSE,"CREDIT"}</definedName>
    <definedName name="wrn.CREDIT." hidden="1">{#N/A,#N/A,FALSE,"CREDIT"}</definedName>
    <definedName name="wrn.DEBTSVC." localSheetId="26" hidden="1">{#N/A,#N/A,FALSE,"DEBTSVC"}</definedName>
    <definedName name="wrn.DEBTSVC." localSheetId="54" hidden="1">{#N/A,#N/A,FALSE,"DEBTSVC"}</definedName>
    <definedName name="wrn.DEBTSVC." localSheetId="56" hidden="1">{#N/A,#N/A,FALSE,"DEBTSVC"}</definedName>
    <definedName name="wrn.DEBTSVC." localSheetId="63" hidden="1">{#N/A,#N/A,FALSE,"DEBTSVC"}</definedName>
    <definedName name="wrn.DEBTSVC." localSheetId="81" hidden="1">{#N/A,#N/A,FALSE,"DEBTSVC"}</definedName>
    <definedName name="wrn.DEBTSVC." localSheetId="9" hidden="1">{#N/A,#N/A,FALSE,"DEBTSVC"}</definedName>
    <definedName name="wrn.DEBTSVC." localSheetId="12" hidden="1">{#N/A,#N/A,FALSE,"DEBTSVC"}</definedName>
    <definedName name="wrn.DEBTSVC." localSheetId="16" hidden="1">{#N/A,#N/A,FALSE,"DEBTSVC"}</definedName>
    <definedName name="wrn.DEBTSVC." localSheetId="18" hidden="1">{#N/A,#N/A,FALSE,"DEBTSVC"}</definedName>
    <definedName name="wrn.DEBTSVC." localSheetId="21" hidden="1">{#N/A,#N/A,FALSE,"DEBTSVC"}</definedName>
    <definedName name="wrn.DEBTSVC." localSheetId="53" hidden="1">{#N/A,#N/A,FALSE,"DEBTSVC"}</definedName>
    <definedName name="wrn.DEBTSVC." localSheetId="17" hidden="1">{#N/A,#N/A,FALSE,"DEBTSVC"}</definedName>
    <definedName name="wrn.DEBTSVC." localSheetId="19" hidden="1">{#N/A,#N/A,FALSE,"DEBTSVC"}</definedName>
    <definedName name="wrn.DEBTSVC." localSheetId="20" hidden="1">{#N/A,#N/A,FALSE,"DEBTSVC"}</definedName>
    <definedName name="wrn.DEBTSVC." localSheetId="22" hidden="1">{#N/A,#N/A,FALSE,"DEBTSVC"}</definedName>
    <definedName name="wrn.DEBTSVC." localSheetId="23" hidden="1">{#N/A,#N/A,FALSE,"DEBTSVC"}</definedName>
    <definedName name="wrn.DEBTSVC." localSheetId="24" hidden="1">{#N/A,#N/A,FALSE,"DEBTSVC"}</definedName>
    <definedName name="wrn.DEBTSVC." localSheetId="25" hidden="1">{#N/A,#N/A,FALSE,"DEBTSVC"}</definedName>
    <definedName name="wrn.DEBTSVC." localSheetId="27" hidden="1">{#N/A,#N/A,FALSE,"DEBTSVC"}</definedName>
    <definedName name="wrn.DEBTSVC." localSheetId="29" hidden="1">{#N/A,#N/A,FALSE,"DEBTSVC"}</definedName>
    <definedName name="wrn.DEBTSVC." localSheetId="1" hidden="1">{#N/A,#N/A,FALSE,"DEBTSVC"}</definedName>
    <definedName name="wrn.DEBTSVC." localSheetId="30" hidden="1">{#N/A,#N/A,FALSE,"DEBTSVC"}</definedName>
    <definedName name="wrn.DEBTSVC." localSheetId="31" hidden="1">{#N/A,#N/A,FALSE,"DEBTSVC"}</definedName>
    <definedName name="wrn.DEBTSVC." localSheetId="35" hidden="1">{#N/A,#N/A,FALSE,"DEBTSVC"}</definedName>
    <definedName name="wrn.DEBTSVC." localSheetId="36" hidden="1">{#N/A,#N/A,FALSE,"DEBTSVC"}</definedName>
    <definedName name="wrn.DEBTSVC." localSheetId="37" hidden="1">{#N/A,#N/A,FALSE,"DEBTSVC"}</definedName>
    <definedName name="wrn.DEBTSVC." localSheetId="38" hidden="1">{#N/A,#N/A,FALSE,"DEBTSVC"}</definedName>
    <definedName name="wrn.DEBTSVC." localSheetId="39" hidden="1">{#N/A,#N/A,FALSE,"DEBTSVC"}</definedName>
    <definedName name="wrn.DEBTSVC." localSheetId="40" hidden="1">{#N/A,#N/A,FALSE,"DEBTSVC"}</definedName>
    <definedName name="wrn.DEBTSVC." localSheetId="41" hidden="1">{#N/A,#N/A,FALSE,"DEBTSVC"}</definedName>
    <definedName name="wrn.DEBTSVC." localSheetId="2" hidden="1">{#N/A,#N/A,FALSE,"DEBTSVC"}</definedName>
    <definedName name="wrn.DEBTSVC." localSheetId="42" hidden="1">{#N/A,#N/A,FALSE,"DEBTSVC"}</definedName>
    <definedName name="wrn.DEBTSVC." localSheetId="43" hidden="1">{#N/A,#N/A,FALSE,"DEBTSVC"}</definedName>
    <definedName name="wrn.DEBTSVC." localSheetId="44" hidden="1">{#N/A,#N/A,FALSE,"DEBTSVC"}</definedName>
    <definedName name="wrn.DEBTSVC." localSheetId="45" hidden="1">{#N/A,#N/A,FALSE,"DEBTSVC"}</definedName>
    <definedName name="wrn.DEBTSVC." localSheetId="50" hidden="1">{#N/A,#N/A,FALSE,"DEBTSVC"}</definedName>
    <definedName name="wrn.DEBTSVC." localSheetId="55" hidden="1">{#N/A,#N/A,FALSE,"DEBTSVC"}</definedName>
    <definedName name="wrn.DEBTSVC." localSheetId="57" hidden="1">{#N/A,#N/A,FALSE,"DEBTSVC"}</definedName>
    <definedName name="wrn.DEBTSVC." localSheetId="58" hidden="1">{#N/A,#N/A,FALSE,"DEBTSVC"}</definedName>
    <definedName name="wrn.DEBTSVC." localSheetId="59" hidden="1">{#N/A,#N/A,FALSE,"DEBTSVC"}</definedName>
    <definedName name="wrn.DEBTSVC." localSheetId="4" hidden="1">{#N/A,#N/A,FALSE,"DEBTSVC"}</definedName>
    <definedName name="wrn.DEBTSVC." localSheetId="64" hidden="1">{#N/A,#N/A,FALSE,"DEBTSVC"}</definedName>
    <definedName name="wrn.DEBTSVC." localSheetId="65" hidden="1">{#N/A,#N/A,FALSE,"DEBTSVC"}</definedName>
    <definedName name="wrn.DEBTSVC." localSheetId="66" hidden="1">{#N/A,#N/A,FALSE,"DEBTSVC"}</definedName>
    <definedName name="wrn.DEBTSVC." localSheetId="67" hidden="1">{#N/A,#N/A,FALSE,"DEBTSVC"}</definedName>
    <definedName name="wrn.DEBTSVC." localSheetId="68" hidden="1">{#N/A,#N/A,FALSE,"DEBTSVC"}</definedName>
    <definedName name="wrn.DEBTSVC." localSheetId="69" hidden="1">{#N/A,#N/A,FALSE,"DEBTSVC"}</definedName>
    <definedName name="wrn.DEBTSVC." localSheetId="70" hidden="1">{#N/A,#N/A,FALSE,"DEBTSVC"}</definedName>
    <definedName name="wrn.DEBTSVC." localSheetId="10" hidden="1">{#N/A,#N/A,FALSE,"DEBTSVC"}</definedName>
    <definedName name="wrn.DEBTSVC." localSheetId="71" hidden="1">{#N/A,#N/A,FALSE,"DEBTSVC"}</definedName>
    <definedName name="wrn.DEBTSVC." localSheetId="72" hidden="1">{#N/A,#N/A,FALSE,"DEBTSVC"}</definedName>
    <definedName name="wrn.DEBTSVC." localSheetId="75" hidden="1">{#N/A,#N/A,FALSE,"DEBTSVC"}</definedName>
    <definedName name="wrn.DEBTSVC." localSheetId="76" hidden="1">{#N/A,#N/A,FALSE,"DEBTSVC"}</definedName>
    <definedName name="wrn.DEBTSVC." localSheetId="77" hidden="1">{#N/A,#N/A,FALSE,"DEBTSVC"}</definedName>
    <definedName name="wrn.DEBTSVC." localSheetId="78" hidden="1">{#N/A,#N/A,FALSE,"DEBTSVC"}</definedName>
    <definedName name="wrn.DEBTSVC." localSheetId="79" hidden="1">{#N/A,#N/A,FALSE,"DEBTSVC"}</definedName>
    <definedName name="wrn.DEBTSVC." localSheetId="80" hidden="1">{#N/A,#N/A,FALSE,"DEBTSVC"}</definedName>
    <definedName name="wrn.DEBTSVC." localSheetId="11" hidden="1">{#N/A,#N/A,FALSE,"DEBTSVC"}</definedName>
    <definedName name="wrn.DEBTSVC." localSheetId="83" hidden="1">{#N/A,#N/A,FALSE,"DEBTSVC"}</definedName>
    <definedName name="wrn.DEBTSVC." localSheetId="84" hidden="1">{#N/A,#N/A,FALSE,"DEBTSVC"}</definedName>
    <definedName name="wrn.DEBTSVC." localSheetId="13" hidden="1">{#N/A,#N/A,FALSE,"DEBTSVC"}</definedName>
    <definedName name="wrn.DEBTSVC." localSheetId="14" hidden="1">{#N/A,#N/A,FALSE,"DEBTSVC"}</definedName>
    <definedName name="wrn.DEBTSVC." localSheetId="15" hidden="1">{#N/A,#N/A,FALSE,"DEBTSVC"}</definedName>
    <definedName name="wrn.DEBTSVC." localSheetId="73" hidden="1">{#N/A,#N/A,FALSE,"DEBTSVC"}</definedName>
    <definedName name="wrn.DEBTSVC." localSheetId="74" hidden="1">{#N/A,#N/A,FALSE,"DEBTSVC"}</definedName>
    <definedName name="wrn.DEBTSVC." hidden="1">{#N/A,#N/A,FALSE,"DEBTSVC"}</definedName>
    <definedName name="wrn.DEPO." localSheetId="26" hidden="1">{#N/A,#N/A,FALSE,"DEPO"}</definedName>
    <definedName name="wrn.DEPO." localSheetId="54" hidden="1">{#N/A,#N/A,FALSE,"DEPO"}</definedName>
    <definedName name="wrn.DEPO." localSheetId="56" hidden="1">{#N/A,#N/A,FALSE,"DEPO"}</definedName>
    <definedName name="wrn.DEPO." localSheetId="63" hidden="1">{#N/A,#N/A,FALSE,"DEPO"}</definedName>
    <definedName name="wrn.DEPO." localSheetId="81" hidden="1">{#N/A,#N/A,FALSE,"DEPO"}</definedName>
    <definedName name="wrn.DEPO." localSheetId="9" hidden="1">{#N/A,#N/A,FALSE,"DEPO"}</definedName>
    <definedName name="wrn.DEPO." localSheetId="12" hidden="1">{#N/A,#N/A,FALSE,"DEPO"}</definedName>
    <definedName name="wrn.DEPO." localSheetId="16" hidden="1">{#N/A,#N/A,FALSE,"DEPO"}</definedName>
    <definedName name="wrn.DEPO." localSheetId="18" hidden="1">{#N/A,#N/A,FALSE,"DEPO"}</definedName>
    <definedName name="wrn.DEPO." localSheetId="21" hidden="1">{#N/A,#N/A,FALSE,"DEPO"}</definedName>
    <definedName name="wrn.DEPO." localSheetId="53" hidden="1">{#N/A,#N/A,FALSE,"DEPO"}</definedName>
    <definedName name="wrn.DEPO." localSheetId="17" hidden="1">{#N/A,#N/A,FALSE,"DEPO"}</definedName>
    <definedName name="wrn.DEPO." localSheetId="19" hidden="1">{#N/A,#N/A,FALSE,"DEPO"}</definedName>
    <definedName name="wrn.DEPO." localSheetId="20" hidden="1">{#N/A,#N/A,FALSE,"DEPO"}</definedName>
    <definedName name="wrn.DEPO." localSheetId="22" hidden="1">{#N/A,#N/A,FALSE,"DEPO"}</definedName>
    <definedName name="wrn.DEPO." localSheetId="23" hidden="1">{#N/A,#N/A,FALSE,"DEPO"}</definedName>
    <definedName name="wrn.DEPO." localSheetId="24" hidden="1">{#N/A,#N/A,FALSE,"DEPO"}</definedName>
    <definedName name="wrn.DEPO." localSheetId="25" hidden="1">{#N/A,#N/A,FALSE,"DEPO"}</definedName>
    <definedName name="wrn.DEPO." localSheetId="27" hidden="1">{#N/A,#N/A,FALSE,"DEPO"}</definedName>
    <definedName name="wrn.DEPO." localSheetId="29" hidden="1">{#N/A,#N/A,FALSE,"DEPO"}</definedName>
    <definedName name="wrn.DEPO." localSheetId="1" hidden="1">{#N/A,#N/A,FALSE,"DEPO"}</definedName>
    <definedName name="wrn.DEPO." localSheetId="30" hidden="1">{#N/A,#N/A,FALSE,"DEPO"}</definedName>
    <definedName name="wrn.DEPO." localSheetId="31" hidden="1">{#N/A,#N/A,FALSE,"DEPO"}</definedName>
    <definedName name="wrn.DEPO." localSheetId="35" hidden="1">{#N/A,#N/A,FALSE,"DEPO"}</definedName>
    <definedName name="wrn.DEPO." localSheetId="36" hidden="1">{#N/A,#N/A,FALSE,"DEPO"}</definedName>
    <definedName name="wrn.DEPO." localSheetId="37" hidden="1">{#N/A,#N/A,FALSE,"DEPO"}</definedName>
    <definedName name="wrn.DEPO." localSheetId="38" hidden="1">{#N/A,#N/A,FALSE,"DEPO"}</definedName>
    <definedName name="wrn.DEPO." localSheetId="39" hidden="1">{#N/A,#N/A,FALSE,"DEPO"}</definedName>
    <definedName name="wrn.DEPO." localSheetId="40" hidden="1">{#N/A,#N/A,FALSE,"DEPO"}</definedName>
    <definedName name="wrn.DEPO." localSheetId="41" hidden="1">{#N/A,#N/A,FALSE,"DEPO"}</definedName>
    <definedName name="wrn.DEPO." localSheetId="2" hidden="1">{#N/A,#N/A,FALSE,"DEPO"}</definedName>
    <definedName name="wrn.DEPO." localSheetId="42" hidden="1">{#N/A,#N/A,FALSE,"DEPO"}</definedName>
    <definedName name="wrn.DEPO." localSheetId="43" hidden="1">{#N/A,#N/A,FALSE,"DEPO"}</definedName>
    <definedName name="wrn.DEPO." localSheetId="44" hidden="1">{#N/A,#N/A,FALSE,"DEPO"}</definedName>
    <definedName name="wrn.DEPO." localSheetId="45" hidden="1">{#N/A,#N/A,FALSE,"DEPO"}</definedName>
    <definedName name="wrn.DEPO." localSheetId="50" hidden="1">{#N/A,#N/A,FALSE,"DEPO"}</definedName>
    <definedName name="wrn.DEPO." localSheetId="55" hidden="1">{#N/A,#N/A,FALSE,"DEPO"}</definedName>
    <definedName name="wrn.DEPO." localSheetId="57" hidden="1">{#N/A,#N/A,FALSE,"DEPO"}</definedName>
    <definedName name="wrn.DEPO." localSheetId="58" hidden="1">{#N/A,#N/A,FALSE,"DEPO"}</definedName>
    <definedName name="wrn.DEPO." localSheetId="59" hidden="1">{#N/A,#N/A,FALSE,"DEPO"}</definedName>
    <definedName name="wrn.DEPO." localSheetId="4" hidden="1">{#N/A,#N/A,FALSE,"DEPO"}</definedName>
    <definedName name="wrn.DEPO." localSheetId="64" hidden="1">{#N/A,#N/A,FALSE,"DEPO"}</definedName>
    <definedName name="wrn.DEPO." localSheetId="65" hidden="1">{#N/A,#N/A,FALSE,"DEPO"}</definedName>
    <definedName name="wrn.DEPO." localSheetId="66" hidden="1">{#N/A,#N/A,FALSE,"DEPO"}</definedName>
    <definedName name="wrn.DEPO." localSheetId="67" hidden="1">{#N/A,#N/A,FALSE,"DEPO"}</definedName>
    <definedName name="wrn.DEPO." localSheetId="68" hidden="1">{#N/A,#N/A,FALSE,"DEPO"}</definedName>
    <definedName name="wrn.DEPO." localSheetId="69" hidden="1">{#N/A,#N/A,FALSE,"DEPO"}</definedName>
    <definedName name="wrn.DEPO." localSheetId="70" hidden="1">{#N/A,#N/A,FALSE,"DEPO"}</definedName>
    <definedName name="wrn.DEPO." localSheetId="10" hidden="1">{#N/A,#N/A,FALSE,"DEPO"}</definedName>
    <definedName name="wrn.DEPO." localSheetId="71" hidden="1">{#N/A,#N/A,FALSE,"DEPO"}</definedName>
    <definedName name="wrn.DEPO." localSheetId="72" hidden="1">{#N/A,#N/A,FALSE,"DEPO"}</definedName>
    <definedName name="wrn.DEPO." localSheetId="75" hidden="1">{#N/A,#N/A,FALSE,"DEPO"}</definedName>
    <definedName name="wrn.DEPO." localSheetId="76" hidden="1">{#N/A,#N/A,FALSE,"DEPO"}</definedName>
    <definedName name="wrn.DEPO." localSheetId="77" hidden="1">{#N/A,#N/A,FALSE,"DEPO"}</definedName>
    <definedName name="wrn.DEPO." localSheetId="78" hidden="1">{#N/A,#N/A,FALSE,"DEPO"}</definedName>
    <definedName name="wrn.DEPO." localSheetId="79" hidden="1">{#N/A,#N/A,FALSE,"DEPO"}</definedName>
    <definedName name="wrn.DEPO." localSheetId="80" hidden="1">{#N/A,#N/A,FALSE,"DEPO"}</definedName>
    <definedName name="wrn.DEPO." localSheetId="11" hidden="1">{#N/A,#N/A,FALSE,"DEPO"}</definedName>
    <definedName name="wrn.DEPO." localSheetId="83" hidden="1">{#N/A,#N/A,FALSE,"DEPO"}</definedName>
    <definedName name="wrn.DEPO." localSheetId="84" hidden="1">{#N/A,#N/A,FALSE,"DEPO"}</definedName>
    <definedName name="wrn.DEPO." localSheetId="13" hidden="1">{#N/A,#N/A,FALSE,"DEPO"}</definedName>
    <definedName name="wrn.DEPO." localSheetId="14" hidden="1">{#N/A,#N/A,FALSE,"DEPO"}</definedName>
    <definedName name="wrn.DEPO." localSheetId="15" hidden="1">{#N/A,#N/A,FALSE,"DEPO"}</definedName>
    <definedName name="wrn.DEPO." localSheetId="73" hidden="1">{#N/A,#N/A,FALSE,"DEPO"}</definedName>
    <definedName name="wrn.DEPO." localSheetId="74" hidden="1">{#N/A,#N/A,FALSE,"DEPO"}</definedName>
    <definedName name="wrn.DEPO." hidden="1">{#N/A,#N/A,FALSE,"DEPO"}</definedName>
    <definedName name="wrn.EntpsPIB." localSheetId="26" hidden="1">{#N/A,#N/A,FALSE,"EntpsPIB"}</definedName>
    <definedName name="wrn.EntpsPIB." localSheetId="54" hidden="1">{#N/A,#N/A,FALSE,"EntpsPIB"}</definedName>
    <definedName name="wrn.EntpsPIB." localSheetId="56" hidden="1">{#N/A,#N/A,FALSE,"EntpsPIB"}</definedName>
    <definedName name="wrn.EntpsPIB." localSheetId="63" hidden="1">{#N/A,#N/A,FALSE,"EntpsPIB"}</definedName>
    <definedName name="wrn.EntpsPIB." localSheetId="81" hidden="1">{#N/A,#N/A,FALSE,"EntpsPIB"}</definedName>
    <definedName name="wrn.EntpsPIB." localSheetId="9" hidden="1">{#N/A,#N/A,FALSE,"EntpsPIB"}</definedName>
    <definedName name="wrn.EntpsPIB." localSheetId="12" hidden="1">{#N/A,#N/A,FALSE,"EntpsPIB"}</definedName>
    <definedName name="wrn.EntpsPIB." localSheetId="16" hidden="1">{#N/A,#N/A,FALSE,"EntpsPIB"}</definedName>
    <definedName name="wrn.EntpsPIB." localSheetId="18" hidden="1">{#N/A,#N/A,FALSE,"EntpsPIB"}</definedName>
    <definedName name="wrn.EntpsPIB." localSheetId="21" hidden="1">{#N/A,#N/A,FALSE,"EntpsPIB"}</definedName>
    <definedName name="wrn.EntpsPIB." localSheetId="53" hidden="1">{#N/A,#N/A,FALSE,"EntpsPIB"}</definedName>
    <definedName name="wrn.EntpsPIB." localSheetId="17" hidden="1">{#N/A,#N/A,FALSE,"EntpsPIB"}</definedName>
    <definedName name="wrn.EntpsPIB." localSheetId="19" hidden="1">{#N/A,#N/A,FALSE,"EntpsPIB"}</definedName>
    <definedName name="wrn.EntpsPIB." localSheetId="20" hidden="1">{#N/A,#N/A,FALSE,"EntpsPIB"}</definedName>
    <definedName name="wrn.EntpsPIB." localSheetId="22" hidden="1">{#N/A,#N/A,FALSE,"EntpsPIB"}</definedName>
    <definedName name="wrn.EntpsPIB." localSheetId="23" hidden="1">{#N/A,#N/A,FALSE,"EntpsPIB"}</definedName>
    <definedName name="wrn.EntpsPIB." localSheetId="24" hidden="1">{#N/A,#N/A,FALSE,"EntpsPIB"}</definedName>
    <definedName name="wrn.EntpsPIB." localSheetId="25" hidden="1">{#N/A,#N/A,FALSE,"EntpsPIB"}</definedName>
    <definedName name="wrn.EntpsPIB." localSheetId="27" hidden="1">{#N/A,#N/A,FALSE,"EntpsPIB"}</definedName>
    <definedName name="wrn.EntpsPIB." localSheetId="29" hidden="1">{#N/A,#N/A,FALSE,"EntpsPIB"}</definedName>
    <definedName name="wrn.EntpsPIB." localSheetId="1" hidden="1">{#N/A,#N/A,FALSE,"EntpsPIB"}</definedName>
    <definedName name="wrn.EntpsPIB." localSheetId="30" hidden="1">{#N/A,#N/A,FALSE,"EntpsPIB"}</definedName>
    <definedName name="wrn.EntpsPIB." localSheetId="31" hidden="1">{#N/A,#N/A,FALSE,"EntpsPIB"}</definedName>
    <definedName name="wrn.EntpsPIB." localSheetId="2" hidden="1">{#N/A,#N/A,FALSE,"EntpsPIB"}</definedName>
    <definedName name="wrn.EntpsPIB." localSheetId="50" hidden="1">{#N/A,#N/A,FALSE,"EntpsPIB"}</definedName>
    <definedName name="wrn.EntpsPIB." localSheetId="55" hidden="1">{#N/A,#N/A,FALSE,"EntpsPIB"}</definedName>
    <definedName name="wrn.EntpsPIB." localSheetId="57" hidden="1">{#N/A,#N/A,FALSE,"EntpsPIB"}</definedName>
    <definedName name="wrn.EntpsPIB." localSheetId="58" hidden="1">{#N/A,#N/A,FALSE,"EntpsPIB"}</definedName>
    <definedName name="wrn.EntpsPIB." localSheetId="59" hidden="1">{#N/A,#N/A,FALSE,"EntpsPIB"}</definedName>
    <definedName name="wrn.EntpsPIB." localSheetId="4" hidden="1">{#N/A,#N/A,FALSE,"EntpsPIB"}</definedName>
    <definedName name="wrn.EntpsPIB." localSheetId="64" hidden="1">{#N/A,#N/A,FALSE,"EntpsPIB"}</definedName>
    <definedName name="wrn.EntpsPIB." localSheetId="65" hidden="1">{#N/A,#N/A,FALSE,"EntpsPIB"}</definedName>
    <definedName name="wrn.EntpsPIB." localSheetId="66" hidden="1">{#N/A,#N/A,FALSE,"EntpsPIB"}</definedName>
    <definedName name="wrn.EntpsPIB." localSheetId="67" hidden="1">{#N/A,#N/A,FALSE,"EntpsPIB"}</definedName>
    <definedName name="wrn.EntpsPIB." localSheetId="68" hidden="1">{#N/A,#N/A,FALSE,"EntpsPIB"}</definedName>
    <definedName name="wrn.EntpsPIB." localSheetId="69" hidden="1">{#N/A,#N/A,FALSE,"EntpsPIB"}</definedName>
    <definedName name="wrn.EntpsPIB." localSheetId="70" hidden="1">{#N/A,#N/A,FALSE,"EntpsPIB"}</definedName>
    <definedName name="wrn.EntpsPIB." localSheetId="10" hidden="1">{#N/A,#N/A,FALSE,"EntpsPIB"}</definedName>
    <definedName name="wrn.EntpsPIB." localSheetId="71" hidden="1">{#N/A,#N/A,FALSE,"EntpsPIB"}</definedName>
    <definedName name="wrn.EntpsPIB." localSheetId="72" hidden="1">{#N/A,#N/A,FALSE,"EntpsPIB"}</definedName>
    <definedName name="wrn.EntpsPIB." localSheetId="75" hidden="1">{#N/A,#N/A,FALSE,"EntpsPIB"}</definedName>
    <definedName name="wrn.EntpsPIB." localSheetId="76" hidden="1">{#N/A,#N/A,FALSE,"EntpsPIB"}</definedName>
    <definedName name="wrn.EntpsPIB." localSheetId="77" hidden="1">{#N/A,#N/A,FALSE,"EntpsPIB"}</definedName>
    <definedName name="wrn.EntpsPIB." localSheetId="78" hidden="1">{#N/A,#N/A,FALSE,"EntpsPIB"}</definedName>
    <definedName name="wrn.EntpsPIB." localSheetId="79" hidden="1">{#N/A,#N/A,FALSE,"EntpsPIB"}</definedName>
    <definedName name="wrn.EntpsPIB." localSheetId="80" hidden="1">{#N/A,#N/A,FALSE,"EntpsPIB"}</definedName>
    <definedName name="wrn.EntpsPIB." localSheetId="11" hidden="1">{#N/A,#N/A,FALSE,"EntpsPIB"}</definedName>
    <definedName name="wrn.EntpsPIB." localSheetId="83" hidden="1">{#N/A,#N/A,FALSE,"EntpsPIB"}</definedName>
    <definedName name="wrn.EntpsPIB." localSheetId="84" hidden="1">{#N/A,#N/A,FALSE,"EntpsPIB"}</definedName>
    <definedName name="wrn.EntpsPIB." localSheetId="13" hidden="1">{#N/A,#N/A,FALSE,"EntpsPIB"}</definedName>
    <definedName name="wrn.EntpsPIB." localSheetId="14" hidden="1">{#N/A,#N/A,FALSE,"EntpsPIB"}</definedName>
    <definedName name="wrn.EntpsPIB." localSheetId="15" hidden="1">{#N/A,#N/A,FALSE,"EntpsPIB"}</definedName>
    <definedName name="wrn.EntpsPIB." localSheetId="73" hidden="1">{#N/A,#N/A,FALSE,"EntpsPIB"}</definedName>
    <definedName name="wrn.EntpsPIB." localSheetId="74" hidden="1">{#N/A,#N/A,FALSE,"EntpsPIB"}</definedName>
    <definedName name="wrn.EntpsPIB." hidden="1">{#N/A,#N/A,FALSE,"EntpsPIB"}</definedName>
    <definedName name="wrn.EXCISE." localSheetId="26" hidden="1">{#N/A,#N/A,FALSE,"EXCISE"}</definedName>
    <definedName name="wrn.EXCISE." localSheetId="54" hidden="1">{#N/A,#N/A,FALSE,"EXCISE"}</definedName>
    <definedName name="wrn.EXCISE." localSheetId="56" hidden="1">{#N/A,#N/A,FALSE,"EXCISE"}</definedName>
    <definedName name="wrn.EXCISE." localSheetId="63" hidden="1">{#N/A,#N/A,FALSE,"EXCISE"}</definedName>
    <definedName name="wrn.EXCISE." localSheetId="81" hidden="1">{#N/A,#N/A,FALSE,"EXCISE"}</definedName>
    <definedName name="wrn.EXCISE." localSheetId="9" hidden="1">{#N/A,#N/A,FALSE,"EXCISE"}</definedName>
    <definedName name="wrn.EXCISE." localSheetId="12" hidden="1">{#N/A,#N/A,FALSE,"EXCISE"}</definedName>
    <definedName name="wrn.EXCISE." localSheetId="16" hidden="1">{#N/A,#N/A,FALSE,"EXCISE"}</definedName>
    <definedName name="wrn.EXCISE." localSheetId="18" hidden="1">{#N/A,#N/A,FALSE,"EXCISE"}</definedName>
    <definedName name="wrn.EXCISE." localSheetId="21" hidden="1">{#N/A,#N/A,FALSE,"EXCISE"}</definedName>
    <definedName name="wrn.EXCISE." localSheetId="53" hidden="1">{#N/A,#N/A,FALSE,"EXCISE"}</definedName>
    <definedName name="wrn.EXCISE." localSheetId="17" hidden="1">{#N/A,#N/A,FALSE,"EXCISE"}</definedName>
    <definedName name="wrn.EXCISE." localSheetId="19" hidden="1">{#N/A,#N/A,FALSE,"EXCISE"}</definedName>
    <definedName name="wrn.EXCISE." localSheetId="20" hidden="1">{#N/A,#N/A,FALSE,"EXCISE"}</definedName>
    <definedName name="wrn.EXCISE." localSheetId="22" hidden="1">{#N/A,#N/A,FALSE,"EXCISE"}</definedName>
    <definedName name="wrn.EXCISE." localSheetId="23" hidden="1">{#N/A,#N/A,FALSE,"EXCISE"}</definedName>
    <definedName name="wrn.EXCISE." localSheetId="24" hidden="1">{#N/A,#N/A,FALSE,"EXCISE"}</definedName>
    <definedName name="wrn.EXCISE." localSheetId="25" hidden="1">{#N/A,#N/A,FALSE,"EXCISE"}</definedName>
    <definedName name="wrn.EXCISE." localSheetId="27" hidden="1">{#N/A,#N/A,FALSE,"EXCISE"}</definedName>
    <definedName name="wrn.EXCISE." localSheetId="29" hidden="1">{#N/A,#N/A,FALSE,"EXCISE"}</definedName>
    <definedName name="wrn.EXCISE." localSheetId="1" hidden="1">{#N/A,#N/A,FALSE,"EXCISE"}</definedName>
    <definedName name="wrn.EXCISE." localSheetId="30" hidden="1">{#N/A,#N/A,FALSE,"EXCISE"}</definedName>
    <definedName name="wrn.EXCISE." localSheetId="31" hidden="1">{#N/A,#N/A,FALSE,"EXCISE"}</definedName>
    <definedName name="wrn.EXCISE." localSheetId="35" hidden="1">{#N/A,#N/A,FALSE,"EXCISE"}</definedName>
    <definedName name="wrn.EXCISE." localSheetId="36" hidden="1">{#N/A,#N/A,FALSE,"EXCISE"}</definedName>
    <definedName name="wrn.EXCISE." localSheetId="37" hidden="1">{#N/A,#N/A,FALSE,"EXCISE"}</definedName>
    <definedName name="wrn.EXCISE." localSheetId="38" hidden="1">{#N/A,#N/A,FALSE,"EXCISE"}</definedName>
    <definedName name="wrn.EXCISE." localSheetId="39" hidden="1">{#N/A,#N/A,FALSE,"EXCISE"}</definedName>
    <definedName name="wrn.EXCISE." localSheetId="40" hidden="1">{#N/A,#N/A,FALSE,"EXCISE"}</definedName>
    <definedName name="wrn.EXCISE." localSheetId="41" hidden="1">{#N/A,#N/A,FALSE,"EXCISE"}</definedName>
    <definedName name="wrn.EXCISE." localSheetId="2" hidden="1">{#N/A,#N/A,FALSE,"EXCISE"}</definedName>
    <definedName name="wrn.EXCISE." localSheetId="42" hidden="1">{#N/A,#N/A,FALSE,"EXCISE"}</definedName>
    <definedName name="wrn.EXCISE." localSheetId="43" hidden="1">{#N/A,#N/A,FALSE,"EXCISE"}</definedName>
    <definedName name="wrn.EXCISE." localSheetId="44" hidden="1">{#N/A,#N/A,FALSE,"EXCISE"}</definedName>
    <definedName name="wrn.EXCISE." localSheetId="45" hidden="1">{#N/A,#N/A,FALSE,"EXCISE"}</definedName>
    <definedName name="wrn.EXCISE." localSheetId="50" hidden="1">{#N/A,#N/A,FALSE,"EXCISE"}</definedName>
    <definedName name="wrn.EXCISE." localSheetId="55" hidden="1">{#N/A,#N/A,FALSE,"EXCISE"}</definedName>
    <definedName name="wrn.EXCISE." localSheetId="57" hidden="1">{#N/A,#N/A,FALSE,"EXCISE"}</definedName>
    <definedName name="wrn.EXCISE." localSheetId="58" hidden="1">{#N/A,#N/A,FALSE,"EXCISE"}</definedName>
    <definedName name="wrn.EXCISE." localSheetId="59" hidden="1">{#N/A,#N/A,FALSE,"EXCISE"}</definedName>
    <definedName name="wrn.EXCISE." localSheetId="4" hidden="1">{#N/A,#N/A,FALSE,"EXCISE"}</definedName>
    <definedName name="wrn.EXCISE." localSheetId="64" hidden="1">{#N/A,#N/A,FALSE,"EXCISE"}</definedName>
    <definedName name="wrn.EXCISE." localSheetId="65" hidden="1">{#N/A,#N/A,FALSE,"EXCISE"}</definedName>
    <definedName name="wrn.EXCISE." localSheetId="66" hidden="1">{#N/A,#N/A,FALSE,"EXCISE"}</definedName>
    <definedName name="wrn.EXCISE." localSheetId="67" hidden="1">{#N/A,#N/A,FALSE,"EXCISE"}</definedName>
    <definedName name="wrn.EXCISE." localSheetId="68" hidden="1">{#N/A,#N/A,FALSE,"EXCISE"}</definedName>
    <definedName name="wrn.EXCISE." localSheetId="69" hidden="1">{#N/A,#N/A,FALSE,"EXCISE"}</definedName>
    <definedName name="wrn.EXCISE." localSheetId="70" hidden="1">{#N/A,#N/A,FALSE,"EXCISE"}</definedName>
    <definedName name="wrn.EXCISE." localSheetId="10" hidden="1">{#N/A,#N/A,FALSE,"EXCISE"}</definedName>
    <definedName name="wrn.EXCISE." localSheetId="71" hidden="1">{#N/A,#N/A,FALSE,"EXCISE"}</definedName>
    <definedName name="wrn.EXCISE." localSheetId="72" hidden="1">{#N/A,#N/A,FALSE,"EXCISE"}</definedName>
    <definedName name="wrn.EXCISE." localSheetId="75" hidden="1">{#N/A,#N/A,FALSE,"EXCISE"}</definedName>
    <definedName name="wrn.EXCISE." localSheetId="76" hidden="1">{#N/A,#N/A,FALSE,"EXCISE"}</definedName>
    <definedName name="wrn.EXCISE." localSheetId="77" hidden="1">{#N/A,#N/A,FALSE,"EXCISE"}</definedName>
    <definedName name="wrn.EXCISE." localSheetId="78" hidden="1">{#N/A,#N/A,FALSE,"EXCISE"}</definedName>
    <definedName name="wrn.EXCISE." localSheetId="79" hidden="1">{#N/A,#N/A,FALSE,"EXCISE"}</definedName>
    <definedName name="wrn.EXCISE." localSheetId="80" hidden="1">{#N/A,#N/A,FALSE,"EXCISE"}</definedName>
    <definedName name="wrn.EXCISE." localSheetId="11" hidden="1">{#N/A,#N/A,FALSE,"EXCISE"}</definedName>
    <definedName name="wrn.EXCISE." localSheetId="83" hidden="1">{#N/A,#N/A,FALSE,"EXCISE"}</definedName>
    <definedName name="wrn.EXCISE." localSheetId="84" hidden="1">{#N/A,#N/A,FALSE,"EXCISE"}</definedName>
    <definedName name="wrn.EXCISE." localSheetId="13" hidden="1">{#N/A,#N/A,FALSE,"EXCISE"}</definedName>
    <definedName name="wrn.EXCISE." localSheetId="14" hidden="1">{#N/A,#N/A,FALSE,"EXCISE"}</definedName>
    <definedName name="wrn.EXCISE." localSheetId="15" hidden="1">{#N/A,#N/A,FALSE,"EXCISE"}</definedName>
    <definedName name="wrn.EXCISE." localSheetId="73" hidden="1">{#N/A,#N/A,FALSE,"EXCISE"}</definedName>
    <definedName name="wrn.EXCISE." localSheetId="74" hidden="1">{#N/A,#N/A,FALSE,"EXCISE"}</definedName>
    <definedName name="wrn.EXCISE." hidden="1">{#N/A,#N/A,FALSE,"EXCISE"}</definedName>
    <definedName name="wrn.EXRATE." localSheetId="26" hidden="1">{#N/A,#N/A,FALSE,"EXRATE"}</definedName>
    <definedName name="wrn.EXRATE." localSheetId="54" hidden="1">{#N/A,#N/A,FALSE,"EXRATE"}</definedName>
    <definedName name="wrn.EXRATE." localSheetId="56" hidden="1">{#N/A,#N/A,FALSE,"EXRATE"}</definedName>
    <definedName name="wrn.EXRATE." localSheetId="63" hidden="1">{#N/A,#N/A,FALSE,"EXRATE"}</definedName>
    <definedName name="wrn.EXRATE." localSheetId="81" hidden="1">{#N/A,#N/A,FALSE,"EXRATE"}</definedName>
    <definedName name="wrn.EXRATE." localSheetId="9" hidden="1">{#N/A,#N/A,FALSE,"EXRATE"}</definedName>
    <definedName name="wrn.EXRATE." localSheetId="12" hidden="1">{#N/A,#N/A,FALSE,"EXRATE"}</definedName>
    <definedName name="wrn.EXRATE." localSheetId="16" hidden="1">{#N/A,#N/A,FALSE,"EXRATE"}</definedName>
    <definedName name="wrn.EXRATE." localSheetId="18" hidden="1">{#N/A,#N/A,FALSE,"EXRATE"}</definedName>
    <definedName name="wrn.EXRATE." localSheetId="21" hidden="1">{#N/A,#N/A,FALSE,"EXRATE"}</definedName>
    <definedName name="wrn.EXRATE." localSheetId="53" hidden="1">{#N/A,#N/A,FALSE,"EXRATE"}</definedName>
    <definedName name="wrn.EXRATE." localSheetId="17" hidden="1">{#N/A,#N/A,FALSE,"EXRATE"}</definedName>
    <definedName name="wrn.EXRATE." localSheetId="19" hidden="1">{#N/A,#N/A,FALSE,"EXRATE"}</definedName>
    <definedName name="wrn.EXRATE." localSheetId="20" hidden="1">{#N/A,#N/A,FALSE,"EXRATE"}</definedName>
    <definedName name="wrn.EXRATE." localSheetId="22" hidden="1">{#N/A,#N/A,FALSE,"EXRATE"}</definedName>
    <definedName name="wrn.EXRATE." localSheetId="23" hidden="1">{#N/A,#N/A,FALSE,"EXRATE"}</definedName>
    <definedName name="wrn.EXRATE." localSheetId="24" hidden="1">{#N/A,#N/A,FALSE,"EXRATE"}</definedName>
    <definedName name="wrn.EXRATE." localSheetId="25" hidden="1">{#N/A,#N/A,FALSE,"EXRATE"}</definedName>
    <definedName name="wrn.EXRATE." localSheetId="27" hidden="1">{#N/A,#N/A,FALSE,"EXRATE"}</definedName>
    <definedName name="wrn.EXRATE." localSheetId="29" hidden="1">{#N/A,#N/A,FALSE,"EXRATE"}</definedName>
    <definedName name="wrn.EXRATE." localSheetId="1" hidden="1">{#N/A,#N/A,FALSE,"EXRATE"}</definedName>
    <definedName name="wrn.EXRATE." localSheetId="30" hidden="1">{#N/A,#N/A,FALSE,"EXRATE"}</definedName>
    <definedName name="wrn.EXRATE." localSheetId="31" hidden="1">{#N/A,#N/A,FALSE,"EXRATE"}</definedName>
    <definedName name="wrn.EXRATE." localSheetId="35" hidden="1">{#N/A,#N/A,FALSE,"EXRATE"}</definedName>
    <definedName name="wrn.EXRATE." localSheetId="36" hidden="1">{#N/A,#N/A,FALSE,"EXRATE"}</definedName>
    <definedName name="wrn.EXRATE." localSheetId="37" hidden="1">{#N/A,#N/A,FALSE,"EXRATE"}</definedName>
    <definedName name="wrn.EXRATE." localSheetId="38" hidden="1">{#N/A,#N/A,FALSE,"EXRATE"}</definedName>
    <definedName name="wrn.EXRATE." localSheetId="39" hidden="1">{#N/A,#N/A,FALSE,"EXRATE"}</definedName>
    <definedName name="wrn.EXRATE." localSheetId="40" hidden="1">{#N/A,#N/A,FALSE,"EXRATE"}</definedName>
    <definedName name="wrn.EXRATE." localSheetId="41" hidden="1">{#N/A,#N/A,FALSE,"EXRATE"}</definedName>
    <definedName name="wrn.EXRATE." localSheetId="2" hidden="1">{#N/A,#N/A,FALSE,"EXRATE"}</definedName>
    <definedName name="wrn.EXRATE." localSheetId="42" hidden="1">{#N/A,#N/A,FALSE,"EXRATE"}</definedName>
    <definedName name="wrn.EXRATE." localSheetId="43" hidden="1">{#N/A,#N/A,FALSE,"EXRATE"}</definedName>
    <definedName name="wrn.EXRATE." localSheetId="44" hidden="1">{#N/A,#N/A,FALSE,"EXRATE"}</definedName>
    <definedName name="wrn.EXRATE." localSheetId="45" hidden="1">{#N/A,#N/A,FALSE,"EXRATE"}</definedName>
    <definedName name="wrn.EXRATE." localSheetId="50" hidden="1">{#N/A,#N/A,FALSE,"EXRATE"}</definedName>
    <definedName name="wrn.EXRATE." localSheetId="55" hidden="1">{#N/A,#N/A,FALSE,"EXRATE"}</definedName>
    <definedName name="wrn.EXRATE." localSheetId="57" hidden="1">{#N/A,#N/A,FALSE,"EXRATE"}</definedName>
    <definedName name="wrn.EXRATE." localSheetId="58" hidden="1">{#N/A,#N/A,FALSE,"EXRATE"}</definedName>
    <definedName name="wrn.EXRATE." localSheetId="59" hidden="1">{#N/A,#N/A,FALSE,"EXRATE"}</definedName>
    <definedName name="wrn.EXRATE." localSheetId="4" hidden="1">{#N/A,#N/A,FALSE,"EXRATE"}</definedName>
    <definedName name="wrn.EXRATE." localSheetId="64" hidden="1">{#N/A,#N/A,FALSE,"EXRATE"}</definedName>
    <definedName name="wrn.EXRATE." localSheetId="65" hidden="1">{#N/A,#N/A,FALSE,"EXRATE"}</definedName>
    <definedName name="wrn.EXRATE." localSheetId="66" hidden="1">{#N/A,#N/A,FALSE,"EXRATE"}</definedName>
    <definedName name="wrn.EXRATE." localSheetId="67" hidden="1">{#N/A,#N/A,FALSE,"EXRATE"}</definedName>
    <definedName name="wrn.EXRATE." localSheetId="68" hidden="1">{#N/A,#N/A,FALSE,"EXRATE"}</definedName>
    <definedName name="wrn.EXRATE." localSheetId="69" hidden="1">{#N/A,#N/A,FALSE,"EXRATE"}</definedName>
    <definedName name="wrn.EXRATE." localSheetId="70" hidden="1">{#N/A,#N/A,FALSE,"EXRATE"}</definedName>
    <definedName name="wrn.EXRATE." localSheetId="10" hidden="1">{#N/A,#N/A,FALSE,"EXRATE"}</definedName>
    <definedName name="wrn.EXRATE." localSheetId="71" hidden="1">{#N/A,#N/A,FALSE,"EXRATE"}</definedName>
    <definedName name="wrn.EXRATE." localSheetId="72" hidden="1">{#N/A,#N/A,FALSE,"EXRATE"}</definedName>
    <definedName name="wrn.EXRATE." localSheetId="75" hidden="1">{#N/A,#N/A,FALSE,"EXRATE"}</definedName>
    <definedName name="wrn.EXRATE." localSheetId="76" hidden="1">{#N/A,#N/A,FALSE,"EXRATE"}</definedName>
    <definedName name="wrn.EXRATE." localSheetId="77" hidden="1">{#N/A,#N/A,FALSE,"EXRATE"}</definedName>
    <definedName name="wrn.EXRATE." localSheetId="78" hidden="1">{#N/A,#N/A,FALSE,"EXRATE"}</definedName>
    <definedName name="wrn.EXRATE." localSheetId="79" hidden="1">{#N/A,#N/A,FALSE,"EXRATE"}</definedName>
    <definedName name="wrn.EXRATE." localSheetId="80" hidden="1">{#N/A,#N/A,FALSE,"EXRATE"}</definedName>
    <definedName name="wrn.EXRATE." localSheetId="11" hidden="1">{#N/A,#N/A,FALSE,"EXRATE"}</definedName>
    <definedName name="wrn.EXRATE." localSheetId="83" hidden="1">{#N/A,#N/A,FALSE,"EXRATE"}</definedName>
    <definedName name="wrn.EXRATE." localSheetId="84" hidden="1">{#N/A,#N/A,FALSE,"EXRATE"}</definedName>
    <definedName name="wrn.EXRATE." localSheetId="13" hidden="1">{#N/A,#N/A,FALSE,"EXRATE"}</definedName>
    <definedName name="wrn.EXRATE." localSheetId="14" hidden="1">{#N/A,#N/A,FALSE,"EXRATE"}</definedName>
    <definedName name="wrn.EXRATE." localSheetId="15" hidden="1">{#N/A,#N/A,FALSE,"EXRATE"}</definedName>
    <definedName name="wrn.EXRATE." localSheetId="73" hidden="1">{#N/A,#N/A,FALSE,"EXRATE"}</definedName>
    <definedName name="wrn.EXRATE." localSheetId="74" hidden="1">{#N/A,#N/A,FALSE,"EXRATE"}</definedName>
    <definedName name="wrn.EXRATE." hidden="1">{#N/A,#N/A,FALSE,"EXRATE"}</definedName>
    <definedName name="wrn.EXTDEBT." localSheetId="26" hidden="1">{#N/A,#N/A,FALSE,"EXTDEBT"}</definedName>
    <definedName name="wrn.EXTDEBT." localSheetId="54" hidden="1">{#N/A,#N/A,FALSE,"EXTDEBT"}</definedName>
    <definedName name="wrn.EXTDEBT." localSheetId="56" hidden="1">{#N/A,#N/A,FALSE,"EXTDEBT"}</definedName>
    <definedName name="wrn.EXTDEBT." localSheetId="63" hidden="1">{#N/A,#N/A,FALSE,"EXTDEBT"}</definedName>
    <definedName name="wrn.EXTDEBT." localSheetId="81" hidden="1">{#N/A,#N/A,FALSE,"EXTDEBT"}</definedName>
    <definedName name="wrn.EXTDEBT." localSheetId="9" hidden="1">{#N/A,#N/A,FALSE,"EXTDEBT"}</definedName>
    <definedName name="wrn.EXTDEBT." localSheetId="12" hidden="1">{#N/A,#N/A,FALSE,"EXTDEBT"}</definedName>
    <definedName name="wrn.EXTDEBT." localSheetId="16" hidden="1">{#N/A,#N/A,FALSE,"EXTDEBT"}</definedName>
    <definedName name="wrn.EXTDEBT." localSheetId="18" hidden="1">{#N/A,#N/A,FALSE,"EXTDEBT"}</definedName>
    <definedName name="wrn.EXTDEBT." localSheetId="21" hidden="1">{#N/A,#N/A,FALSE,"EXTDEBT"}</definedName>
    <definedName name="wrn.EXTDEBT." localSheetId="53" hidden="1">{#N/A,#N/A,FALSE,"EXTDEBT"}</definedName>
    <definedName name="wrn.EXTDEBT." localSheetId="17" hidden="1">{#N/A,#N/A,FALSE,"EXTDEBT"}</definedName>
    <definedName name="wrn.EXTDEBT." localSheetId="19" hidden="1">{#N/A,#N/A,FALSE,"EXTDEBT"}</definedName>
    <definedName name="wrn.EXTDEBT." localSheetId="20" hidden="1">{#N/A,#N/A,FALSE,"EXTDEBT"}</definedName>
    <definedName name="wrn.EXTDEBT." localSheetId="22" hidden="1">{#N/A,#N/A,FALSE,"EXTDEBT"}</definedName>
    <definedName name="wrn.EXTDEBT." localSheetId="23" hidden="1">{#N/A,#N/A,FALSE,"EXTDEBT"}</definedName>
    <definedName name="wrn.EXTDEBT." localSheetId="24" hidden="1">{#N/A,#N/A,FALSE,"EXTDEBT"}</definedName>
    <definedName name="wrn.EXTDEBT." localSheetId="25" hidden="1">{#N/A,#N/A,FALSE,"EXTDEBT"}</definedName>
    <definedName name="wrn.EXTDEBT." localSheetId="27" hidden="1">{#N/A,#N/A,FALSE,"EXTDEBT"}</definedName>
    <definedName name="wrn.EXTDEBT." localSheetId="29" hidden="1">{#N/A,#N/A,FALSE,"EXTDEBT"}</definedName>
    <definedName name="wrn.EXTDEBT." localSheetId="1" hidden="1">{#N/A,#N/A,FALSE,"EXTDEBT"}</definedName>
    <definedName name="wrn.EXTDEBT." localSheetId="30" hidden="1">{#N/A,#N/A,FALSE,"EXTDEBT"}</definedName>
    <definedName name="wrn.EXTDEBT." localSheetId="31" hidden="1">{#N/A,#N/A,FALSE,"EXTDEBT"}</definedName>
    <definedName name="wrn.EXTDEBT." localSheetId="35" hidden="1">{#N/A,#N/A,FALSE,"EXTDEBT"}</definedName>
    <definedName name="wrn.EXTDEBT." localSheetId="36" hidden="1">{#N/A,#N/A,FALSE,"EXTDEBT"}</definedName>
    <definedName name="wrn.EXTDEBT." localSheetId="37" hidden="1">{#N/A,#N/A,FALSE,"EXTDEBT"}</definedName>
    <definedName name="wrn.EXTDEBT." localSheetId="38" hidden="1">{#N/A,#N/A,FALSE,"EXTDEBT"}</definedName>
    <definedName name="wrn.EXTDEBT." localSheetId="39" hidden="1">{#N/A,#N/A,FALSE,"EXTDEBT"}</definedName>
    <definedName name="wrn.EXTDEBT." localSheetId="40" hidden="1">{#N/A,#N/A,FALSE,"EXTDEBT"}</definedName>
    <definedName name="wrn.EXTDEBT." localSheetId="41" hidden="1">{#N/A,#N/A,FALSE,"EXTDEBT"}</definedName>
    <definedName name="wrn.EXTDEBT." localSheetId="2" hidden="1">{#N/A,#N/A,FALSE,"EXTDEBT"}</definedName>
    <definedName name="wrn.EXTDEBT." localSheetId="42" hidden="1">{#N/A,#N/A,FALSE,"EXTDEBT"}</definedName>
    <definedName name="wrn.EXTDEBT." localSheetId="43" hidden="1">{#N/A,#N/A,FALSE,"EXTDEBT"}</definedName>
    <definedName name="wrn.EXTDEBT." localSheetId="44" hidden="1">{#N/A,#N/A,FALSE,"EXTDEBT"}</definedName>
    <definedName name="wrn.EXTDEBT." localSheetId="45" hidden="1">{#N/A,#N/A,FALSE,"EXTDEBT"}</definedName>
    <definedName name="wrn.EXTDEBT." localSheetId="50" hidden="1">{#N/A,#N/A,FALSE,"EXTDEBT"}</definedName>
    <definedName name="wrn.EXTDEBT." localSheetId="55" hidden="1">{#N/A,#N/A,FALSE,"EXTDEBT"}</definedName>
    <definedName name="wrn.EXTDEBT." localSheetId="57" hidden="1">{#N/A,#N/A,FALSE,"EXTDEBT"}</definedName>
    <definedName name="wrn.EXTDEBT." localSheetId="58" hidden="1">{#N/A,#N/A,FALSE,"EXTDEBT"}</definedName>
    <definedName name="wrn.EXTDEBT." localSheetId="59" hidden="1">{#N/A,#N/A,FALSE,"EXTDEBT"}</definedName>
    <definedName name="wrn.EXTDEBT." localSheetId="4" hidden="1">{#N/A,#N/A,FALSE,"EXTDEBT"}</definedName>
    <definedName name="wrn.EXTDEBT." localSheetId="64" hidden="1">{#N/A,#N/A,FALSE,"EXTDEBT"}</definedName>
    <definedName name="wrn.EXTDEBT." localSheetId="65" hidden="1">{#N/A,#N/A,FALSE,"EXTDEBT"}</definedName>
    <definedName name="wrn.EXTDEBT." localSheetId="66" hidden="1">{#N/A,#N/A,FALSE,"EXTDEBT"}</definedName>
    <definedName name="wrn.EXTDEBT." localSheetId="67" hidden="1">{#N/A,#N/A,FALSE,"EXTDEBT"}</definedName>
    <definedName name="wrn.EXTDEBT." localSheetId="68" hidden="1">{#N/A,#N/A,FALSE,"EXTDEBT"}</definedName>
    <definedName name="wrn.EXTDEBT." localSheetId="69" hidden="1">{#N/A,#N/A,FALSE,"EXTDEBT"}</definedName>
    <definedName name="wrn.EXTDEBT." localSheetId="70" hidden="1">{#N/A,#N/A,FALSE,"EXTDEBT"}</definedName>
    <definedName name="wrn.EXTDEBT." localSheetId="10" hidden="1">{#N/A,#N/A,FALSE,"EXTDEBT"}</definedName>
    <definedName name="wrn.EXTDEBT." localSheetId="71" hidden="1">{#N/A,#N/A,FALSE,"EXTDEBT"}</definedName>
    <definedName name="wrn.EXTDEBT." localSheetId="72" hidden="1">{#N/A,#N/A,FALSE,"EXTDEBT"}</definedName>
    <definedName name="wrn.EXTDEBT." localSheetId="75" hidden="1">{#N/A,#N/A,FALSE,"EXTDEBT"}</definedName>
    <definedName name="wrn.EXTDEBT." localSheetId="76" hidden="1">{#N/A,#N/A,FALSE,"EXTDEBT"}</definedName>
    <definedName name="wrn.EXTDEBT." localSheetId="77" hidden="1">{#N/A,#N/A,FALSE,"EXTDEBT"}</definedName>
    <definedName name="wrn.EXTDEBT." localSheetId="78" hidden="1">{#N/A,#N/A,FALSE,"EXTDEBT"}</definedName>
    <definedName name="wrn.EXTDEBT." localSheetId="79" hidden="1">{#N/A,#N/A,FALSE,"EXTDEBT"}</definedName>
    <definedName name="wrn.EXTDEBT." localSheetId="80" hidden="1">{#N/A,#N/A,FALSE,"EXTDEBT"}</definedName>
    <definedName name="wrn.EXTDEBT." localSheetId="11" hidden="1">{#N/A,#N/A,FALSE,"EXTDEBT"}</definedName>
    <definedName name="wrn.EXTDEBT." localSheetId="83" hidden="1">{#N/A,#N/A,FALSE,"EXTDEBT"}</definedName>
    <definedName name="wrn.EXTDEBT." localSheetId="84" hidden="1">{#N/A,#N/A,FALSE,"EXTDEBT"}</definedName>
    <definedName name="wrn.EXTDEBT." localSheetId="13" hidden="1">{#N/A,#N/A,FALSE,"EXTDEBT"}</definedName>
    <definedName name="wrn.EXTDEBT." localSheetId="14" hidden="1">{#N/A,#N/A,FALSE,"EXTDEBT"}</definedName>
    <definedName name="wrn.EXTDEBT." localSheetId="15" hidden="1">{#N/A,#N/A,FALSE,"EXTDEBT"}</definedName>
    <definedName name="wrn.EXTDEBT." localSheetId="73" hidden="1">{#N/A,#N/A,FALSE,"EXTDEBT"}</definedName>
    <definedName name="wrn.EXTDEBT." localSheetId="74" hidden="1">{#N/A,#N/A,FALSE,"EXTDEBT"}</definedName>
    <definedName name="wrn.EXTDEBT." hidden="1">{#N/A,#N/A,FALSE,"EXTDEBT"}</definedName>
    <definedName name="wrn.EXTRABUDGT." localSheetId="26" hidden="1">{#N/A,#N/A,FALSE,"EXTRABUDGT"}</definedName>
    <definedName name="wrn.EXTRABUDGT." localSheetId="54" hidden="1">{#N/A,#N/A,FALSE,"EXTRABUDGT"}</definedName>
    <definedName name="wrn.EXTRABUDGT." localSheetId="56" hidden="1">{#N/A,#N/A,FALSE,"EXTRABUDGT"}</definedName>
    <definedName name="wrn.EXTRABUDGT." localSheetId="63" hidden="1">{#N/A,#N/A,FALSE,"EXTRABUDGT"}</definedName>
    <definedName name="wrn.EXTRABUDGT." localSheetId="81" hidden="1">{#N/A,#N/A,FALSE,"EXTRABUDGT"}</definedName>
    <definedName name="wrn.EXTRABUDGT." localSheetId="9" hidden="1">{#N/A,#N/A,FALSE,"EXTRABUDGT"}</definedName>
    <definedName name="wrn.EXTRABUDGT." localSheetId="12" hidden="1">{#N/A,#N/A,FALSE,"EXTRABUDGT"}</definedName>
    <definedName name="wrn.EXTRABUDGT." localSheetId="16" hidden="1">{#N/A,#N/A,FALSE,"EXTRABUDGT"}</definedName>
    <definedName name="wrn.EXTRABUDGT." localSheetId="18" hidden="1">{#N/A,#N/A,FALSE,"EXTRABUDGT"}</definedName>
    <definedName name="wrn.EXTRABUDGT." localSheetId="21" hidden="1">{#N/A,#N/A,FALSE,"EXTRABUDGT"}</definedName>
    <definedName name="wrn.EXTRABUDGT." localSheetId="53" hidden="1">{#N/A,#N/A,FALSE,"EXTRABUDGT"}</definedName>
    <definedName name="wrn.EXTRABUDGT." localSheetId="17" hidden="1">{#N/A,#N/A,FALSE,"EXTRABUDGT"}</definedName>
    <definedName name="wrn.EXTRABUDGT." localSheetId="19" hidden="1">{#N/A,#N/A,FALSE,"EXTRABUDGT"}</definedName>
    <definedName name="wrn.EXTRABUDGT." localSheetId="20" hidden="1">{#N/A,#N/A,FALSE,"EXTRABUDGT"}</definedName>
    <definedName name="wrn.EXTRABUDGT." localSheetId="22" hidden="1">{#N/A,#N/A,FALSE,"EXTRABUDGT"}</definedName>
    <definedName name="wrn.EXTRABUDGT." localSheetId="23" hidden="1">{#N/A,#N/A,FALSE,"EXTRABUDGT"}</definedName>
    <definedName name="wrn.EXTRABUDGT." localSheetId="24" hidden="1">{#N/A,#N/A,FALSE,"EXTRABUDGT"}</definedName>
    <definedName name="wrn.EXTRABUDGT." localSheetId="25" hidden="1">{#N/A,#N/A,FALSE,"EXTRABUDGT"}</definedName>
    <definedName name="wrn.EXTRABUDGT." localSheetId="27" hidden="1">{#N/A,#N/A,FALSE,"EXTRABUDGT"}</definedName>
    <definedName name="wrn.EXTRABUDGT." localSheetId="29" hidden="1">{#N/A,#N/A,FALSE,"EXTRABUDGT"}</definedName>
    <definedName name="wrn.EXTRABUDGT." localSheetId="1" hidden="1">{#N/A,#N/A,FALSE,"EXTRABUDGT"}</definedName>
    <definedName name="wrn.EXTRABUDGT." localSheetId="30" hidden="1">{#N/A,#N/A,FALSE,"EXTRABUDGT"}</definedName>
    <definedName name="wrn.EXTRABUDGT." localSheetId="31" hidden="1">{#N/A,#N/A,FALSE,"EXTRABUDGT"}</definedName>
    <definedName name="wrn.EXTRABUDGT." localSheetId="35" hidden="1">{#N/A,#N/A,FALSE,"EXTRABUDGT"}</definedName>
    <definedName name="wrn.EXTRABUDGT." localSheetId="36" hidden="1">{#N/A,#N/A,FALSE,"EXTRABUDGT"}</definedName>
    <definedName name="wrn.EXTRABUDGT." localSheetId="37" hidden="1">{#N/A,#N/A,FALSE,"EXTRABUDGT"}</definedName>
    <definedName name="wrn.EXTRABUDGT." localSheetId="38" hidden="1">{#N/A,#N/A,FALSE,"EXTRABUDGT"}</definedName>
    <definedName name="wrn.EXTRABUDGT." localSheetId="39" hidden="1">{#N/A,#N/A,FALSE,"EXTRABUDGT"}</definedName>
    <definedName name="wrn.EXTRABUDGT." localSheetId="40" hidden="1">{#N/A,#N/A,FALSE,"EXTRABUDGT"}</definedName>
    <definedName name="wrn.EXTRABUDGT." localSheetId="41" hidden="1">{#N/A,#N/A,FALSE,"EXTRABUDGT"}</definedName>
    <definedName name="wrn.EXTRABUDGT." localSheetId="2" hidden="1">{#N/A,#N/A,FALSE,"EXTRABUDGT"}</definedName>
    <definedName name="wrn.EXTRABUDGT." localSheetId="42" hidden="1">{#N/A,#N/A,FALSE,"EXTRABUDGT"}</definedName>
    <definedName name="wrn.EXTRABUDGT." localSheetId="43" hidden="1">{#N/A,#N/A,FALSE,"EXTRABUDGT"}</definedName>
    <definedName name="wrn.EXTRABUDGT." localSheetId="44" hidden="1">{#N/A,#N/A,FALSE,"EXTRABUDGT"}</definedName>
    <definedName name="wrn.EXTRABUDGT." localSheetId="45" hidden="1">{#N/A,#N/A,FALSE,"EXTRABUDGT"}</definedName>
    <definedName name="wrn.EXTRABUDGT." localSheetId="50" hidden="1">{#N/A,#N/A,FALSE,"EXTRABUDGT"}</definedName>
    <definedName name="wrn.EXTRABUDGT." localSheetId="55" hidden="1">{#N/A,#N/A,FALSE,"EXTRABUDGT"}</definedName>
    <definedName name="wrn.EXTRABUDGT." localSheetId="57" hidden="1">{#N/A,#N/A,FALSE,"EXTRABUDGT"}</definedName>
    <definedName name="wrn.EXTRABUDGT." localSheetId="58" hidden="1">{#N/A,#N/A,FALSE,"EXTRABUDGT"}</definedName>
    <definedName name="wrn.EXTRABUDGT." localSheetId="59" hidden="1">{#N/A,#N/A,FALSE,"EXTRABUDGT"}</definedName>
    <definedName name="wrn.EXTRABUDGT." localSheetId="4" hidden="1">{#N/A,#N/A,FALSE,"EXTRABUDGT"}</definedName>
    <definedName name="wrn.EXTRABUDGT." localSheetId="64" hidden="1">{#N/A,#N/A,FALSE,"EXTRABUDGT"}</definedName>
    <definedName name="wrn.EXTRABUDGT." localSheetId="65" hidden="1">{#N/A,#N/A,FALSE,"EXTRABUDGT"}</definedName>
    <definedName name="wrn.EXTRABUDGT." localSheetId="66" hidden="1">{#N/A,#N/A,FALSE,"EXTRABUDGT"}</definedName>
    <definedName name="wrn.EXTRABUDGT." localSheetId="67" hidden="1">{#N/A,#N/A,FALSE,"EXTRABUDGT"}</definedName>
    <definedName name="wrn.EXTRABUDGT." localSheetId="68" hidden="1">{#N/A,#N/A,FALSE,"EXTRABUDGT"}</definedName>
    <definedName name="wrn.EXTRABUDGT." localSheetId="69" hidden="1">{#N/A,#N/A,FALSE,"EXTRABUDGT"}</definedName>
    <definedName name="wrn.EXTRABUDGT." localSheetId="70" hidden="1">{#N/A,#N/A,FALSE,"EXTRABUDGT"}</definedName>
    <definedName name="wrn.EXTRABUDGT." localSheetId="10" hidden="1">{#N/A,#N/A,FALSE,"EXTRABUDGT"}</definedName>
    <definedName name="wrn.EXTRABUDGT." localSheetId="71" hidden="1">{#N/A,#N/A,FALSE,"EXTRABUDGT"}</definedName>
    <definedName name="wrn.EXTRABUDGT." localSheetId="72" hidden="1">{#N/A,#N/A,FALSE,"EXTRABUDGT"}</definedName>
    <definedName name="wrn.EXTRABUDGT." localSheetId="75" hidden="1">{#N/A,#N/A,FALSE,"EXTRABUDGT"}</definedName>
    <definedName name="wrn.EXTRABUDGT." localSheetId="76" hidden="1">{#N/A,#N/A,FALSE,"EXTRABUDGT"}</definedName>
    <definedName name="wrn.EXTRABUDGT." localSheetId="77" hidden="1">{#N/A,#N/A,FALSE,"EXTRABUDGT"}</definedName>
    <definedName name="wrn.EXTRABUDGT." localSheetId="78" hidden="1">{#N/A,#N/A,FALSE,"EXTRABUDGT"}</definedName>
    <definedName name="wrn.EXTRABUDGT." localSheetId="79" hidden="1">{#N/A,#N/A,FALSE,"EXTRABUDGT"}</definedName>
    <definedName name="wrn.EXTRABUDGT." localSheetId="80" hidden="1">{#N/A,#N/A,FALSE,"EXTRABUDGT"}</definedName>
    <definedName name="wrn.EXTRABUDGT." localSheetId="11" hidden="1">{#N/A,#N/A,FALSE,"EXTRABUDGT"}</definedName>
    <definedName name="wrn.EXTRABUDGT." localSheetId="83" hidden="1">{#N/A,#N/A,FALSE,"EXTRABUDGT"}</definedName>
    <definedName name="wrn.EXTRABUDGT." localSheetId="84" hidden="1">{#N/A,#N/A,FALSE,"EXTRABUDGT"}</definedName>
    <definedName name="wrn.EXTRABUDGT." localSheetId="13" hidden="1">{#N/A,#N/A,FALSE,"EXTRABUDGT"}</definedName>
    <definedName name="wrn.EXTRABUDGT." localSheetId="14" hidden="1">{#N/A,#N/A,FALSE,"EXTRABUDGT"}</definedName>
    <definedName name="wrn.EXTRABUDGT." localSheetId="15" hidden="1">{#N/A,#N/A,FALSE,"EXTRABUDGT"}</definedName>
    <definedName name="wrn.EXTRABUDGT." localSheetId="73" hidden="1">{#N/A,#N/A,FALSE,"EXTRABUDGT"}</definedName>
    <definedName name="wrn.EXTRABUDGT." localSheetId="74" hidden="1">{#N/A,#N/A,FALSE,"EXTRABUDGT"}</definedName>
    <definedName name="wrn.EXTRABUDGT." hidden="1">{#N/A,#N/A,FALSE,"EXTRABUDGT"}</definedName>
    <definedName name="wrn.EXTRABUDGT2." localSheetId="26" hidden="1">{#N/A,#N/A,FALSE,"EXTRABUDGT2"}</definedName>
    <definedName name="wrn.EXTRABUDGT2." localSheetId="54" hidden="1">{#N/A,#N/A,FALSE,"EXTRABUDGT2"}</definedName>
    <definedName name="wrn.EXTRABUDGT2." localSheetId="56" hidden="1">{#N/A,#N/A,FALSE,"EXTRABUDGT2"}</definedName>
    <definedName name="wrn.EXTRABUDGT2." localSheetId="63" hidden="1">{#N/A,#N/A,FALSE,"EXTRABUDGT2"}</definedName>
    <definedName name="wrn.EXTRABUDGT2." localSheetId="81" hidden="1">{#N/A,#N/A,FALSE,"EXTRABUDGT2"}</definedName>
    <definedName name="wrn.EXTRABUDGT2." localSheetId="9" hidden="1">{#N/A,#N/A,FALSE,"EXTRABUDGT2"}</definedName>
    <definedName name="wrn.EXTRABUDGT2." localSheetId="12" hidden="1">{#N/A,#N/A,FALSE,"EXTRABUDGT2"}</definedName>
    <definedName name="wrn.EXTRABUDGT2." localSheetId="16" hidden="1">{#N/A,#N/A,FALSE,"EXTRABUDGT2"}</definedName>
    <definedName name="wrn.EXTRABUDGT2." localSheetId="18" hidden="1">{#N/A,#N/A,FALSE,"EXTRABUDGT2"}</definedName>
    <definedName name="wrn.EXTRABUDGT2." localSheetId="21" hidden="1">{#N/A,#N/A,FALSE,"EXTRABUDGT2"}</definedName>
    <definedName name="wrn.EXTRABUDGT2." localSheetId="53" hidden="1">{#N/A,#N/A,FALSE,"EXTRABUDGT2"}</definedName>
    <definedName name="wrn.EXTRABUDGT2." localSheetId="17" hidden="1">{#N/A,#N/A,FALSE,"EXTRABUDGT2"}</definedName>
    <definedName name="wrn.EXTRABUDGT2." localSheetId="19" hidden="1">{#N/A,#N/A,FALSE,"EXTRABUDGT2"}</definedName>
    <definedName name="wrn.EXTRABUDGT2." localSheetId="20" hidden="1">{#N/A,#N/A,FALSE,"EXTRABUDGT2"}</definedName>
    <definedName name="wrn.EXTRABUDGT2." localSheetId="22" hidden="1">{#N/A,#N/A,FALSE,"EXTRABUDGT2"}</definedName>
    <definedName name="wrn.EXTRABUDGT2." localSheetId="23" hidden="1">{#N/A,#N/A,FALSE,"EXTRABUDGT2"}</definedName>
    <definedName name="wrn.EXTRABUDGT2." localSheetId="24" hidden="1">{#N/A,#N/A,FALSE,"EXTRABUDGT2"}</definedName>
    <definedName name="wrn.EXTRABUDGT2." localSheetId="25" hidden="1">{#N/A,#N/A,FALSE,"EXTRABUDGT2"}</definedName>
    <definedName name="wrn.EXTRABUDGT2." localSheetId="27" hidden="1">{#N/A,#N/A,FALSE,"EXTRABUDGT2"}</definedName>
    <definedName name="wrn.EXTRABUDGT2." localSheetId="29" hidden="1">{#N/A,#N/A,FALSE,"EXTRABUDGT2"}</definedName>
    <definedName name="wrn.EXTRABUDGT2." localSheetId="1" hidden="1">{#N/A,#N/A,FALSE,"EXTRABUDGT2"}</definedName>
    <definedName name="wrn.EXTRABUDGT2." localSheetId="30" hidden="1">{#N/A,#N/A,FALSE,"EXTRABUDGT2"}</definedName>
    <definedName name="wrn.EXTRABUDGT2." localSheetId="31" hidden="1">{#N/A,#N/A,FALSE,"EXTRABUDGT2"}</definedName>
    <definedName name="wrn.EXTRABUDGT2." localSheetId="35" hidden="1">{#N/A,#N/A,FALSE,"EXTRABUDGT2"}</definedName>
    <definedName name="wrn.EXTRABUDGT2." localSheetId="36" hidden="1">{#N/A,#N/A,FALSE,"EXTRABUDGT2"}</definedName>
    <definedName name="wrn.EXTRABUDGT2." localSheetId="37" hidden="1">{#N/A,#N/A,FALSE,"EXTRABUDGT2"}</definedName>
    <definedName name="wrn.EXTRABUDGT2." localSheetId="38" hidden="1">{#N/A,#N/A,FALSE,"EXTRABUDGT2"}</definedName>
    <definedName name="wrn.EXTRABUDGT2." localSheetId="39" hidden="1">{#N/A,#N/A,FALSE,"EXTRABUDGT2"}</definedName>
    <definedName name="wrn.EXTRABUDGT2." localSheetId="40" hidden="1">{#N/A,#N/A,FALSE,"EXTRABUDGT2"}</definedName>
    <definedName name="wrn.EXTRABUDGT2." localSheetId="41" hidden="1">{#N/A,#N/A,FALSE,"EXTRABUDGT2"}</definedName>
    <definedName name="wrn.EXTRABUDGT2." localSheetId="2" hidden="1">{#N/A,#N/A,FALSE,"EXTRABUDGT2"}</definedName>
    <definedName name="wrn.EXTRABUDGT2." localSheetId="42" hidden="1">{#N/A,#N/A,FALSE,"EXTRABUDGT2"}</definedName>
    <definedName name="wrn.EXTRABUDGT2." localSheetId="43" hidden="1">{#N/A,#N/A,FALSE,"EXTRABUDGT2"}</definedName>
    <definedName name="wrn.EXTRABUDGT2." localSheetId="44" hidden="1">{#N/A,#N/A,FALSE,"EXTRABUDGT2"}</definedName>
    <definedName name="wrn.EXTRABUDGT2." localSheetId="45" hidden="1">{#N/A,#N/A,FALSE,"EXTRABUDGT2"}</definedName>
    <definedName name="wrn.EXTRABUDGT2." localSheetId="50" hidden="1">{#N/A,#N/A,FALSE,"EXTRABUDGT2"}</definedName>
    <definedName name="wrn.EXTRABUDGT2." localSheetId="55" hidden="1">{#N/A,#N/A,FALSE,"EXTRABUDGT2"}</definedName>
    <definedName name="wrn.EXTRABUDGT2." localSheetId="57" hidden="1">{#N/A,#N/A,FALSE,"EXTRABUDGT2"}</definedName>
    <definedName name="wrn.EXTRABUDGT2." localSheetId="58" hidden="1">{#N/A,#N/A,FALSE,"EXTRABUDGT2"}</definedName>
    <definedName name="wrn.EXTRABUDGT2." localSheetId="59" hidden="1">{#N/A,#N/A,FALSE,"EXTRABUDGT2"}</definedName>
    <definedName name="wrn.EXTRABUDGT2." localSheetId="4" hidden="1">{#N/A,#N/A,FALSE,"EXTRABUDGT2"}</definedName>
    <definedName name="wrn.EXTRABUDGT2." localSheetId="64" hidden="1">{#N/A,#N/A,FALSE,"EXTRABUDGT2"}</definedName>
    <definedName name="wrn.EXTRABUDGT2." localSheetId="65" hidden="1">{#N/A,#N/A,FALSE,"EXTRABUDGT2"}</definedName>
    <definedName name="wrn.EXTRABUDGT2." localSheetId="66" hidden="1">{#N/A,#N/A,FALSE,"EXTRABUDGT2"}</definedName>
    <definedName name="wrn.EXTRABUDGT2." localSheetId="67" hidden="1">{#N/A,#N/A,FALSE,"EXTRABUDGT2"}</definedName>
    <definedName name="wrn.EXTRABUDGT2." localSheetId="68" hidden="1">{#N/A,#N/A,FALSE,"EXTRABUDGT2"}</definedName>
    <definedName name="wrn.EXTRABUDGT2." localSheetId="69" hidden="1">{#N/A,#N/A,FALSE,"EXTRABUDGT2"}</definedName>
    <definedName name="wrn.EXTRABUDGT2." localSheetId="70" hidden="1">{#N/A,#N/A,FALSE,"EXTRABUDGT2"}</definedName>
    <definedName name="wrn.EXTRABUDGT2." localSheetId="10" hidden="1">{#N/A,#N/A,FALSE,"EXTRABUDGT2"}</definedName>
    <definedName name="wrn.EXTRABUDGT2." localSheetId="71" hidden="1">{#N/A,#N/A,FALSE,"EXTRABUDGT2"}</definedName>
    <definedName name="wrn.EXTRABUDGT2." localSheetId="72" hidden="1">{#N/A,#N/A,FALSE,"EXTRABUDGT2"}</definedName>
    <definedName name="wrn.EXTRABUDGT2." localSheetId="75" hidden="1">{#N/A,#N/A,FALSE,"EXTRABUDGT2"}</definedName>
    <definedName name="wrn.EXTRABUDGT2." localSheetId="76" hidden="1">{#N/A,#N/A,FALSE,"EXTRABUDGT2"}</definedName>
    <definedName name="wrn.EXTRABUDGT2." localSheetId="77" hidden="1">{#N/A,#N/A,FALSE,"EXTRABUDGT2"}</definedName>
    <definedName name="wrn.EXTRABUDGT2." localSheetId="78" hidden="1">{#N/A,#N/A,FALSE,"EXTRABUDGT2"}</definedName>
    <definedName name="wrn.EXTRABUDGT2." localSheetId="79" hidden="1">{#N/A,#N/A,FALSE,"EXTRABUDGT2"}</definedName>
    <definedName name="wrn.EXTRABUDGT2." localSheetId="80" hidden="1">{#N/A,#N/A,FALSE,"EXTRABUDGT2"}</definedName>
    <definedName name="wrn.EXTRABUDGT2." localSheetId="11" hidden="1">{#N/A,#N/A,FALSE,"EXTRABUDGT2"}</definedName>
    <definedName name="wrn.EXTRABUDGT2." localSheetId="83" hidden="1">{#N/A,#N/A,FALSE,"EXTRABUDGT2"}</definedName>
    <definedName name="wrn.EXTRABUDGT2." localSheetId="84" hidden="1">{#N/A,#N/A,FALSE,"EXTRABUDGT2"}</definedName>
    <definedName name="wrn.EXTRABUDGT2." localSheetId="13" hidden="1">{#N/A,#N/A,FALSE,"EXTRABUDGT2"}</definedName>
    <definedName name="wrn.EXTRABUDGT2." localSheetId="14" hidden="1">{#N/A,#N/A,FALSE,"EXTRABUDGT2"}</definedName>
    <definedName name="wrn.EXTRABUDGT2." localSheetId="15" hidden="1">{#N/A,#N/A,FALSE,"EXTRABUDGT2"}</definedName>
    <definedName name="wrn.EXTRABUDGT2." localSheetId="73" hidden="1">{#N/A,#N/A,FALSE,"EXTRABUDGT2"}</definedName>
    <definedName name="wrn.EXTRABUDGT2." localSheetId="74" hidden="1">{#N/A,#N/A,FALSE,"EXTRABUDGT2"}</definedName>
    <definedName name="wrn.EXTRABUDGT2." hidden="1">{#N/A,#N/A,FALSE,"EXTRABUDGT2"}</definedName>
    <definedName name="wrn.GDP." localSheetId="26" hidden="1">{#N/A,#N/A,FALSE,"GDP_ORIGIN";#N/A,#N/A,FALSE,"EMP_POP"}</definedName>
    <definedName name="wrn.GDP." localSheetId="54" hidden="1">{#N/A,#N/A,FALSE,"GDP_ORIGIN";#N/A,#N/A,FALSE,"EMP_POP"}</definedName>
    <definedName name="wrn.GDP." localSheetId="56" hidden="1">{#N/A,#N/A,FALSE,"GDP_ORIGIN";#N/A,#N/A,FALSE,"EMP_POP"}</definedName>
    <definedName name="wrn.GDP." localSheetId="63" hidden="1">{#N/A,#N/A,FALSE,"GDP_ORIGIN";#N/A,#N/A,FALSE,"EMP_POP"}</definedName>
    <definedName name="wrn.GDP." localSheetId="81" hidden="1">{#N/A,#N/A,FALSE,"GDP_ORIGIN";#N/A,#N/A,FALSE,"EMP_POP"}</definedName>
    <definedName name="wrn.GDP." localSheetId="9" hidden="1">{#N/A,#N/A,FALSE,"GDP_ORIGIN";#N/A,#N/A,FALSE,"EMP_POP"}</definedName>
    <definedName name="wrn.GDP." localSheetId="12" hidden="1">{#N/A,#N/A,FALSE,"GDP_ORIGIN";#N/A,#N/A,FALSE,"EMP_POP"}</definedName>
    <definedName name="wrn.GDP." localSheetId="16" hidden="1">{#N/A,#N/A,FALSE,"GDP_ORIGIN";#N/A,#N/A,FALSE,"EMP_POP"}</definedName>
    <definedName name="wrn.GDP." localSheetId="18" hidden="1">{#N/A,#N/A,FALSE,"GDP_ORIGIN";#N/A,#N/A,FALSE,"EMP_POP"}</definedName>
    <definedName name="wrn.GDP." localSheetId="21" hidden="1">{#N/A,#N/A,FALSE,"GDP_ORIGIN";#N/A,#N/A,FALSE,"EMP_POP"}</definedName>
    <definedName name="wrn.GDP." localSheetId="53" hidden="1">{#N/A,#N/A,FALSE,"GDP_ORIGIN";#N/A,#N/A,FALSE,"EMP_POP"}</definedName>
    <definedName name="wrn.GDP." localSheetId="17" hidden="1">{#N/A,#N/A,FALSE,"GDP_ORIGIN";#N/A,#N/A,FALSE,"EMP_POP"}</definedName>
    <definedName name="wrn.GDP." localSheetId="19" hidden="1">{#N/A,#N/A,FALSE,"GDP_ORIGIN";#N/A,#N/A,FALSE,"EMP_POP"}</definedName>
    <definedName name="wrn.GDP." localSheetId="20" hidden="1">{#N/A,#N/A,FALSE,"GDP_ORIGIN";#N/A,#N/A,FALSE,"EMP_POP"}</definedName>
    <definedName name="wrn.GDP." localSheetId="22" hidden="1">{#N/A,#N/A,FALSE,"GDP_ORIGIN";#N/A,#N/A,FALSE,"EMP_POP"}</definedName>
    <definedName name="wrn.GDP." localSheetId="23" hidden="1">{#N/A,#N/A,FALSE,"GDP_ORIGIN";#N/A,#N/A,FALSE,"EMP_POP"}</definedName>
    <definedName name="wrn.GDP." localSheetId="24" hidden="1">{#N/A,#N/A,FALSE,"GDP_ORIGIN";#N/A,#N/A,FALSE,"EMP_POP"}</definedName>
    <definedName name="wrn.GDP." localSheetId="25" hidden="1">{#N/A,#N/A,FALSE,"GDP_ORIGIN";#N/A,#N/A,FALSE,"EMP_POP"}</definedName>
    <definedName name="wrn.GDP." localSheetId="27" hidden="1">{#N/A,#N/A,FALSE,"GDP_ORIGIN";#N/A,#N/A,FALSE,"EMP_POP"}</definedName>
    <definedName name="wrn.GDP." localSheetId="29" hidden="1">{#N/A,#N/A,FALSE,"GDP_ORIGIN";#N/A,#N/A,FALSE,"EMP_POP"}</definedName>
    <definedName name="wrn.GDP." localSheetId="1" hidden="1">{#N/A,#N/A,FALSE,"GDP_ORIGIN";#N/A,#N/A,FALSE,"EMP_POP"}</definedName>
    <definedName name="wrn.GDP." localSheetId="30" hidden="1">{#N/A,#N/A,FALSE,"GDP_ORIGIN";#N/A,#N/A,FALSE,"EMP_POP"}</definedName>
    <definedName name="wrn.GDP." localSheetId="31" hidden="1">{#N/A,#N/A,FALSE,"GDP_ORIGIN";#N/A,#N/A,FALSE,"EMP_POP"}</definedName>
    <definedName name="wrn.GDP." localSheetId="35" hidden="1">{#N/A,#N/A,FALSE,"GDP_ORIGIN";#N/A,#N/A,FALSE,"EMP_POP"}</definedName>
    <definedName name="wrn.GDP." localSheetId="36" hidden="1">{#N/A,#N/A,FALSE,"GDP_ORIGIN";#N/A,#N/A,FALSE,"EMP_POP"}</definedName>
    <definedName name="wrn.GDP." localSheetId="37" hidden="1">{#N/A,#N/A,FALSE,"GDP_ORIGIN";#N/A,#N/A,FALSE,"EMP_POP"}</definedName>
    <definedName name="wrn.GDP." localSheetId="38" hidden="1">{#N/A,#N/A,FALSE,"GDP_ORIGIN";#N/A,#N/A,FALSE,"EMP_POP"}</definedName>
    <definedName name="wrn.GDP." localSheetId="39" hidden="1">{#N/A,#N/A,FALSE,"GDP_ORIGIN";#N/A,#N/A,FALSE,"EMP_POP"}</definedName>
    <definedName name="wrn.GDP." localSheetId="40" hidden="1">{#N/A,#N/A,FALSE,"GDP_ORIGIN";#N/A,#N/A,FALSE,"EMP_POP"}</definedName>
    <definedName name="wrn.GDP." localSheetId="41" hidden="1">{#N/A,#N/A,FALSE,"GDP_ORIGIN";#N/A,#N/A,FALSE,"EMP_POP"}</definedName>
    <definedName name="wrn.GDP." localSheetId="2" hidden="1">{#N/A,#N/A,FALSE,"GDP_ORIGIN";#N/A,#N/A,FALSE,"EMP_POP"}</definedName>
    <definedName name="wrn.GDP." localSheetId="42" hidden="1">{#N/A,#N/A,FALSE,"GDP_ORIGIN";#N/A,#N/A,FALSE,"EMP_POP"}</definedName>
    <definedName name="wrn.GDP." localSheetId="43" hidden="1">{#N/A,#N/A,FALSE,"GDP_ORIGIN";#N/A,#N/A,FALSE,"EMP_POP"}</definedName>
    <definedName name="wrn.GDP." localSheetId="44" hidden="1">{#N/A,#N/A,FALSE,"GDP_ORIGIN";#N/A,#N/A,FALSE,"EMP_POP"}</definedName>
    <definedName name="wrn.GDP." localSheetId="45" hidden="1">{#N/A,#N/A,FALSE,"GDP_ORIGIN";#N/A,#N/A,FALSE,"EMP_POP"}</definedName>
    <definedName name="wrn.GDP." localSheetId="50" hidden="1">{#N/A,#N/A,FALSE,"GDP_ORIGIN";#N/A,#N/A,FALSE,"EMP_POP"}</definedName>
    <definedName name="wrn.GDP." localSheetId="55" hidden="1">{#N/A,#N/A,FALSE,"GDP_ORIGIN";#N/A,#N/A,FALSE,"EMP_POP"}</definedName>
    <definedName name="wrn.GDP." localSheetId="57" hidden="1">{#N/A,#N/A,FALSE,"GDP_ORIGIN";#N/A,#N/A,FALSE,"EMP_POP"}</definedName>
    <definedName name="wrn.GDP." localSheetId="58" hidden="1">{#N/A,#N/A,FALSE,"GDP_ORIGIN";#N/A,#N/A,FALSE,"EMP_POP"}</definedName>
    <definedName name="wrn.GDP." localSheetId="59" hidden="1">{#N/A,#N/A,FALSE,"GDP_ORIGIN";#N/A,#N/A,FALSE,"EMP_POP"}</definedName>
    <definedName name="wrn.GDP." localSheetId="4" hidden="1">{#N/A,#N/A,FALSE,"GDP_ORIGIN";#N/A,#N/A,FALSE,"EMP_POP"}</definedName>
    <definedName name="wrn.GDP." localSheetId="64" hidden="1">{#N/A,#N/A,FALSE,"GDP_ORIGIN";#N/A,#N/A,FALSE,"EMP_POP"}</definedName>
    <definedName name="wrn.GDP." localSheetId="65" hidden="1">{#N/A,#N/A,FALSE,"GDP_ORIGIN";#N/A,#N/A,FALSE,"EMP_POP"}</definedName>
    <definedName name="wrn.GDP." localSheetId="66" hidden="1">{#N/A,#N/A,FALSE,"GDP_ORIGIN";#N/A,#N/A,FALSE,"EMP_POP"}</definedName>
    <definedName name="wrn.GDP." localSheetId="67" hidden="1">{#N/A,#N/A,FALSE,"GDP_ORIGIN";#N/A,#N/A,FALSE,"EMP_POP"}</definedName>
    <definedName name="wrn.GDP." localSheetId="68" hidden="1">{#N/A,#N/A,FALSE,"GDP_ORIGIN";#N/A,#N/A,FALSE,"EMP_POP"}</definedName>
    <definedName name="wrn.GDP." localSheetId="69" hidden="1">{#N/A,#N/A,FALSE,"GDP_ORIGIN";#N/A,#N/A,FALSE,"EMP_POP"}</definedName>
    <definedName name="wrn.GDP." localSheetId="70" hidden="1">{#N/A,#N/A,FALSE,"GDP_ORIGIN";#N/A,#N/A,FALSE,"EMP_POP"}</definedName>
    <definedName name="wrn.GDP." localSheetId="10" hidden="1">{#N/A,#N/A,FALSE,"GDP_ORIGIN";#N/A,#N/A,FALSE,"EMP_POP"}</definedName>
    <definedName name="wrn.GDP." localSheetId="71" hidden="1">{#N/A,#N/A,FALSE,"GDP_ORIGIN";#N/A,#N/A,FALSE,"EMP_POP"}</definedName>
    <definedName name="wrn.GDP." localSheetId="72" hidden="1">{#N/A,#N/A,FALSE,"GDP_ORIGIN";#N/A,#N/A,FALSE,"EMP_POP"}</definedName>
    <definedName name="wrn.GDP." localSheetId="75" hidden="1">{#N/A,#N/A,FALSE,"GDP_ORIGIN";#N/A,#N/A,FALSE,"EMP_POP"}</definedName>
    <definedName name="wrn.GDP." localSheetId="76" hidden="1">{#N/A,#N/A,FALSE,"GDP_ORIGIN";#N/A,#N/A,FALSE,"EMP_POP"}</definedName>
    <definedName name="wrn.GDP." localSheetId="77" hidden="1">{#N/A,#N/A,FALSE,"GDP_ORIGIN";#N/A,#N/A,FALSE,"EMP_POP"}</definedName>
    <definedName name="wrn.GDP." localSheetId="78" hidden="1">{#N/A,#N/A,FALSE,"GDP_ORIGIN";#N/A,#N/A,FALSE,"EMP_POP"}</definedName>
    <definedName name="wrn.GDP." localSheetId="79" hidden="1">{#N/A,#N/A,FALSE,"GDP_ORIGIN";#N/A,#N/A,FALSE,"EMP_POP"}</definedName>
    <definedName name="wrn.GDP." localSheetId="80" hidden="1">{#N/A,#N/A,FALSE,"GDP_ORIGIN";#N/A,#N/A,FALSE,"EMP_POP"}</definedName>
    <definedName name="wrn.GDP." localSheetId="11" hidden="1">{#N/A,#N/A,FALSE,"GDP_ORIGIN";#N/A,#N/A,FALSE,"EMP_POP"}</definedName>
    <definedName name="wrn.GDP." localSheetId="83" hidden="1">{#N/A,#N/A,FALSE,"GDP_ORIGIN";#N/A,#N/A,FALSE,"EMP_POP"}</definedName>
    <definedName name="wrn.GDP." localSheetId="84" hidden="1">{#N/A,#N/A,FALSE,"GDP_ORIGIN";#N/A,#N/A,FALSE,"EMP_POP"}</definedName>
    <definedName name="wrn.GDP." localSheetId="13" hidden="1">{#N/A,#N/A,FALSE,"GDP_ORIGIN";#N/A,#N/A,FALSE,"EMP_POP"}</definedName>
    <definedName name="wrn.GDP." localSheetId="14" hidden="1">{#N/A,#N/A,FALSE,"GDP_ORIGIN";#N/A,#N/A,FALSE,"EMP_POP"}</definedName>
    <definedName name="wrn.GDP." localSheetId="15" hidden="1">{#N/A,#N/A,FALSE,"GDP_ORIGIN";#N/A,#N/A,FALSE,"EMP_POP"}</definedName>
    <definedName name="wrn.GDP." localSheetId="73" hidden="1">{#N/A,#N/A,FALSE,"GDP_ORIGIN";#N/A,#N/A,FALSE,"EMP_POP"}</definedName>
    <definedName name="wrn.GDP." localSheetId="74" hidden="1">{#N/A,#N/A,FALSE,"GDP_ORIGIN";#N/A,#N/A,FALSE,"EMP_POP"}</definedName>
    <definedName name="wrn.GDP." hidden="1">{#N/A,#N/A,FALSE,"GDP_ORIGIN";#N/A,#N/A,FALSE,"EMP_POP"}</definedName>
    <definedName name="wrn.GGOVT." localSheetId="26" hidden="1">{#N/A,#N/A,FALSE,"GGOVT"}</definedName>
    <definedName name="wrn.GGOVT." localSheetId="54" hidden="1">{#N/A,#N/A,FALSE,"GGOVT"}</definedName>
    <definedName name="wrn.GGOVT." localSheetId="56" hidden="1">{#N/A,#N/A,FALSE,"GGOVT"}</definedName>
    <definedName name="wrn.GGOVT." localSheetId="63" hidden="1">{#N/A,#N/A,FALSE,"GGOVT"}</definedName>
    <definedName name="wrn.GGOVT." localSheetId="81" hidden="1">{#N/A,#N/A,FALSE,"GGOVT"}</definedName>
    <definedName name="wrn.GGOVT." localSheetId="9" hidden="1">{#N/A,#N/A,FALSE,"GGOVT"}</definedName>
    <definedName name="wrn.GGOVT." localSheetId="12" hidden="1">{#N/A,#N/A,FALSE,"GGOVT"}</definedName>
    <definedName name="wrn.GGOVT." localSheetId="16" hidden="1">{#N/A,#N/A,FALSE,"GGOVT"}</definedName>
    <definedName name="wrn.GGOVT." localSheetId="18" hidden="1">{#N/A,#N/A,FALSE,"GGOVT"}</definedName>
    <definedName name="wrn.GGOVT." localSheetId="21" hidden="1">{#N/A,#N/A,FALSE,"GGOVT"}</definedName>
    <definedName name="wrn.GGOVT." localSheetId="53" hidden="1">{#N/A,#N/A,FALSE,"GGOVT"}</definedName>
    <definedName name="wrn.GGOVT." localSheetId="17" hidden="1">{#N/A,#N/A,FALSE,"GGOVT"}</definedName>
    <definedName name="wrn.GGOVT." localSheetId="19" hidden="1">{#N/A,#N/A,FALSE,"GGOVT"}</definedName>
    <definedName name="wrn.GGOVT." localSheetId="20" hidden="1">{#N/A,#N/A,FALSE,"GGOVT"}</definedName>
    <definedName name="wrn.GGOVT." localSheetId="22" hidden="1">{#N/A,#N/A,FALSE,"GGOVT"}</definedName>
    <definedName name="wrn.GGOVT." localSheetId="23" hidden="1">{#N/A,#N/A,FALSE,"GGOVT"}</definedName>
    <definedName name="wrn.GGOVT." localSheetId="24" hidden="1">{#N/A,#N/A,FALSE,"GGOVT"}</definedName>
    <definedName name="wrn.GGOVT." localSheetId="25" hidden="1">{#N/A,#N/A,FALSE,"GGOVT"}</definedName>
    <definedName name="wrn.GGOVT." localSheetId="27" hidden="1">{#N/A,#N/A,FALSE,"GGOVT"}</definedName>
    <definedName name="wrn.GGOVT." localSheetId="29" hidden="1">{#N/A,#N/A,FALSE,"GGOVT"}</definedName>
    <definedName name="wrn.GGOVT." localSheetId="1" hidden="1">{#N/A,#N/A,FALSE,"GGOVT"}</definedName>
    <definedName name="wrn.GGOVT." localSheetId="30" hidden="1">{#N/A,#N/A,FALSE,"GGOVT"}</definedName>
    <definedName name="wrn.GGOVT." localSheetId="31" hidden="1">{#N/A,#N/A,FALSE,"GGOVT"}</definedName>
    <definedName name="wrn.GGOVT." localSheetId="35" hidden="1">{#N/A,#N/A,FALSE,"GGOVT"}</definedName>
    <definedName name="wrn.GGOVT." localSheetId="36" hidden="1">{#N/A,#N/A,FALSE,"GGOVT"}</definedName>
    <definedName name="wrn.GGOVT." localSheetId="37" hidden="1">{#N/A,#N/A,FALSE,"GGOVT"}</definedName>
    <definedName name="wrn.GGOVT." localSheetId="38" hidden="1">{#N/A,#N/A,FALSE,"GGOVT"}</definedName>
    <definedName name="wrn.GGOVT." localSheetId="39" hidden="1">{#N/A,#N/A,FALSE,"GGOVT"}</definedName>
    <definedName name="wrn.GGOVT." localSheetId="40" hidden="1">{#N/A,#N/A,FALSE,"GGOVT"}</definedName>
    <definedName name="wrn.GGOVT." localSheetId="41" hidden="1">{#N/A,#N/A,FALSE,"GGOVT"}</definedName>
    <definedName name="wrn.GGOVT." localSheetId="2" hidden="1">{#N/A,#N/A,FALSE,"GGOVT"}</definedName>
    <definedName name="wrn.GGOVT." localSheetId="42" hidden="1">{#N/A,#N/A,FALSE,"GGOVT"}</definedName>
    <definedName name="wrn.GGOVT." localSheetId="43" hidden="1">{#N/A,#N/A,FALSE,"GGOVT"}</definedName>
    <definedName name="wrn.GGOVT." localSheetId="44" hidden="1">{#N/A,#N/A,FALSE,"GGOVT"}</definedName>
    <definedName name="wrn.GGOVT." localSheetId="45" hidden="1">{#N/A,#N/A,FALSE,"GGOVT"}</definedName>
    <definedName name="wrn.GGOVT." localSheetId="50" hidden="1">{#N/A,#N/A,FALSE,"GGOVT"}</definedName>
    <definedName name="wrn.GGOVT." localSheetId="55" hidden="1">{#N/A,#N/A,FALSE,"GGOVT"}</definedName>
    <definedName name="wrn.GGOVT." localSheetId="57" hidden="1">{#N/A,#N/A,FALSE,"GGOVT"}</definedName>
    <definedName name="wrn.GGOVT." localSheetId="58" hidden="1">{#N/A,#N/A,FALSE,"GGOVT"}</definedName>
    <definedName name="wrn.GGOVT." localSheetId="59" hidden="1">{#N/A,#N/A,FALSE,"GGOVT"}</definedName>
    <definedName name="wrn.GGOVT." localSheetId="4" hidden="1">{#N/A,#N/A,FALSE,"GGOVT"}</definedName>
    <definedName name="wrn.GGOVT." localSheetId="64" hidden="1">{#N/A,#N/A,FALSE,"GGOVT"}</definedName>
    <definedName name="wrn.GGOVT." localSheetId="65" hidden="1">{#N/A,#N/A,FALSE,"GGOVT"}</definedName>
    <definedName name="wrn.GGOVT." localSheetId="66" hidden="1">{#N/A,#N/A,FALSE,"GGOVT"}</definedName>
    <definedName name="wrn.GGOVT." localSheetId="67" hidden="1">{#N/A,#N/A,FALSE,"GGOVT"}</definedName>
    <definedName name="wrn.GGOVT." localSheetId="68" hidden="1">{#N/A,#N/A,FALSE,"GGOVT"}</definedName>
    <definedName name="wrn.GGOVT." localSheetId="69" hidden="1">{#N/A,#N/A,FALSE,"GGOVT"}</definedName>
    <definedName name="wrn.GGOVT." localSheetId="70" hidden="1">{#N/A,#N/A,FALSE,"GGOVT"}</definedName>
    <definedName name="wrn.GGOVT." localSheetId="10" hidden="1">{#N/A,#N/A,FALSE,"GGOVT"}</definedName>
    <definedName name="wrn.GGOVT." localSheetId="71" hidden="1">{#N/A,#N/A,FALSE,"GGOVT"}</definedName>
    <definedName name="wrn.GGOVT." localSheetId="72" hidden="1">{#N/A,#N/A,FALSE,"GGOVT"}</definedName>
    <definedName name="wrn.GGOVT." localSheetId="75" hidden="1">{#N/A,#N/A,FALSE,"GGOVT"}</definedName>
    <definedName name="wrn.GGOVT." localSheetId="76" hidden="1">{#N/A,#N/A,FALSE,"GGOVT"}</definedName>
    <definedName name="wrn.GGOVT." localSheetId="77" hidden="1">{#N/A,#N/A,FALSE,"GGOVT"}</definedName>
    <definedName name="wrn.GGOVT." localSheetId="78" hidden="1">{#N/A,#N/A,FALSE,"GGOVT"}</definedName>
    <definedName name="wrn.GGOVT." localSheetId="79" hidden="1">{#N/A,#N/A,FALSE,"GGOVT"}</definedName>
    <definedName name="wrn.GGOVT." localSheetId="80" hidden="1">{#N/A,#N/A,FALSE,"GGOVT"}</definedName>
    <definedName name="wrn.GGOVT." localSheetId="11" hidden="1">{#N/A,#N/A,FALSE,"GGOVT"}</definedName>
    <definedName name="wrn.GGOVT." localSheetId="83" hidden="1">{#N/A,#N/A,FALSE,"GGOVT"}</definedName>
    <definedName name="wrn.GGOVT." localSheetId="84" hidden="1">{#N/A,#N/A,FALSE,"GGOVT"}</definedName>
    <definedName name="wrn.GGOVT." localSheetId="13" hidden="1">{#N/A,#N/A,FALSE,"GGOVT"}</definedName>
    <definedName name="wrn.GGOVT." localSheetId="14" hidden="1">{#N/A,#N/A,FALSE,"GGOVT"}</definedName>
    <definedName name="wrn.GGOVT." localSheetId="15" hidden="1">{#N/A,#N/A,FALSE,"GGOVT"}</definedName>
    <definedName name="wrn.GGOVT." localSheetId="73" hidden="1">{#N/A,#N/A,FALSE,"GGOVT"}</definedName>
    <definedName name="wrn.GGOVT." localSheetId="74" hidden="1">{#N/A,#N/A,FALSE,"GGOVT"}</definedName>
    <definedName name="wrn.GGOVT." hidden="1">{#N/A,#N/A,FALSE,"GGOVT"}</definedName>
    <definedName name="wrn.GGOVT2." localSheetId="26" hidden="1">{#N/A,#N/A,FALSE,"GGOVT2"}</definedName>
    <definedName name="wrn.GGOVT2." localSheetId="54" hidden="1">{#N/A,#N/A,FALSE,"GGOVT2"}</definedName>
    <definedName name="wrn.GGOVT2." localSheetId="56" hidden="1">{#N/A,#N/A,FALSE,"GGOVT2"}</definedName>
    <definedName name="wrn.GGOVT2." localSheetId="63" hidden="1">{#N/A,#N/A,FALSE,"GGOVT2"}</definedName>
    <definedName name="wrn.GGOVT2." localSheetId="81" hidden="1">{#N/A,#N/A,FALSE,"GGOVT2"}</definedName>
    <definedName name="wrn.GGOVT2." localSheetId="9" hidden="1">{#N/A,#N/A,FALSE,"GGOVT2"}</definedName>
    <definedName name="wrn.GGOVT2." localSheetId="12" hidden="1">{#N/A,#N/A,FALSE,"GGOVT2"}</definedName>
    <definedName name="wrn.GGOVT2." localSheetId="16" hidden="1">{#N/A,#N/A,FALSE,"GGOVT2"}</definedName>
    <definedName name="wrn.GGOVT2." localSheetId="18" hidden="1">{#N/A,#N/A,FALSE,"GGOVT2"}</definedName>
    <definedName name="wrn.GGOVT2." localSheetId="21" hidden="1">{#N/A,#N/A,FALSE,"GGOVT2"}</definedName>
    <definedName name="wrn.GGOVT2." localSheetId="53" hidden="1">{#N/A,#N/A,FALSE,"GGOVT2"}</definedName>
    <definedName name="wrn.GGOVT2." localSheetId="17" hidden="1">{#N/A,#N/A,FALSE,"GGOVT2"}</definedName>
    <definedName name="wrn.GGOVT2." localSheetId="19" hidden="1">{#N/A,#N/A,FALSE,"GGOVT2"}</definedName>
    <definedName name="wrn.GGOVT2." localSheetId="20" hidden="1">{#N/A,#N/A,FALSE,"GGOVT2"}</definedName>
    <definedName name="wrn.GGOVT2." localSheetId="22" hidden="1">{#N/A,#N/A,FALSE,"GGOVT2"}</definedName>
    <definedName name="wrn.GGOVT2." localSheetId="23" hidden="1">{#N/A,#N/A,FALSE,"GGOVT2"}</definedName>
    <definedName name="wrn.GGOVT2." localSheetId="24" hidden="1">{#N/A,#N/A,FALSE,"GGOVT2"}</definedName>
    <definedName name="wrn.GGOVT2." localSheetId="25" hidden="1">{#N/A,#N/A,FALSE,"GGOVT2"}</definedName>
    <definedName name="wrn.GGOVT2." localSheetId="27" hidden="1">{#N/A,#N/A,FALSE,"GGOVT2"}</definedName>
    <definedName name="wrn.GGOVT2." localSheetId="29" hidden="1">{#N/A,#N/A,FALSE,"GGOVT2"}</definedName>
    <definedName name="wrn.GGOVT2." localSheetId="1" hidden="1">{#N/A,#N/A,FALSE,"GGOVT2"}</definedName>
    <definedName name="wrn.GGOVT2." localSheetId="30" hidden="1">{#N/A,#N/A,FALSE,"GGOVT2"}</definedName>
    <definedName name="wrn.GGOVT2." localSheetId="31" hidden="1">{#N/A,#N/A,FALSE,"GGOVT2"}</definedName>
    <definedName name="wrn.GGOVT2." localSheetId="35" hidden="1">{#N/A,#N/A,FALSE,"GGOVT2"}</definedName>
    <definedName name="wrn.GGOVT2." localSheetId="36" hidden="1">{#N/A,#N/A,FALSE,"GGOVT2"}</definedName>
    <definedName name="wrn.GGOVT2." localSheetId="37" hidden="1">{#N/A,#N/A,FALSE,"GGOVT2"}</definedName>
    <definedName name="wrn.GGOVT2." localSheetId="38" hidden="1">{#N/A,#N/A,FALSE,"GGOVT2"}</definedName>
    <definedName name="wrn.GGOVT2." localSheetId="39" hidden="1">{#N/A,#N/A,FALSE,"GGOVT2"}</definedName>
    <definedName name="wrn.GGOVT2." localSheetId="40" hidden="1">{#N/A,#N/A,FALSE,"GGOVT2"}</definedName>
    <definedName name="wrn.GGOVT2." localSheetId="41" hidden="1">{#N/A,#N/A,FALSE,"GGOVT2"}</definedName>
    <definedName name="wrn.GGOVT2." localSheetId="2" hidden="1">{#N/A,#N/A,FALSE,"GGOVT2"}</definedName>
    <definedName name="wrn.GGOVT2." localSheetId="42" hidden="1">{#N/A,#N/A,FALSE,"GGOVT2"}</definedName>
    <definedName name="wrn.GGOVT2." localSheetId="43" hidden="1">{#N/A,#N/A,FALSE,"GGOVT2"}</definedName>
    <definedName name="wrn.GGOVT2." localSheetId="44" hidden="1">{#N/A,#N/A,FALSE,"GGOVT2"}</definedName>
    <definedName name="wrn.GGOVT2." localSheetId="45" hidden="1">{#N/A,#N/A,FALSE,"GGOVT2"}</definedName>
    <definedName name="wrn.GGOVT2." localSheetId="50" hidden="1">{#N/A,#N/A,FALSE,"GGOVT2"}</definedName>
    <definedName name="wrn.GGOVT2." localSheetId="55" hidden="1">{#N/A,#N/A,FALSE,"GGOVT2"}</definedName>
    <definedName name="wrn.GGOVT2." localSheetId="57" hidden="1">{#N/A,#N/A,FALSE,"GGOVT2"}</definedName>
    <definedName name="wrn.GGOVT2." localSheetId="58" hidden="1">{#N/A,#N/A,FALSE,"GGOVT2"}</definedName>
    <definedName name="wrn.GGOVT2." localSheetId="59" hidden="1">{#N/A,#N/A,FALSE,"GGOVT2"}</definedName>
    <definedName name="wrn.GGOVT2." localSheetId="4" hidden="1">{#N/A,#N/A,FALSE,"GGOVT2"}</definedName>
    <definedName name="wrn.GGOVT2." localSheetId="64" hidden="1">{#N/A,#N/A,FALSE,"GGOVT2"}</definedName>
    <definedName name="wrn.GGOVT2." localSheetId="65" hidden="1">{#N/A,#N/A,FALSE,"GGOVT2"}</definedName>
    <definedName name="wrn.GGOVT2." localSheetId="66" hidden="1">{#N/A,#N/A,FALSE,"GGOVT2"}</definedName>
    <definedName name="wrn.GGOVT2." localSheetId="67" hidden="1">{#N/A,#N/A,FALSE,"GGOVT2"}</definedName>
    <definedName name="wrn.GGOVT2." localSheetId="68" hidden="1">{#N/A,#N/A,FALSE,"GGOVT2"}</definedName>
    <definedName name="wrn.GGOVT2." localSheetId="69" hidden="1">{#N/A,#N/A,FALSE,"GGOVT2"}</definedName>
    <definedName name="wrn.GGOVT2." localSheetId="70" hidden="1">{#N/A,#N/A,FALSE,"GGOVT2"}</definedName>
    <definedName name="wrn.GGOVT2." localSheetId="10" hidden="1">{#N/A,#N/A,FALSE,"GGOVT2"}</definedName>
    <definedName name="wrn.GGOVT2." localSheetId="71" hidden="1">{#N/A,#N/A,FALSE,"GGOVT2"}</definedName>
    <definedName name="wrn.GGOVT2." localSheetId="72" hidden="1">{#N/A,#N/A,FALSE,"GGOVT2"}</definedName>
    <definedName name="wrn.GGOVT2." localSheetId="75" hidden="1">{#N/A,#N/A,FALSE,"GGOVT2"}</definedName>
    <definedName name="wrn.GGOVT2." localSheetId="76" hidden="1">{#N/A,#N/A,FALSE,"GGOVT2"}</definedName>
    <definedName name="wrn.GGOVT2." localSheetId="77" hidden="1">{#N/A,#N/A,FALSE,"GGOVT2"}</definedName>
    <definedName name="wrn.GGOVT2." localSheetId="78" hidden="1">{#N/A,#N/A,FALSE,"GGOVT2"}</definedName>
    <definedName name="wrn.GGOVT2." localSheetId="79" hidden="1">{#N/A,#N/A,FALSE,"GGOVT2"}</definedName>
    <definedName name="wrn.GGOVT2." localSheetId="80" hidden="1">{#N/A,#N/A,FALSE,"GGOVT2"}</definedName>
    <definedName name="wrn.GGOVT2." localSheetId="11" hidden="1">{#N/A,#N/A,FALSE,"GGOVT2"}</definedName>
    <definedName name="wrn.GGOVT2." localSheetId="83" hidden="1">{#N/A,#N/A,FALSE,"GGOVT2"}</definedName>
    <definedName name="wrn.GGOVT2." localSheetId="84" hidden="1">{#N/A,#N/A,FALSE,"GGOVT2"}</definedName>
    <definedName name="wrn.GGOVT2." localSheetId="13" hidden="1">{#N/A,#N/A,FALSE,"GGOVT2"}</definedName>
    <definedName name="wrn.GGOVT2." localSheetId="14" hidden="1">{#N/A,#N/A,FALSE,"GGOVT2"}</definedName>
    <definedName name="wrn.GGOVT2." localSheetId="15" hidden="1">{#N/A,#N/A,FALSE,"GGOVT2"}</definedName>
    <definedName name="wrn.GGOVT2." localSheetId="73" hidden="1">{#N/A,#N/A,FALSE,"GGOVT2"}</definedName>
    <definedName name="wrn.GGOVT2." localSheetId="74" hidden="1">{#N/A,#N/A,FALSE,"GGOVT2"}</definedName>
    <definedName name="wrn.GGOVT2." hidden="1">{#N/A,#N/A,FALSE,"GGOVT2"}</definedName>
    <definedName name="wrn.GGOVTPC." localSheetId="26" hidden="1">{#N/A,#N/A,FALSE,"GGOVT%"}</definedName>
    <definedName name="wrn.GGOVTPC." localSheetId="54" hidden="1">{#N/A,#N/A,FALSE,"GGOVT%"}</definedName>
    <definedName name="wrn.GGOVTPC." localSheetId="56" hidden="1">{#N/A,#N/A,FALSE,"GGOVT%"}</definedName>
    <definedName name="wrn.GGOVTPC." localSheetId="63" hidden="1">{#N/A,#N/A,FALSE,"GGOVT%"}</definedName>
    <definedName name="wrn.GGOVTPC." localSheetId="81" hidden="1">{#N/A,#N/A,FALSE,"GGOVT%"}</definedName>
    <definedName name="wrn.GGOVTPC." localSheetId="9" hidden="1">{#N/A,#N/A,FALSE,"GGOVT%"}</definedName>
    <definedName name="wrn.GGOVTPC." localSheetId="12" hidden="1">{#N/A,#N/A,FALSE,"GGOVT%"}</definedName>
    <definedName name="wrn.GGOVTPC." localSheetId="16" hidden="1">{#N/A,#N/A,FALSE,"GGOVT%"}</definedName>
    <definedName name="wrn.GGOVTPC." localSheetId="18" hidden="1">{#N/A,#N/A,FALSE,"GGOVT%"}</definedName>
    <definedName name="wrn.GGOVTPC." localSheetId="21" hidden="1">{#N/A,#N/A,FALSE,"GGOVT%"}</definedName>
    <definedName name="wrn.GGOVTPC." localSheetId="53" hidden="1">{#N/A,#N/A,FALSE,"GGOVT%"}</definedName>
    <definedName name="wrn.GGOVTPC." localSheetId="17" hidden="1">{#N/A,#N/A,FALSE,"GGOVT%"}</definedName>
    <definedName name="wrn.GGOVTPC." localSheetId="19" hidden="1">{#N/A,#N/A,FALSE,"GGOVT%"}</definedName>
    <definedName name="wrn.GGOVTPC." localSheetId="20" hidden="1">{#N/A,#N/A,FALSE,"GGOVT%"}</definedName>
    <definedName name="wrn.GGOVTPC." localSheetId="22" hidden="1">{#N/A,#N/A,FALSE,"GGOVT%"}</definedName>
    <definedName name="wrn.GGOVTPC." localSheetId="23" hidden="1">{#N/A,#N/A,FALSE,"GGOVT%"}</definedName>
    <definedName name="wrn.GGOVTPC." localSheetId="24" hidden="1">{#N/A,#N/A,FALSE,"GGOVT%"}</definedName>
    <definedName name="wrn.GGOVTPC." localSheetId="25" hidden="1">{#N/A,#N/A,FALSE,"GGOVT%"}</definedName>
    <definedName name="wrn.GGOVTPC." localSheetId="27" hidden="1">{#N/A,#N/A,FALSE,"GGOVT%"}</definedName>
    <definedName name="wrn.GGOVTPC." localSheetId="29" hidden="1">{#N/A,#N/A,FALSE,"GGOVT%"}</definedName>
    <definedName name="wrn.GGOVTPC." localSheetId="1" hidden="1">{#N/A,#N/A,FALSE,"GGOVT%"}</definedName>
    <definedName name="wrn.GGOVTPC." localSheetId="30" hidden="1">{#N/A,#N/A,FALSE,"GGOVT%"}</definedName>
    <definedName name="wrn.GGOVTPC." localSheetId="31" hidden="1">{#N/A,#N/A,FALSE,"GGOVT%"}</definedName>
    <definedName name="wrn.GGOVTPC." localSheetId="35" hidden="1">{#N/A,#N/A,FALSE,"GGOVT%"}</definedName>
    <definedName name="wrn.GGOVTPC." localSheetId="36" hidden="1">{#N/A,#N/A,FALSE,"GGOVT%"}</definedName>
    <definedName name="wrn.GGOVTPC." localSheetId="37" hidden="1">{#N/A,#N/A,FALSE,"GGOVT%"}</definedName>
    <definedName name="wrn.GGOVTPC." localSheetId="38" hidden="1">{#N/A,#N/A,FALSE,"GGOVT%"}</definedName>
    <definedName name="wrn.GGOVTPC." localSheetId="39" hidden="1">{#N/A,#N/A,FALSE,"GGOVT%"}</definedName>
    <definedName name="wrn.GGOVTPC." localSheetId="40" hidden="1">{#N/A,#N/A,FALSE,"GGOVT%"}</definedName>
    <definedName name="wrn.GGOVTPC." localSheetId="41" hidden="1">{#N/A,#N/A,FALSE,"GGOVT%"}</definedName>
    <definedName name="wrn.GGOVTPC." localSheetId="2" hidden="1">{#N/A,#N/A,FALSE,"GGOVT%"}</definedName>
    <definedName name="wrn.GGOVTPC." localSheetId="42" hidden="1">{#N/A,#N/A,FALSE,"GGOVT%"}</definedName>
    <definedName name="wrn.GGOVTPC." localSheetId="43" hidden="1">{#N/A,#N/A,FALSE,"GGOVT%"}</definedName>
    <definedName name="wrn.GGOVTPC." localSheetId="44" hidden="1">{#N/A,#N/A,FALSE,"GGOVT%"}</definedName>
    <definedName name="wrn.GGOVTPC." localSheetId="45" hidden="1">{#N/A,#N/A,FALSE,"GGOVT%"}</definedName>
    <definedName name="wrn.GGOVTPC." localSheetId="50" hidden="1">{#N/A,#N/A,FALSE,"GGOVT%"}</definedName>
    <definedName name="wrn.GGOVTPC." localSheetId="55" hidden="1">{#N/A,#N/A,FALSE,"GGOVT%"}</definedName>
    <definedName name="wrn.GGOVTPC." localSheetId="57" hidden="1">{#N/A,#N/A,FALSE,"GGOVT%"}</definedName>
    <definedName name="wrn.GGOVTPC." localSheetId="58" hidden="1">{#N/A,#N/A,FALSE,"GGOVT%"}</definedName>
    <definedName name="wrn.GGOVTPC." localSheetId="59" hidden="1">{#N/A,#N/A,FALSE,"GGOVT%"}</definedName>
    <definedName name="wrn.GGOVTPC." localSheetId="4" hidden="1">{#N/A,#N/A,FALSE,"GGOVT%"}</definedName>
    <definedName name="wrn.GGOVTPC." localSheetId="64" hidden="1">{#N/A,#N/A,FALSE,"GGOVT%"}</definedName>
    <definedName name="wrn.GGOVTPC." localSheetId="65" hidden="1">{#N/A,#N/A,FALSE,"GGOVT%"}</definedName>
    <definedName name="wrn.GGOVTPC." localSheetId="66" hidden="1">{#N/A,#N/A,FALSE,"GGOVT%"}</definedName>
    <definedName name="wrn.GGOVTPC." localSheetId="67" hidden="1">{#N/A,#N/A,FALSE,"GGOVT%"}</definedName>
    <definedName name="wrn.GGOVTPC." localSheetId="68" hidden="1">{#N/A,#N/A,FALSE,"GGOVT%"}</definedName>
    <definedName name="wrn.GGOVTPC." localSheetId="69" hidden="1">{#N/A,#N/A,FALSE,"GGOVT%"}</definedName>
    <definedName name="wrn.GGOVTPC." localSheetId="70" hidden="1">{#N/A,#N/A,FALSE,"GGOVT%"}</definedName>
    <definedName name="wrn.GGOVTPC." localSheetId="10" hidden="1">{#N/A,#N/A,FALSE,"GGOVT%"}</definedName>
    <definedName name="wrn.GGOVTPC." localSheetId="71" hidden="1">{#N/A,#N/A,FALSE,"GGOVT%"}</definedName>
    <definedName name="wrn.GGOVTPC." localSheetId="72" hidden="1">{#N/A,#N/A,FALSE,"GGOVT%"}</definedName>
    <definedName name="wrn.GGOVTPC." localSheetId="75" hidden="1">{#N/A,#N/A,FALSE,"GGOVT%"}</definedName>
    <definedName name="wrn.GGOVTPC." localSheetId="76" hidden="1">{#N/A,#N/A,FALSE,"GGOVT%"}</definedName>
    <definedName name="wrn.GGOVTPC." localSheetId="77" hidden="1">{#N/A,#N/A,FALSE,"GGOVT%"}</definedName>
    <definedName name="wrn.GGOVTPC." localSheetId="78" hidden="1">{#N/A,#N/A,FALSE,"GGOVT%"}</definedName>
    <definedName name="wrn.GGOVTPC." localSheetId="79" hidden="1">{#N/A,#N/A,FALSE,"GGOVT%"}</definedName>
    <definedName name="wrn.GGOVTPC." localSheetId="80" hidden="1">{#N/A,#N/A,FALSE,"GGOVT%"}</definedName>
    <definedName name="wrn.GGOVTPC." localSheetId="11" hidden="1">{#N/A,#N/A,FALSE,"GGOVT%"}</definedName>
    <definedName name="wrn.GGOVTPC." localSheetId="83" hidden="1">{#N/A,#N/A,FALSE,"GGOVT%"}</definedName>
    <definedName name="wrn.GGOVTPC." localSheetId="84" hidden="1">{#N/A,#N/A,FALSE,"GGOVT%"}</definedName>
    <definedName name="wrn.GGOVTPC." localSheetId="13" hidden="1">{#N/A,#N/A,FALSE,"GGOVT%"}</definedName>
    <definedName name="wrn.GGOVTPC." localSheetId="14" hidden="1">{#N/A,#N/A,FALSE,"GGOVT%"}</definedName>
    <definedName name="wrn.GGOVTPC." localSheetId="15" hidden="1">{#N/A,#N/A,FALSE,"GGOVT%"}</definedName>
    <definedName name="wrn.GGOVTPC." localSheetId="73" hidden="1">{#N/A,#N/A,FALSE,"GGOVT%"}</definedName>
    <definedName name="wrn.GGOVTPC." localSheetId="74" hidden="1">{#N/A,#N/A,FALSE,"GGOVT%"}</definedName>
    <definedName name="wrn.GGOVTPC." hidden="1">{#N/A,#N/A,FALSE,"GGOVT%"}</definedName>
    <definedName name="wrn.INCOMETX." localSheetId="26" hidden="1">{#N/A,#N/A,FALSE,"INCOMETX"}</definedName>
    <definedName name="wrn.INCOMETX." localSheetId="54" hidden="1">{#N/A,#N/A,FALSE,"INCOMETX"}</definedName>
    <definedName name="wrn.INCOMETX." localSheetId="56" hidden="1">{#N/A,#N/A,FALSE,"INCOMETX"}</definedName>
    <definedName name="wrn.INCOMETX." localSheetId="63" hidden="1">{#N/A,#N/A,FALSE,"INCOMETX"}</definedName>
    <definedName name="wrn.INCOMETX." localSheetId="81" hidden="1">{#N/A,#N/A,FALSE,"INCOMETX"}</definedName>
    <definedName name="wrn.INCOMETX." localSheetId="9" hidden="1">{#N/A,#N/A,FALSE,"INCOMETX"}</definedName>
    <definedName name="wrn.INCOMETX." localSheetId="12" hidden="1">{#N/A,#N/A,FALSE,"INCOMETX"}</definedName>
    <definedName name="wrn.INCOMETX." localSheetId="16" hidden="1">{#N/A,#N/A,FALSE,"INCOMETX"}</definedName>
    <definedName name="wrn.INCOMETX." localSheetId="18" hidden="1">{#N/A,#N/A,FALSE,"INCOMETX"}</definedName>
    <definedName name="wrn.INCOMETX." localSheetId="21" hidden="1">{#N/A,#N/A,FALSE,"INCOMETX"}</definedName>
    <definedName name="wrn.INCOMETX." localSheetId="53" hidden="1">{#N/A,#N/A,FALSE,"INCOMETX"}</definedName>
    <definedName name="wrn.INCOMETX." localSheetId="17" hidden="1">{#N/A,#N/A,FALSE,"INCOMETX"}</definedName>
    <definedName name="wrn.INCOMETX." localSheetId="19" hidden="1">{#N/A,#N/A,FALSE,"INCOMETX"}</definedName>
    <definedName name="wrn.INCOMETX." localSheetId="20" hidden="1">{#N/A,#N/A,FALSE,"INCOMETX"}</definedName>
    <definedName name="wrn.INCOMETX." localSheetId="22" hidden="1">{#N/A,#N/A,FALSE,"INCOMETX"}</definedName>
    <definedName name="wrn.INCOMETX." localSheetId="23" hidden="1">{#N/A,#N/A,FALSE,"INCOMETX"}</definedName>
    <definedName name="wrn.INCOMETX." localSheetId="24" hidden="1">{#N/A,#N/A,FALSE,"INCOMETX"}</definedName>
    <definedName name="wrn.INCOMETX." localSheetId="25" hidden="1">{#N/A,#N/A,FALSE,"INCOMETX"}</definedName>
    <definedName name="wrn.INCOMETX." localSheetId="27" hidden="1">{#N/A,#N/A,FALSE,"INCOMETX"}</definedName>
    <definedName name="wrn.INCOMETX." localSheetId="29" hidden="1">{#N/A,#N/A,FALSE,"INCOMETX"}</definedName>
    <definedName name="wrn.INCOMETX." localSheetId="1" hidden="1">{#N/A,#N/A,FALSE,"INCOMETX"}</definedName>
    <definedName name="wrn.INCOMETX." localSheetId="30" hidden="1">{#N/A,#N/A,FALSE,"INCOMETX"}</definedName>
    <definedName name="wrn.INCOMETX." localSheetId="31" hidden="1">{#N/A,#N/A,FALSE,"INCOMETX"}</definedName>
    <definedName name="wrn.INCOMETX." localSheetId="35" hidden="1">{#N/A,#N/A,FALSE,"INCOMETX"}</definedName>
    <definedName name="wrn.INCOMETX." localSheetId="36" hidden="1">{#N/A,#N/A,FALSE,"INCOMETX"}</definedName>
    <definedName name="wrn.INCOMETX." localSheetId="37" hidden="1">{#N/A,#N/A,FALSE,"INCOMETX"}</definedName>
    <definedName name="wrn.INCOMETX." localSheetId="38" hidden="1">{#N/A,#N/A,FALSE,"INCOMETX"}</definedName>
    <definedName name="wrn.INCOMETX." localSheetId="39" hidden="1">{#N/A,#N/A,FALSE,"INCOMETX"}</definedName>
    <definedName name="wrn.INCOMETX." localSheetId="40" hidden="1">{#N/A,#N/A,FALSE,"INCOMETX"}</definedName>
    <definedName name="wrn.INCOMETX." localSheetId="41" hidden="1">{#N/A,#N/A,FALSE,"INCOMETX"}</definedName>
    <definedName name="wrn.INCOMETX." localSheetId="2" hidden="1">{#N/A,#N/A,FALSE,"INCOMETX"}</definedName>
    <definedName name="wrn.INCOMETX." localSheetId="42" hidden="1">{#N/A,#N/A,FALSE,"INCOMETX"}</definedName>
    <definedName name="wrn.INCOMETX." localSheetId="43" hidden="1">{#N/A,#N/A,FALSE,"INCOMETX"}</definedName>
    <definedName name="wrn.INCOMETX." localSheetId="44" hidden="1">{#N/A,#N/A,FALSE,"INCOMETX"}</definedName>
    <definedName name="wrn.INCOMETX." localSheetId="45" hidden="1">{#N/A,#N/A,FALSE,"INCOMETX"}</definedName>
    <definedName name="wrn.INCOMETX." localSheetId="50" hidden="1">{#N/A,#N/A,FALSE,"INCOMETX"}</definedName>
    <definedName name="wrn.INCOMETX." localSheetId="55" hidden="1">{#N/A,#N/A,FALSE,"INCOMETX"}</definedName>
    <definedName name="wrn.INCOMETX." localSheetId="57" hidden="1">{#N/A,#N/A,FALSE,"INCOMETX"}</definedName>
    <definedName name="wrn.INCOMETX." localSheetId="58" hidden="1">{#N/A,#N/A,FALSE,"INCOMETX"}</definedName>
    <definedName name="wrn.INCOMETX." localSheetId="59" hidden="1">{#N/A,#N/A,FALSE,"INCOMETX"}</definedName>
    <definedName name="wrn.INCOMETX." localSheetId="4" hidden="1">{#N/A,#N/A,FALSE,"INCOMETX"}</definedName>
    <definedName name="wrn.INCOMETX." localSheetId="64" hidden="1">{#N/A,#N/A,FALSE,"INCOMETX"}</definedName>
    <definedName name="wrn.INCOMETX." localSheetId="65" hidden="1">{#N/A,#N/A,FALSE,"INCOMETX"}</definedName>
    <definedName name="wrn.INCOMETX." localSheetId="66" hidden="1">{#N/A,#N/A,FALSE,"INCOMETX"}</definedName>
    <definedName name="wrn.INCOMETX." localSheetId="67" hidden="1">{#N/A,#N/A,FALSE,"INCOMETX"}</definedName>
    <definedName name="wrn.INCOMETX." localSheetId="68" hidden="1">{#N/A,#N/A,FALSE,"INCOMETX"}</definedName>
    <definedName name="wrn.INCOMETX." localSheetId="69" hidden="1">{#N/A,#N/A,FALSE,"INCOMETX"}</definedName>
    <definedName name="wrn.INCOMETX." localSheetId="70" hidden="1">{#N/A,#N/A,FALSE,"INCOMETX"}</definedName>
    <definedName name="wrn.INCOMETX." localSheetId="10" hidden="1">{#N/A,#N/A,FALSE,"INCOMETX"}</definedName>
    <definedName name="wrn.INCOMETX." localSheetId="71" hidden="1">{#N/A,#N/A,FALSE,"INCOMETX"}</definedName>
    <definedName name="wrn.INCOMETX." localSheetId="72" hidden="1">{#N/A,#N/A,FALSE,"INCOMETX"}</definedName>
    <definedName name="wrn.INCOMETX." localSheetId="75" hidden="1">{#N/A,#N/A,FALSE,"INCOMETX"}</definedName>
    <definedName name="wrn.INCOMETX." localSheetId="76" hidden="1">{#N/A,#N/A,FALSE,"INCOMETX"}</definedName>
    <definedName name="wrn.INCOMETX." localSheetId="77" hidden="1">{#N/A,#N/A,FALSE,"INCOMETX"}</definedName>
    <definedName name="wrn.INCOMETX." localSheetId="78" hidden="1">{#N/A,#N/A,FALSE,"INCOMETX"}</definedName>
    <definedName name="wrn.INCOMETX." localSheetId="79" hidden="1">{#N/A,#N/A,FALSE,"INCOMETX"}</definedName>
    <definedName name="wrn.INCOMETX." localSheetId="80" hidden="1">{#N/A,#N/A,FALSE,"INCOMETX"}</definedName>
    <definedName name="wrn.INCOMETX." localSheetId="11" hidden="1">{#N/A,#N/A,FALSE,"INCOMETX"}</definedName>
    <definedName name="wrn.INCOMETX." localSheetId="83" hidden="1">{#N/A,#N/A,FALSE,"INCOMETX"}</definedName>
    <definedName name="wrn.INCOMETX." localSheetId="84" hidden="1">{#N/A,#N/A,FALSE,"INCOMETX"}</definedName>
    <definedName name="wrn.INCOMETX." localSheetId="13" hidden="1">{#N/A,#N/A,FALSE,"INCOMETX"}</definedName>
    <definedName name="wrn.INCOMETX." localSheetId="14" hidden="1">{#N/A,#N/A,FALSE,"INCOMETX"}</definedName>
    <definedName name="wrn.INCOMETX." localSheetId="15" hidden="1">{#N/A,#N/A,FALSE,"INCOMETX"}</definedName>
    <definedName name="wrn.INCOMETX." localSheetId="73" hidden="1">{#N/A,#N/A,FALSE,"INCOMETX"}</definedName>
    <definedName name="wrn.INCOMETX." localSheetId="74" hidden="1">{#N/A,#N/A,FALSE,"INCOMETX"}</definedName>
    <definedName name="wrn.INCOMETX." hidden="1">{#N/A,#N/A,FALSE,"INCOMETX"}</definedName>
    <definedName name="wrn.Input._.and._.output._.tables." localSheetId="2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26" hidden="1">{#N/A,#N/A,FALSE,"INTERST"}</definedName>
    <definedName name="wrn.INTERST." localSheetId="54" hidden="1">{#N/A,#N/A,FALSE,"INTERST"}</definedName>
    <definedName name="wrn.INTERST." localSheetId="56" hidden="1">{#N/A,#N/A,FALSE,"INTERST"}</definedName>
    <definedName name="wrn.INTERST." localSheetId="63" hidden="1">{#N/A,#N/A,FALSE,"INTERST"}</definedName>
    <definedName name="wrn.INTERST." localSheetId="81" hidden="1">{#N/A,#N/A,FALSE,"INTERST"}</definedName>
    <definedName name="wrn.INTERST." localSheetId="9" hidden="1">{#N/A,#N/A,FALSE,"INTERST"}</definedName>
    <definedName name="wrn.INTERST." localSheetId="12" hidden="1">{#N/A,#N/A,FALSE,"INTERST"}</definedName>
    <definedName name="wrn.INTERST." localSheetId="16" hidden="1">{#N/A,#N/A,FALSE,"INTERST"}</definedName>
    <definedName name="wrn.INTERST." localSheetId="18" hidden="1">{#N/A,#N/A,FALSE,"INTERST"}</definedName>
    <definedName name="wrn.INTERST." localSheetId="21" hidden="1">{#N/A,#N/A,FALSE,"INTERST"}</definedName>
    <definedName name="wrn.INTERST." localSheetId="53" hidden="1">{#N/A,#N/A,FALSE,"INTERST"}</definedName>
    <definedName name="wrn.INTERST." localSheetId="17" hidden="1">{#N/A,#N/A,FALSE,"INTERST"}</definedName>
    <definedName name="wrn.INTERST." localSheetId="19" hidden="1">{#N/A,#N/A,FALSE,"INTERST"}</definedName>
    <definedName name="wrn.INTERST." localSheetId="20" hidden="1">{#N/A,#N/A,FALSE,"INTERST"}</definedName>
    <definedName name="wrn.INTERST." localSheetId="22" hidden="1">{#N/A,#N/A,FALSE,"INTERST"}</definedName>
    <definedName name="wrn.INTERST." localSheetId="23" hidden="1">{#N/A,#N/A,FALSE,"INTERST"}</definedName>
    <definedName name="wrn.INTERST." localSheetId="24" hidden="1">{#N/A,#N/A,FALSE,"INTERST"}</definedName>
    <definedName name="wrn.INTERST." localSheetId="25" hidden="1">{#N/A,#N/A,FALSE,"INTERST"}</definedName>
    <definedName name="wrn.INTERST." localSheetId="27" hidden="1">{#N/A,#N/A,FALSE,"INTERST"}</definedName>
    <definedName name="wrn.INTERST." localSheetId="29" hidden="1">{#N/A,#N/A,FALSE,"INTERST"}</definedName>
    <definedName name="wrn.INTERST." localSheetId="1" hidden="1">{#N/A,#N/A,FALSE,"INTERST"}</definedName>
    <definedName name="wrn.INTERST." localSheetId="30" hidden="1">{#N/A,#N/A,FALSE,"INTERST"}</definedName>
    <definedName name="wrn.INTERST." localSheetId="31" hidden="1">{#N/A,#N/A,FALSE,"INTERST"}</definedName>
    <definedName name="wrn.INTERST." localSheetId="35" hidden="1">{#N/A,#N/A,FALSE,"INTERST"}</definedName>
    <definedName name="wrn.INTERST." localSheetId="36" hidden="1">{#N/A,#N/A,FALSE,"INTERST"}</definedName>
    <definedName name="wrn.INTERST." localSheetId="37" hidden="1">{#N/A,#N/A,FALSE,"INTERST"}</definedName>
    <definedName name="wrn.INTERST." localSheetId="38" hidden="1">{#N/A,#N/A,FALSE,"INTERST"}</definedName>
    <definedName name="wrn.INTERST." localSheetId="39" hidden="1">{#N/A,#N/A,FALSE,"INTERST"}</definedName>
    <definedName name="wrn.INTERST." localSheetId="40" hidden="1">{#N/A,#N/A,FALSE,"INTERST"}</definedName>
    <definedName name="wrn.INTERST." localSheetId="41" hidden="1">{#N/A,#N/A,FALSE,"INTERST"}</definedName>
    <definedName name="wrn.INTERST." localSheetId="2" hidden="1">{#N/A,#N/A,FALSE,"INTERST"}</definedName>
    <definedName name="wrn.INTERST." localSheetId="42" hidden="1">{#N/A,#N/A,FALSE,"INTERST"}</definedName>
    <definedName name="wrn.INTERST." localSheetId="43" hidden="1">{#N/A,#N/A,FALSE,"INTERST"}</definedName>
    <definedName name="wrn.INTERST." localSheetId="44" hidden="1">{#N/A,#N/A,FALSE,"INTERST"}</definedName>
    <definedName name="wrn.INTERST." localSheetId="45" hidden="1">{#N/A,#N/A,FALSE,"INTERST"}</definedName>
    <definedName name="wrn.INTERST." localSheetId="50" hidden="1">{#N/A,#N/A,FALSE,"INTERST"}</definedName>
    <definedName name="wrn.INTERST." localSheetId="55" hidden="1">{#N/A,#N/A,FALSE,"INTERST"}</definedName>
    <definedName name="wrn.INTERST." localSheetId="57" hidden="1">{#N/A,#N/A,FALSE,"INTERST"}</definedName>
    <definedName name="wrn.INTERST." localSheetId="58" hidden="1">{#N/A,#N/A,FALSE,"INTERST"}</definedName>
    <definedName name="wrn.INTERST." localSheetId="59" hidden="1">{#N/A,#N/A,FALSE,"INTERST"}</definedName>
    <definedName name="wrn.INTERST." localSheetId="4" hidden="1">{#N/A,#N/A,FALSE,"INTERST"}</definedName>
    <definedName name="wrn.INTERST." localSheetId="64" hidden="1">{#N/A,#N/A,FALSE,"INTERST"}</definedName>
    <definedName name="wrn.INTERST." localSheetId="65" hidden="1">{#N/A,#N/A,FALSE,"INTERST"}</definedName>
    <definedName name="wrn.INTERST." localSheetId="66" hidden="1">{#N/A,#N/A,FALSE,"INTERST"}</definedName>
    <definedName name="wrn.INTERST." localSheetId="67" hidden="1">{#N/A,#N/A,FALSE,"INTERST"}</definedName>
    <definedName name="wrn.INTERST." localSheetId="68" hidden="1">{#N/A,#N/A,FALSE,"INTERST"}</definedName>
    <definedName name="wrn.INTERST." localSheetId="69" hidden="1">{#N/A,#N/A,FALSE,"INTERST"}</definedName>
    <definedName name="wrn.INTERST." localSheetId="70" hidden="1">{#N/A,#N/A,FALSE,"INTERST"}</definedName>
    <definedName name="wrn.INTERST." localSheetId="10" hidden="1">{#N/A,#N/A,FALSE,"INTERST"}</definedName>
    <definedName name="wrn.INTERST." localSheetId="71" hidden="1">{#N/A,#N/A,FALSE,"INTERST"}</definedName>
    <definedName name="wrn.INTERST." localSheetId="72" hidden="1">{#N/A,#N/A,FALSE,"INTERST"}</definedName>
    <definedName name="wrn.INTERST." localSheetId="75" hidden="1">{#N/A,#N/A,FALSE,"INTERST"}</definedName>
    <definedName name="wrn.INTERST." localSheetId="76" hidden="1">{#N/A,#N/A,FALSE,"INTERST"}</definedName>
    <definedName name="wrn.INTERST." localSheetId="77" hidden="1">{#N/A,#N/A,FALSE,"INTERST"}</definedName>
    <definedName name="wrn.INTERST." localSheetId="78" hidden="1">{#N/A,#N/A,FALSE,"INTERST"}</definedName>
    <definedName name="wrn.INTERST." localSheetId="79" hidden="1">{#N/A,#N/A,FALSE,"INTERST"}</definedName>
    <definedName name="wrn.INTERST." localSheetId="80" hidden="1">{#N/A,#N/A,FALSE,"INTERST"}</definedName>
    <definedName name="wrn.INTERST." localSheetId="11" hidden="1">{#N/A,#N/A,FALSE,"INTERST"}</definedName>
    <definedName name="wrn.INTERST." localSheetId="83" hidden="1">{#N/A,#N/A,FALSE,"INTERST"}</definedName>
    <definedName name="wrn.INTERST." localSheetId="84" hidden="1">{#N/A,#N/A,FALSE,"INTERST"}</definedName>
    <definedName name="wrn.INTERST." localSheetId="13" hidden="1">{#N/A,#N/A,FALSE,"INTERST"}</definedName>
    <definedName name="wrn.INTERST." localSheetId="14" hidden="1">{#N/A,#N/A,FALSE,"INTERST"}</definedName>
    <definedName name="wrn.INTERST." localSheetId="15" hidden="1">{#N/A,#N/A,FALSE,"INTERST"}</definedName>
    <definedName name="wrn.INTERST." localSheetId="73" hidden="1">{#N/A,#N/A,FALSE,"INTERST"}</definedName>
    <definedName name="wrn.INTERST." localSheetId="74" hidden="1">{#N/A,#N/A,FALSE,"INTERST"}</definedName>
    <definedName name="wrn.INTERST." hidden="1">{#N/A,#N/A,FALSE,"INTERST"}</definedName>
    <definedName name="wrn.JANSEP97." localSheetId="2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26" hidden="1">{"Main Economic Indicators",#N/A,FALSE,"C"}</definedName>
    <definedName name="wrn.Main._.Economic._.Indicators." localSheetId="54" hidden="1">{"Main Economic Indicators",#N/A,FALSE,"C"}</definedName>
    <definedName name="wrn.Main._.Economic._.Indicators." localSheetId="56" hidden="1">{"Main Economic Indicators",#N/A,FALSE,"C"}</definedName>
    <definedName name="wrn.Main._.Economic._.Indicators." localSheetId="63" hidden="1">{"Main Economic Indicators",#N/A,FALSE,"C"}</definedName>
    <definedName name="wrn.Main._.Economic._.Indicators." localSheetId="81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2" hidden="1">{"Main Economic Indicators",#N/A,FALSE,"C"}</definedName>
    <definedName name="wrn.Main._.Economic._.Indicators." localSheetId="16" hidden="1">{"Main Economic Indicators",#N/A,FALSE,"C"}</definedName>
    <definedName name="wrn.Main._.Economic._.Indicators." localSheetId="18" hidden="1">{"Main Economic Indicators",#N/A,FALSE,"C"}</definedName>
    <definedName name="wrn.Main._.Economic._.Indicators." localSheetId="21" hidden="1">{"Main Economic Indicators",#N/A,FALSE,"C"}</definedName>
    <definedName name="wrn.Main._.Economic._.Indicators." localSheetId="53" hidden="1">{"Main Economic Indicators",#N/A,FALSE,"C"}</definedName>
    <definedName name="wrn.Main._.Economic._.Indicators." localSheetId="17" hidden="1">{"Main Economic Indicators",#N/A,FALSE,"C"}</definedName>
    <definedName name="wrn.Main._.Economic._.Indicators." localSheetId="19" hidden="1">{"Main Economic Indicators",#N/A,FALSE,"C"}</definedName>
    <definedName name="wrn.Main._.Economic._.Indicators." localSheetId="20" hidden="1">{"Main Economic Indicators",#N/A,FALSE,"C"}</definedName>
    <definedName name="wrn.Main._.Economic._.Indicators." localSheetId="22" hidden="1">{"Main Economic Indicators",#N/A,FALSE,"C"}</definedName>
    <definedName name="wrn.Main._.Economic._.Indicators." localSheetId="23" hidden="1">{"Main Economic Indicators",#N/A,FALSE,"C"}</definedName>
    <definedName name="wrn.Main._.Economic._.Indicators." localSheetId="24" hidden="1">{"Main Economic Indicators",#N/A,FALSE,"C"}</definedName>
    <definedName name="wrn.Main._.Economic._.Indicators." localSheetId="25" hidden="1">{"Main Economic Indicators",#N/A,FALSE,"C"}</definedName>
    <definedName name="wrn.Main._.Economic._.Indicators." localSheetId="27" hidden="1">{"Main Economic Indicators",#N/A,FALSE,"C"}</definedName>
    <definedName name="wrn.Main._.Economic._.Indicators." localSheetId="29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30" hidden="1">{"Main Economic Indicators",#N/A,FALSE,"C"}</definedName>
    <definedName name="wrn.Main._.Economic._.Indicators." localSheetId="3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50" hidden="1">{"Main Economic Indicators",#N/A,FALSE,"C"}</definedName>
    <definedName name="wrn.Main._.Economic._.Indicators." localSheetId="55" hidden="1">{"Main Economic Indicators",#N/A,FALSE,"C"}</definedName>
    <definedName name="wrn.Main._.Economic._.Indicators." localSheetId="57" hidden="1">{"Main Economic Indicators",#N/A,FALSE,"C"}</definedName>
    <definedName name="wrn.Main._.Economic._.Indicators." localSheetId="58" hidden="1">{"Main Economic Indicators",#N/A,FALSE,"C"}</definedName>
    <definedName name="wrn.Main._.Economic._.Indicators." localSheetId="59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64" hidden="1">{"Main Economic Indicators",#N/A,FALSE,"C"}</definedName>
    <definedName name="wrn.Main._.Economic._.Indicators." localSheetId="65" hidden="1">{"Main Economic Indicators",#N/A,FALSE,"C"}</definedName>
    <definedName name="wrn.Main._.Economic._.Indicators." localSheetId="66" hidden="1">{"Main Economic Indicators",#N/A,FALSE,"C"}</definedName>
    <definedName name="wrn.Main._.Economic._.Indicators." localSheetId="67" hidden="1">{"Main Economic Indicators",#N/A,FALSE,"C"}</definedName>
    <definedName name="wrn.Main._.Economic._.Indicators." localSheetId="68" hidden="1">{"Main Economic Indicators",#N/A,FALSE,"C"}</definedName>
    <definedName name="wrn.Main._.Economic._.Indicators." localSheetId="69" hidden="1">{"Main Economic Indicators",#N/A,FALSE,"C"}</definedName>
    <definedName name="wrn.Main._.Economic._.Indicators." localSheetId="70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71" hidden="1">{"Main Economic Indicators",#N/A,FALSE,"C"}</definedName>
    <definedName name="wrn.Main._.Economic._.Indicators." localSheetId="72" hidden="1">{"Main Economic Indicators",#N/A,FALSE,"C"}</definedName>
    <definedName name="wrn.Main._.Economic._.Indicators." localSheetId="75" hidden="1">{"Main Economic Indicators",#N/A,FALSE,"C"}</definedName>
    <definedName name="wrn.Main._.Economic._.Indicators." localSheetId="76" hidden="1">{"Main Economic Indicators",#N/A,FALSE,"C"}</definedName>
    <definedName name="wrn.Main._.Economic._.Indicators." localSheetId="77" hidden="1">{"Main Economic Indicators",#N/A,FALSE,"C"}</definedName>
    <definedName name="wrn.Main._.Economic._.Indicators." localSheetId="78" hidden="1">{"Main Economic Indicators",#N/A,FALSE,"C"}</definedName>
    <definedName name="wrn.Main._.Economic._.Indicators." localSheetId="79" hidden="1">{"Main Economic Indicators",#N/A,FALSE,"C"}</definedName>
    <definedName name="wrn.Main._.Economic._.Indicators." localSheetId="80" hidden="1">{"Main Economic Indicators",#N/A,FALSE,"C"}</definedName>
    <definedName name="wrn.Main._.Economic._.Indicators." localSheetId="11" hidden="1">{"Main Economic Indicators",#N/A,FALSE,"C"}</definedName>
    <definedName name="wrn.Main._.Economic._.Indicators." localSheetId="83" hidden="1">{"Main Economic Indicators",#N/A,FALSE,"C"}</definedName>
    <definedName name="wrn.Main._.Economic._.Indicators." localSheetId="84" hidden="1">{"Main Economic Indicators",#N/A,FALSE,"C"}</definedName>
    <definedName name="wrn.Main._.Economic._.Indicators." localSheetId="13" hidden="1">{"Main Economic Indicators",#N/A,FALSE,"C"}</definedName>
    <definedName name="wrn.Main._.Economic._.Indicators." localSheetId="14" hidden="1">{"Main Economic Indicators",#N/A,FALSE,"C"}</definedName>
    <definedName name="wrn.Main._.Economic._.Indicators." localSheetId="15" hidden="1">{"Main Economic Indicators",#N/A,FALSE,"C"}</definedName>
    <definedName name="wrn.Main._.Economic._.Indicators." localSheetId="73" hidden="1">{"Main Economic Indicators",#N/A,FALSE,"C"}</definedName>
    <definedName name="wrn.Main._.Economic._.Indicators." localSheetId="74" hidden="1">{"Main Economic Indicators",#N/A,FALSE,"C"}</definedName>
    <definedName name="wrn.Main._.Economic._.Indicators." hidden="1">{"Main Economic Indicators",#N/A,FALSE,"C"}</definedName>
    <definedName name="wrn.MDABOP." localSheetId="2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2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26" hidden="1">{"MONA",#N/A,FALSE,"S"}</definedName>
    <definedName name="wrn.MONA." localSheetId="54" hidden="1">{"MONA",#N/A,FALSE,"S"}</definedName>
    <definedName name="wrn.MONA." localSheetId="56" hidden="1">{"MONA",#N/A,FALSE,"S"}</definedName>
    <definedName name="wrn.MONA." localSheetId="63" hidden="1">{"MONA",#N/A,FALSE,"S"}</definedName>
    <definedName name="wrn.MONA." localSheetId="81" hidden="1">{"MONA",#N/A,FALSE,"S"}</definedName>
    <definedName name="wrn.MONA." localSheetId="9" hidden="1">{"MONA",#N/A,FALSE,"S"}</definedName>
    <definedName name="wrn.MONA." localSheetId="12" hidden="1">{"MONA",#N/A,FALSE,"S"}</definedName>
    <definedName name="wrn.MONA." localSheetId="16" hidden="1">{"MONA",#N/A,FALSE,"S"}</definedName>
    <definedName name="wrn.MONA." localSheetId="18" hidden="1">{"MONA",#N/A,FALSE,"S"}</definedName>
    <definedName name="wrn.MONA." localSheetId="21" hidden="1">{"MONA",#N/A,FALSE,"S"}</definedName>
    <definedName name="wrn.MONA." localSheetId="53" hidden="1">{"MONA",#N/A,FALSE,"S"}</definedName>
    <definedName name="wrn.MONA." localSheetId="17" hidden="1">{"MONA",#N/A,FALSE,"S"}</definedName>
    <definedName name="wrn.MONA." localSheetId="19" hidden="1">{"MONA",#N/A,FALSE,"S"}</definedName>
    <definedName name="wrn.MONA." localSheetId="20" hidden="1">{"MONA",#N/A,FALSE,"S"}</definedName>
    <definedName name="wrn.MONA." localSheetId="22" hidden="1">{"MONA",#N/A,FALSE,"S"}</definedName>
    <definedName name="wrn.MONA." localSheetId="23" hidden="1">{"MONA",#N/A,FALSE,"S"}</definedName>
    <definedName name="wrn.MONA." localSheetId="24" hidden="1">{"MONA",#N/A,FALSE,"S"}</definedName>
    <definedName name="wrn.MONA." localSheetId="25" hidden="1">{"MONA",#N/A,FALSE,"S"}</definedName>
    <definedName name="wrn.MONA." localSheetId="27" hidden="1">{"MONA",#N/A,FALSE,"S"}</definedName>
    <definedName name="wrn.MONA." localSheetId="29" hidden="1">{"MONA",#N/A,FALSE,"S"}</definedName>
    <definedName name="wrn.MONA." localSheetId="1" hidden="1">{"MONA",#N/A,FALSE,"S"}</definedName>
    <definedName name="wrn.MONA." localSheetId="30" hidden="1">{"MONA",#N/A,FALSE,"S"}</definedName>
    <definedName name="wrn.MONA." localSheetId="31" hidden="1">{"MONA",#N/A,FALSE,"S"}</definedName>
    <definedName name="wrn.MONA." localSheetId="35" hidden="1">{"MONA",#N/A,FALSE,"S"}</definedName>
    <definedName name="wrn.MONA." localSheetId="36" hidden="1">{"MONA",#N/A,FALSE,"S"}</definedName>
    <definedName name="wrn.MONA." localSheetId="37" hidden="1">{"MONA",#N/A,FALSE,"S"}</definedName>
    <definedName name="wrn.MONA." localSheetId="38" hidden="1">{"MONA",#N/A,FALSE,"S"}</definedName>
    <definedName name="wrn.MONA." localSheetId="39" hidden="1">{"MONA",#N/A,FALSE,"S"}</definedName>
    <definedName name="wrn.MONA." localSheetId="40" hidden="1">{"MONA",#N/A,FALSE,"S"}</definedName>
    <definedName name="wrn.MONA." localSheetId="41" hidden="1">{"MONA",#N/A,FALSE,"S"}</definedName>
    <definedName name="wrn.MONA." localSheetId="2" hidden="1">{"MONA",#N/A,FALSE,"S"}</definedName>
    <definedName name="wrn.MONA." localSheetId="42" hidden="1">{"MONA",#N/A,FALSE,"S"}</definedName>
    <definedName name="wrn.MONA." localSheetId="43" hidden="1">{"MONA",#N/A,FALSE,"S"}</definedName>
    <definedName name="wrn.MONA." localSheetId="44" hidden="1">{"MONA",#N/A,FALSE,"S"}</definedName>
    <definedName name="wrn.MONA." localSheetId="45" hidden="1">{"MONA",#N/A,FALSE,"S"}</definedName>
    <definedName name="wrn.MONA." localSheetId="50" hidden="1">{"MONA",#N/A,FALSE,"S"}</definedName>
    <definedName name="wrn.MONA." localSheetId="55" hidden="1">{"MONA",#N/A,FALSE,"S"}</definedName>
    <definedName name="wrn.MONA." localSheetId="57" hidden="1">{"MONA",#N/A,FALSE,"S"}</definedName>
    <definedName name="wrn.MONA." localSheetId="58" hidden="1">{"MONA",#N/A,FALSE,"S"}</definedName>
    <definedName name="wrn.MONA." localSheetId="59" hidden="1">{"MONA",#N/A,FALSE,"S"}</definedName>
    <definedName name="wrn.MONA." localSheetId="4" hidden="1">{"MONA",#N/A,FALSE,"S"}</definedName>
    <definedName name="wrn.MONA." localSheetId="64" hidden="1">{"MONA",#N/A,FALSE,"S"}</definedName>
    <definedName name="wrn.MONA." localSheetId="65" hidden="1">{"MONA",#N/A,FALSE,"S"}</definedName>
    <definedName name="wrn.MONA." localSheetId="66" hidden="1">{"MONA",#N/A,FALSE,"S"}</definedName>
    <definedName name="wrn.MONA." localSheetId="67" hidden="1">{"MONA",#N/A,FALSE,"S"}</definedName>
    <definedName name="wrn.MONA." localSheetId="68" hidden="1">{"MONA",#N/A,FALSE,"S"}</definedName>
    <definedName name="wrn.MONA." localSheetId="69" hidden="1">{"MONA",#N/A,FALSE,"S"}</definedName>
    <definedName name="wrn.MONA." localSheetId="70" hidden="1">{"MONA",#N/A,FALSE,"S"}</definedName>
    <definedName name="wrn.MONA." localSheetId="10" hidden="1">{"MONA",#N/A,FALSE,"S"}</definedName>
    <definedName name="wrn.MONA." localSheetId="71" hidden="1">{"MONA",#N/A,FALSE,"S"}</definedName>
    <definedName name="wrn.MONA." localSheetId="72" hidden="1">{"MONA",#N/A,FALSE,"S"}</definedName>
    <definedName name="wrn.MONA." localSheetId="75" hidden="1">{"MONA",#N/A,FALSE,"S"}</definedName>
    <definedName name="wrn.MONA." localSheetId="76" hidden="1">{"MONA",#N/A,FALSE,"S"}</definedName>
    <definedName name="wrn.MONA." localSheetId="77" hidden="1">{"MONA",#N/A,FALSE,"S"}</definedName>
    <definedName name="wrn.MONA." localSheetId="78" hidden="1">{"MONA",#N/A,FALSE,"S"}</definedName>
    <definedName name="wrn.MONA." localSheetId="79" hidden="1">{"MONA",#N/A,FALSE,"S"}</definedName>
    <definedName name="wrn.MONA." localSheetId="80" hidden="1">{"MONA",#N/A,FALSE,"S"}</definedName>
    <definedName name="wrn.MONA." localSheetId="11" hidden="1">{"MONA",#N/A,FALSE,"S"}</definedName>
    <definedName name="wrn.MONA." localSheetId="83" hidden="1">{"MONA",#N/A,FALSE,"S"}</definedName>
    <definedName name="wrn.MONA." localSheetId="84" hidden="1">{"MONA",#N/A,FALSE,"S"}</definedName>
    <definedName name="wrn.MONA." localSheetId="13" hidden="1">{"MONA",#N/A,FALSE,"S"}</definedName>
    <definedName name="wrn.MONA." localSheetId="14" hidden="1">{"MONA",#N/A,FALSE,"S"}</definedName>
    <definedName name="wrn.MONA." localSheetId="15" hidden="1">{"MONA",#N/A,FALSE,"S"}</definedName>
    <definedName name="wrn.MONA." localSheetId="73" hidden="1">{"MONA",#N/A,FALSE,"S"}</definedName>
    <definedName name="wrn.MONA." localSheetId="74" hidden="1">{"MONA",#N/A,FALSE,"S"}</definedName>
    <definedName name="wrn.MONA." hidden="1">{"MONA",#N/A,FALSE,"S"}</definedName>
    <definedName name="wrn.Monthsheet." localSheetId="26" hidden="1">{"Minpmon",#N/A,FALSE,"Monthinput"}</definedName>
    <definedName name="wrn.Monthsheet." localSheetId="54" hidden="1">{"Minpmon",#N/A,FALSE,"Monthinput"}</definedName>
    <definedName name="wrn.Monthsheet." localSheetId="56" hidden="1">{"Minpmon",#N/A,FALSE,"Monthinput"}</definedName>
    <definedName name="wrn.Monthsheet." localSheetId="63" hidden="1">{"Minpmon",#N/A,FALSE,"Monthinput"}</definedName>
    <definedName name="wrn.Monthsheet." localSheetId="81" hidden="1">{"Minpmon",#N/A,FALSE,"Monthinput"}</definedName>
    <definedName name="wrn.Monthsheet." localSheetId="9" hidden="1">{"Minpmon",#N/A,FALSE,"Monthinput"}</definedName>
    <definedName name="wrn.Monthsheet." localSheetId="12" hidden="1">{"Minpmon",#N/A,FALSE,"Monthinput"}</definedName>
    <definedName name="wrn.Monthsheet." localSheetId="16" hidden="1">{"Minpmon",#N/A,FALSE,"Monthinput"}</definedName>
    <definedName name="wrn.Monthsheet." localSheetId="18" hidden="1">{"Minpmon",#N/A,FALSE,"Monthinput"}</definedName>
    <definedName name="wrn.Monthsheet." localSheetId="21" hidden="1">{"Minpmon",#N/A,FALSE,"Monthinput"}</definedName>
    <definedName name="wrn.Monthsheet." localSheetId="53" hidden="1">{"Minpmon",#N/A,FALSE,"Monthinput"}</definedName>
    <definedName name="wrn.Monthsheet." localSheetId="17" hidden="1">{"Minpmon",#N/A,FALSE,"Monthinput"}</definedName>
    <definedName name="wrn.Monthsheet." localSheetId="19" hidden="1">{"Minpmon",#N/A,FALSE,"Monthinput"}</definedName>
    <definedName name="wrn.Monthsheet." localSheetId="20" hidden="1">{"Minpmon",#N/A,FALSE,"Monthinput"}</definedName>
    <definedName name="wrn.Monthsheet." localSheetId="22" hidden="1">{"Minpmon",#N/A,FALSE,"Monthinput"}</definedName>
    <definedName name="wrn.Monthsheet." localSheetId="23" hidden="1">{"Minpmon",#N/A,FALSE,"Monthinput"}</definedName>
    <definedName name="wrn.Monthsheet." localSheetId="24" hidden="1">{"Minpmon",#N/A,FALSE,"Monthinput"}</definedName>
    <definedName name="wrn.Monthsheet." localSheetId="25" hidden="1">{"Minpmon",#N/A,FALSE,"Monthinput"}</definedName>
    <definedName name="wrn.Monthsheet." localSheetId="27" hidden="1">{"Minpmon",#N/A,FALSE,"Monthinput"}</definedName>
    <definedName name="wrn.Monthsheet." localSheetId="29" hidden="1">{"Minpmon",#N/A,FALSE,"Monthinput"}</definedName>
    <definedName name="wrn.Monthsheet." localSheetId="1" hidden="1">{"Minpmon",#N/A,FALSE,"Monthinput"}</definedName>
    <definedName name="wrn.Monthsheet." localSheetId="30" hidden="1">{"Minpmon",#N/A,FALSE,"Monthinput"}</definedName>
    <definedName name="wrn.Monthsheet." localSheetId="31" hidden="1">{"Minpmon",#N/A,FALSE,"Monthinput"}</definedName>
    <definedName name="wrn.Monthsheet." localSheetId="2" hidden="1">{"Minpmon",#N/A,FALSE,"Monthinput"}</definedName>
    <definedName name="wrn.Monthsheet." localSheetId="50" hidden="1">{"Minpmon",#N/A,FALSE,"Monthinput"}</definedName>
    <definedName name="wrn.Monthsheet." localSheetId="55" hidden="1">{"Minpmon",#N/A,FALSE,"Monthinput"}</definedName>
    <definedName name="wrn.Monthsheet." localSheetId="57" hidden="1">{"Minpmon",#N/A,FALSE,"Monthinput"}</definedName>
    <definedName name="wrn.Monthsheet." localSheetId="58" hidden="1">{"Minpmon",#N/A,FALSE,"Monthinput"}</definedName>
    <definedName name="wrn.Monthsheet." localSheetId="59" hidden="1">{"Minpmon",#N/A,FALSE,"Monthinput"}</definedName>
    <definedName name="wrn.Monthsheet." localSheetId="4" hidden="1">{"Minpmon",#N/A,FALSE,"Monthinput"}</definedName>
    <definedName name="wrn.Monthsheet." localSheetId="64" hidden="1">{"Minpmon",#N/A,FALSE,"Monthinput"}</definedName>
    <definedName name="wrn.Monthsheet." localSheetId="65" hidden="1">{"Minpmon",#N/A,FALSE,"Monthinput"}</definedName>
    <definedName name="wrn.Monthsheet." localSheetId="66" hidden="1">{"Minpmon",#N/A,FALSE,"Monthinput"}</definedName>
    <definedName name="wrn.Monthsheet." localSheetId="67" hidden="1">{"Minpmon",#N/A,FALSE,"Monthinput"}</definedName>
    <definedName name="wrn.Monthsheet." localSheetId="68" hidden="1">{"Minpmon",#N/A,FALSE,"Monthinput"}</definedName>
    <definedName name="wrn.Monthsheet." localSheetId="69" hidden="1">{"Minpmon",#N/A,FALSE,"Monthinput"}</definedName>
    <definedName name="wrn.Monthsheet." localSheetId="70" hidden="1">{"Minpmon",#N/A,FALSE,"Monthinput"}</definedName>
    <definedName name="wrn.Monthsheet." localSheetId="10" hidden="1">{"Minpmon",#N/A,FALSE,"Monthinput"}</definedName>
    <definedName name="wrn.Monthsheet." localSheetId="71" hidden="1">{"Minpmon",#N/A,FALSE,"Monthinput"}</definedName>
    <definedName name="wrn.Monthsheet." localSheetId="72" hidden="1">{"Minpmon",#N/A,FALSE,"Monthinput"}</definedName>
    <definedName name="wrn.Monthsheet." localSheetId="75" hidden="1">{"Minpmon",#N/A,FALSE,"Monthinput"}</definedName>
    <definedName name="wrn.Monthsheet." localSheetId="76" hidden="1">{"Minpmon",#N/A,FALSE,"Monthinput"}</definedName>
    <definedName name="wrn.Monthsheet." localSheetId="77" hidden="1">{"Minpmon",#N/A,FALSE,"Monthinput"}</definedName>
    <definedName name="wrn.Monthsheet." localSheetId="78" hidden="1">{"Minpmon",#N/A,FALSE,"Monthinput"}</definedName>
    <definedName name="wrn.Monthsheet." localSheetId="79" hidden="1">{"Minpmon",#N/A,FALSE,"Monthinput"}</definedName>
    <definedName name="wrn.Monthsheet." localSheetId="80" hidden="1">{"Minpmon",#N/A,FALSE,"Monthinput"}</definedName>
    <definedName name="wrn.Monthsheet." localSheetId="11" hidden="1">{"Minpmon",#N/A,FALSE,"Monthinput"}</definedName>
    <definedName name="wrn.Monthsheet." localSheetId="83" hidden="1">{"Minpmon",#N/A,FALSE,"Monthinput"}</definedName>
    <definedName name="wrn.Monthsheet." localSheetId="84" hidden="1">{"Minpmon",#N/A,FALSE,"Monthinput"}</definedName>
    <definedName name="wrn.Monthsheet." localSheetId="13" hidden="1">{"Minpmon",#N/A,FALSE,"Monthinput"}</definedName>
    <definedName name="wrn.Monthsheet." localSheetId="14" hidden="1">{"Minpmon",#N/A,FALSE,"Monthinput"}</definedName>
    <definedName name="wrn.Monthsheet." localSheetId="15" hidden="1">{"Minpmon",#N/A,FALSE,"Monthinput"}</definedName>
    <definedName name="wrn.Monthsheet." localSheetId="73" hidden="1">{"Minpmon",#N/A,FALSE,"Monthinput"}</definedName>
    <definedName name="wrn.Monthsheet." localSheetId="74" hidden="1">{"Minpmon",#N/A,FALSE,"Monthinput"}</definedName>
    <definedName name="wrn.Monthsheet." hidden="1">{"Minpmon",#N/A,FALSE,"Monthinput"}</definedName>
    <definedName name="wrn.MS." localSheetId="26" hidden="1">{#N/A,#N/A,FALSE,"MS"}</definedName>
    <definedName name="wrn.MS." localSheetId="54" hidden="1">{#N/A,#N/A,FALSE,"MS"}</definedName>
    <definedName name="wrn.MS." localSheetId="56" hidden="1">{#N/A,#N/A,FALSE,"MS"}</definedName>
    <definedName name="wrn.MS." localSheetId="63" hidden="1">{#N/A,#N/A,FALSE,"MS"}</definedName>
    <definedName name="wrn.MS." localSheetId="81" hidden="1">{#N/A,#N/A,FALSE,"MS"}</definedName>
    <definedName name="wrn.MS." localSheetId="9" hidden="1">{#N/A,#N/A,FALSE,"MS"}</definedName>
    <definedName name="wrn.MS." localSheetId="12" hidden="1">{#N/A,#N/A,FALSE,"MS"}</definedName>
    <definedName name="wrn.MS." localSheetId="16" hidden="1">{#N/A,#N/A,FALSE,"MS"}</definedName>
    <definedName name="wrn.MS." localSheetId="18" hidden="1">{#N/A,#N/A,FALSE,"MS"}</definedName>
    <definedName name="wrn.MS." localSheetId="21" hidden="1">{#N/A,#N/A,FALSE,"MS"}</definedName>
    <definedName name="wrn.MS." localSheetId="53" hidden="1">{#N/A,#N/A,FALSE,"MS"}</definedName>
    <definedName name="wrn.MS." localSheetId="17" hidden="1">{#N/A,#N/A,FALSE,"MS"}</definedName>
    <definedName name="wrn.MS." localSheetId="19" hidden="1">{#N/A,#N/A,FALSE,"MS"}</definedName>
    <definedName name="wrn.MS." localSheetId="20" hidden="1">{#N/A,#N/A,FALSE,"MS"}</definedName>
    <definedName name="wrn.MS." localSheetId="22" hidden="1">{#N/A,#N/A,FALSE,"MS"}</definedName>
    <definedName name="wrn.MS." localSheetId="23" hidden="1">{#N/A,#N/A,FALSE,"MS"}</definedName>
    <definedName name="wrn.MS." localSheetId="24" hidden="1">{#N/A,#N/A,FALSE,"MS"}</definedName>
    <definedName name="wrn.MS." localSheetId="25" hidden="1">{#N/A,#N/A,FALSE,"MS"}</definedName>
    <definedName name="wrn.MS." localSheetId="27" hidden="1">{#N/A,#N/A,FALSE,"MS"}</definedName>
    <definedName name="wrn.MS." localSheetId="29" hidden="1">{#N/A,#N/A,FALSE,"MS"}</definedName>
    <definedName name="wrn.MS." localSheetId="1" hidden="1">{#N/A,#N/A,FALSE,"MS"}</definedName>
    <definedName name="wrn.MS." localSheetId="30" hidden="1">{#N/A,#N/A,FALSE,"MS"}</definedName>
    <definedName name="wrn.MS." localSheetId="31" hidden="1">{#N/A,#N/A,FALSE,"MS"}</definedName>
    <definedName name="wrn.MS." localSheetId="35" hidden="1">{#N/A,#N/A,FALSE,"MS"}</definedName>
    <definedName name="wrn.MS." localSheetId="36" hidden="1">{#N/A,#N/A,FALSE,"MS"}</definedName>
    <definedName name="wrn.MS." localSheetId="37" hidden="1">{#N/A,#N/A,FALSE,"MS"}</definedName>
    <definedName name="wrn.MS." localSheetId="38" hidden="1">{#N/A,#N/A,FALSE,"MS"}</definedName>
    <definedName name="wrn.MS." localSheetId="39" hidden="1">{#N/A,#N/A,FALSE,"MS"}</definedName>
    <definedName name="wrn.MS." localSheetId="40" hidden="1">{#N/A,#N/A,FALSE,"MS"}</definedName>
    <definedName name="wrn.MS." localSheetId="41" hidden="1">{#N/A,#N/A,FALSE,"MS"}</definedName>
    <definedName name="wrn.MS." localSheetId="2" hidden="1">{#N/A,#N/A,FALSE,"MS"}</definedName>
    <definedName name="wrn.MS." localSheetId="42" hidden="1">{#N/A,#N/A,FALSE,"MS"}</definedName>
    <definedName name="wrn.MS." localSheetId="43" hidden="1">{#N/A,#N/A,FALSE,"MS"}</definedName>
    <definedName name="wrn.MS." localSheetId="44" hidden="1">{#N/A,#N/A,FALSE,"MS"}</definedName>
    <definedName name="wrn.MS." localSheetId="45" hidden="1">{#N/A,#N/A,FALSE,"MS"}</definedName>
    <definedName name="wrn.MS." localSheetId="50" hidden="1">{#N/A,#N/A,FALSE,"MS"}</definedName>
    <definedName name="wrn.MS." localSheetId="55" hidden="1">{#N/A,#N/A,FALSE,"MS"}</definedName>
    <definedName name="wrn.MS." localSheetId="57" hidden="1">{#N/A,#N/A,FALSE,"MS"}</definedName>
    <definedName name="wrn.MS." localSheetId="58" hidden="1">{#N/A,#N/A,FALSE,"MS"}</definedName>
    <definedName name="wrn.MS." localSheetId="59" hidden="1">{#N/A,#N/A,FALSE,"MS"}</definedName>
    <definedName name="wrn.MS." localSheetId="4" hidden="1">{#N/A,#N/A,FALSE,"MS"}</definedName>
    <definedName name="wrn.MS." localSheetId="64" hidden="1">{#N/A,#N/A,FALSE,"MS"}</definedName>
    <definedName name="wrn.MS." localSheetId="65" hidden="1">{#N/A,#N/A,FALSE,"MS"}</definedName>
    <definedName name="wrn.MS." localSheetId="66" hidden="1">{#N/A,#N/A,FALSE,"MS"}</definedName>
    <definedName name="wrn.MS." localSheetId="67" hidden="1">{#N/A,#N/A,FALSE,"MS"}</definedName>
    <definedName name="wrn.MS." localSheetId="68" hidden="1">{#N/A,#N/A,FALSE,"MS"}</definedName>
    <definedName name="wrn.MS." localSheetId="69" hidden="1">{#N/A,#N/A,FALSE,"MS"}</definedName>
    <definedName name="wrn.MS." localSheetId="70" hidden="1">{#N/A,#N/A,FALSE,"MS"}</definedName>
    <definedName name="wrn.MS." localSheetId="10" hidden="1">{#N/A,#N/A,FALSE,"MS"}</definedName>
    <definedName name="wrn.MS." localSheetId="71" hidden="1">{#N/A,#N/A,FALSE,"MS"}</definedName>
    <definedName name="wrn.MS." localSheetId="72" hidden="1">{#N/A,#N/A,FALSE,"MS"}</definedName>
    <definedName name="wrn.MS." localSheetId="75" hidden="1">{#N/A,#N/A,FALSE,"MS"}</definedName>
    <definedName name="wrn.MS." localSheetId="76" hidden="1">{#N/A,#N/A,FALSE,"MS"}</definedName>
    <definedName name="wrn.MS." localSheetId="77" hidden="1">{#N/A,#N/A,FALSE,"MS"}</definedName>
    <definedName name="wrn.MS." localSheetId="78" hidden="1">{#N/A,#N/A,FALSE,"MS"}</definedName>
    <definedName name="wrn.MS." localSheetId="79" hidden="1">{#N/A,#N/A,FALSE,"MS"}</definedName>
    <definedName name="wrn.MS." localSheetId="80" hidden="1">{#N/A,#N/A,FALSE,"MS"}</definedName>
    <definedName name="wrn.MS." localSheetId="11" hidden="1">{#N/A,#N/A,FALSE,"MS"}</definedName>
    <definedName name="wrn.MS." localSheetId="83" hidden="1">{#N/A,#N/A,FALSE,"MS"}</definedName>
    <definedName name="wrn.MS." localSheetId="84" hidden="1">{#N/A,#N/A,FALSE,"MS"}</definedName>
    <definedName name="wrn.MS." localSheetId="13" hidden="1">{#N/A,#N/A,FALSE,"MS"}</definedName>
    <definedName name="wrn.MS." localSheetId="14" hidden="1">{#N/A,#N/A,FALSE,"MS"}</definedName>
    <definedName name="wrn.MS." localSheetId="15" hidden="1">{#N/A,#N/A,FALSE,"MS"}</definedName>
    <definedName name="wrn.MS." localSheetId="73" hidden="1">{#N/A,#N/A,FALSE,"MS"}</definedName>
    <definedName name="wrn.MS." localSheetId="74" hidden="1">{#N/A,#N/A,FALSE,"MS"}</definedName>
    <definedName name="wrn.MS." hidden="1">{#N/A,#N/A,FALSE,"MS"}</definedName>
    <definedName name="wrn.NBG." localSheetId="26" hidden="1">{#N/A,#N/A,FALSE,"NBG"}</definedName>
    <definedName name="wrn.NBG." localSheetId="54" hidden="1">{#N/A,#N/A,FALSE,"NBG"}</definedName>
    <definedName name="wrn.NBG." localSheetId="56" hidden="1">{#N/A,#N/A,FALSE,"NBG"}</definedName>
    <definedName name="wrn.NBG." localSheetId="63" hidden="1">{#N/A,#N/A,FALSE,"NBG"}</definedName>
    <definedName name="wrn.NBG." localSheetId="81" hidden="1">{#N/A,#N/A,FALSE,"NBG"}</definedName>
    <definedName name="wrn.NBG." localSheetId="9" hidden="1">{#N/A,#N/A,FALSE,"NBG"}</definedName>
    <definedName name="wrn.NBG." localSheetId="12" hidden="1">{#N/A,#N/A,FALSE,"NBG"}</definedName>
    <definedName name="wrn.NBG." localSheetId="16" hidden="1">{#N/A,#N/A,FALSE,"NBG"}</definedName>
    <definedName name="wrn.NBG." localSheetId="18" hidden="1">{#N/A,#N/A,FALSE,"NBG"}</definedName>
    <definedName name="wrn.NBG." localSheetId="21" hidden="1">{#N/A,#N/A,FALSE,"NBG"}</definedName>
    <definedName name="wrn.NBG." localSheetId="53" hidden="1">{#N/A,#N/A,FALSE,"NBG"}</definedName>
    <definedName name="wrn.NBG." localSheetId="17" hidden="1">{#N/A,#N/A,FALSE,"NBG"}</definedName>
    <definedName name="wrn.NBG." localSheetId="19" hidden="1">{#N/A,#N/A,FALSE,"NBG"}</definedName>
    <definedName name="wrn.NBG." localSheetId="20" hidden="1">{#N/A,#N/A,FALSE,"NBG"}</definedName>
    <definedName name="wrn.NBG." localSheetId="22" hidden="1">{#N/A,#N/A,FALSE,"NBG"}</definedName>
    <definedName name="wrn.NBG." localSheetId="23" hidden="1">{#N/A,#N/A,FALSE,"NBG"}</definedName>
    <definedName name="wrn.NBG." localSheetId="24" hidden="1">{#N/A,#N/A,FALSE,"NBG"}</definedName>
    <definedName name="wrn.NBG." localSheetId="25" hidden="1">{#N/A,#N/A,FALSE,"NBG"}</definedName>
    <definedName name="wrn.NBG." localSheetId="27" hidden="1">{#N/A,#N/A,FALSE,"NBG"}</definedName>
    <definedName name="wrn.NBG." localSheetId="29" hidden="1">{#N/A,#N/A,FALSE,"NBG"}</definedName>
    <definedName name="wrn.NBG." localSheetId="1" hidden="1">{#N/A,#N/A,FALSE,"NBG"}</definedName>
    <definedName name="wrn.NBG." localSheetId="30" hidden="1">{#N/A,#N/A,FALSE,"NBG"}</definedName>
    <definedName name="wrn.NBG." localSheetId="31" hidden="1">{#N/A,#N/A,FALSE,"NBG"}</definedName>
    <definedName name="wrn.NBG." localSheetId="35" hidden="1">{#N/A,#N/A,FALSE,"NBG"}</definedName>
    <definedName name="wrn.NBG." localSheetId="36" hidden="1">{#N/A,#N/A,FALSE,"NBG"}</definedName>
    <definedName name="wrn.NBG." localSheetId="37" hidden="1">{#N/A,#N/A,FALSE,"NBG"}</definedName>
    <definedName name="wrn.NBG." localSheetId="38" hidden="1">{#N/A,#N/A,FALSE,"NBG"}</definedName>
    <definedName name="wrn.NBG." localSheetId="39" hidden="1">{#N/A,#N/A,FALSE,"NBG"}</definedName>
    <definedName name="wrn.NBG." localSheetId="40" hidden="1">{#N/A,#N/A,FALSE,"NBG"}</definedName>
    <definedName name="wrn.NBG." localSheetId="41" hidden="1">{#N/A,#N/A,FALSE,"NBG"}</definedName>
    <definedName name="wrn.NBG." localSheetId="2" hidden="1">{#N/A,#N/A,FALSE,"NBG"}</definedName>
    <definedName name="wrn.NBG." localSheetId="42" hidden="1">{#N/A,#N/A,FALSE,"NBG"}</definedName>
    <definedName name="wrn.NBG." localSheetId="43" hidden="1">{#N/A,#N/A,FALSE,"NBG"}</definedName>
    <definedName name="wrn.NBG." localSheetId="44" hidden="1">{#N/A,#N/A,FALSE,"NBG"}</definedName>
    <definedName name="wrn.NBG." localSheetId="45" hidden="1">{#N/A,#N/A,FALSE,"NBG"}</definedName>
    <definedName name="wrn.NBG." localSheetId="50" hidden="1">{#N/A,#N/A,FALSE,"NBG"}</definedName>
    <definedName name="wrn.NBG." localSheetId="55" hidden="1">{#N/A,#N/A,FALSE,"NBG"}</definedName>
    <definedName name="wrn.NBG." localSheetId="57" hidden="1">{#N/A,#N/A,FALSE,"NBG"}</definedName>
    <definedName name="wrn.NBG." localSheetId="58" hidden="1">{#N/A,#N/A,FALSE,"NBG"}</definedName>
    <definedName name="wrn.NBG." localSheetId="59" hidden="1">{#N/A,#N/A,FALSE,"NBG"}</definedName>
    <definedName name="wrn.NBG." localSheetId="4" hidden="1">{#N/A,#N/A,FALSE,"NBG"}</definedName>
    <definedName name="wrn.NBG." localSheetId="64" hidden="1">{#N/A,#N/A,FALSE,"NBG"}</definedName>
    <definedName name="wrn.NBG." localSheetId="65" hidden="1">{#N/A,#N/A,FALSE,"NBG"}</definedName>
    <definedName name="wrn.NBG." localSheetId="66" hidden="1">{#N/A,#N/A,FALSE,"NBG"}</definedName>
    <definedName name="wrn.NBG." localSheetId="67" hidden="1">{#N/A,#N/A,FALSE,"NBG"}</definedName>
    <definedName name="wrn.NBG." localSheetId="68" hidden="1">{#N/A,#N/A,FALSE,"NBG"}</definedName>
    <definedName name="wrn.NBG." localSheetId="69" hidden="1">{#N/A,#N/A,FALSE,"NBG"}</definedName>
    <definedName name="wrn.NBG." localSheetId="70" hidden="1">{#N/A,#N/A,FALSE,"NBG"}</definedName>
    <definedName name="wrn.NBG." localSheetId="10" hidden="1">{#N/A,#N/A,FALSE,"NBG"}</definedName>
    <definedName name="wrn.NBG." localSheetId="71" hidden="1">{#N/A,#N/A,FALSE,"NBG"}</definedName>
    <definedName name="wrn.NBG." localSheetId="72" hidden="1">{#N/A,#N/A,FALSE,"NBG"}</definedName>
    <definedName name="wrn.NBG." localSheetId="75" hidden="1">{#N/A,#N/A,FALSE,"NBG"}</definedName>
    <definedName name="wrn.NBG." localSheetId="76" hidden="1">{#N/A,#N/A,FALSE,"NBG"}</definedName>
    <definedName name="wrn.NBG." localSheetId="77" hidden="1">{#N/A,#N/A,FALSE,"NBG"}</definedName>
    <definedName name="wrn.NBG." localSheetId="78" hidden="1">{#N/A,#N/A,FALSE,"NBG"}</definedName>
    <definedName name="wrn.NBG." localSheetId="79" hidden="1">{#N/A,#N/A,FALSE,"NBG"}</definedName>
    <definedName name="wrn.NBG." localSheetId="80" hidden="1">{#N/A,#N/A,FALSE,"NBG"}</definedName>
    <definedName name="wrn.NBG." localSheetId="11" hidden="1">{#N/A,#N/A,FALSE,"NBG"}</definedName>
    <definedName name="wrn.NBG." localSheetId="83" hidden="1">{#N/A,#N/A,FALSE,"NBG"}</definedName>
    <definedName name="wrn.NBG." localSheetId="84" hidden="1">{#N/A,#N/A,FALSE,"NBG"}</definedName>
    <definedName name="wrn.NBG." localSheetId="13" hidden="1">{#N/A,#N/A,FALSE,"NBG"}</definedName>
    <definedName name="wrn.NBG." localSheetId="14" hidden="1">{#N/A,#N/A,FALSE,"NBG"}</definedName>
    <definedName name="wrn.NBG." localSheetId="15" hidden="1">{#N/A,#N/A,FALSE,"NBG"}</definedName>
    <definedName name="wrn.NBG." localSheetId="73" hidden="1">{#N/A,#N/A,FALSE,"NBG"}</definedName>
    <definedName name="wrn.NBG." localSheetId="74" hidden="1">{#N/A,#N/A,FALSE,"NBG"}</definedName>
    <definedName name="wrn.NBG." hidden="1">{#N/A,#N/A,FALSE,"NBG"}</definedName>
    <definedName name="wrn.NFPS._.GDP." localSheetId="26" hidden="1">{#N/A,#N/A,FALSE,"NFPS GDP"}</definedName>
    <definedName name="wrn.NFPS._.GDP." localSheetId="54" hidden="1">{#N/A,#N/A,FALSE,"NFPS GDP"}</definedName>
    <definedName name="wrn.NFPS._.GDP." localSheetId="56" hidden="1">{#N/A,#N/A,FALSE,"NFPS GDP"}</definedName>
    <definedName name="wrn.NFPS._.GDP." localSheetId="63" hidden="1">{#N/A,#N/A,FALSE,"NFPS GDP"}</definedName>
    <definedName name="wrn.NFPS._.GDP." localSheetId="81" hidden="1">{#N/A,#N/A,FALSE,"NFPS GDP"}</definedName>
    <definedName name="wrn.NFPS._.GDP." localSheetId="9" hidden="1">{#N/A,#N/A,FALSE,"NFPS GDP"}</definedName>
    <definedName name="wrn.NFPS._.GDP." localSheetId="12" hidden="1">{#N/A,#N/A,FALSE,"NFPS GDP"}</definedName>
    <definedName name="wrn.NFPS._.GDP." localSheetId="16" hidden="1">{#N/A,#N/A,FALSE,"NFPS GDP"}</definedName>
    <definedName name="wrn.NFPS._.GDP." localSheetId="18" hidden="1">{#N/A,#N/A,FALSE,"NFPS GDP"}</definedName>
    <definedName name="wrn.NFPS._.GDP." localSheetId="21" hidden="1">{#N/A,#N/A,FALSE,"NFPS GDP"}</definedName>
    <definedName name="wrn.NFPS._.GDP." localSheetId="53" hidden="1">{#N/A,#N/A,FALSE,"NFPS GDP"}</definedName>
    <definedName name="wrn.NFPS._.GDP." localSheetId="17" hidden="1">{#N/A,#N/A,FALSE,"NFPS GDP"}</definedName>
    <definedName name="wrn.NFPS._.GDP." localSheetId="19" hidden="1">{#N/A,#N/A,FALSE,"NFPS GDP"}</definedName>
    <definedName name="wrn.NFPS._.GDP." localSheetId="20" hidden="1">{#N/A,#N/A,FALSE,"NFPS GDP"}</definedName>
    <definedName name="wrn.NFPS._.GDP." localSheetId="22" hidden="1">{#N/A,#N/A,FALSE,"NFPS GDP"}</definedName>
    <definedName name="wrn.NFPS._.GDP." localSheetId="23" hidden="1">{#N/A,#N/A,FALSE,"NFPS GDP"}</definedName>
    <definedName name="wrn.NFPS._.GDP." localSheetId="24" hidden="1">{#N/A,#N/A,FALSE,"NFPS GDP"}</definedName>
    <definedName name="wrn.NFPS._.GDP." localSheetId="25" hidden="1">{#N/A,#N/A,FALSE,"NFPS GDP"}</definedName>
    <definedName name="wrn.NFPS._.GDP." localSheetId="27" hidden="1">{#N/A,#N/A,FALSE,"NFPS GDP"}</definedName>
    <definedName name="wrn.NFPS._.GDP." localSheetId="29" hidden="1">{#N/A,#N/A,FALSE,"NFPS GDP"}</definedName>
    <definedName name="wrn.NFPS._.GDP." localSheetId="1" hidden="1">{#N/A,#N/A,FALSE,"NFPS GDP"}</definedName>
    <definedName name="wrn.NFPS._.GDP." localSheetId="30" hidden="1">{#N/A,#N/A,FALSE,"NFPS GDP"}</definedName>
    <definedName name="wrn.NFPS._.GDP." localSheetId="31" hidden="1">{#N/A,#N/A,FALSE,"NFPS GDP"}</definedName>
    <definedName name="wrn.NFPS._.GDP." localSheetId="2" hidden="1">{#N/A,#N/A,FALSE,"NFPS GDP"}</definedName>
    <definedName name="wrn.NFPS._.GDP." localSheetId="50" hidden="1">{#N/A,#N/A,FALSE,"NFPS GDP"}</definedName>
    <definedName name="wrn.NFPS._.GDP." localSheetId="55" hidden="1">{#N/A,#N/A,FALSE,"NFPS GDP"}</definedName>
    <definedName name="wrn.NFPS._.GDP." localSheetId="57" hidden="1">{#N/A,#N/A,FALSE,"NFPS GDP"}</definedName>
    <definedName name="wrn.NFPS._.GDP." localSheetId="58" hidden="1">{#N/A,#N/A,FALSE,"NFPS GDP"}</definedName>
    <definedName name="wrn.NFPS._.GDP." localSheetId="59" hidden="1">{#N/A,#N/A,FALSE,"NFPS GDP"}</definedName>
    <definedName name="wrn.NFPS._.GDP." localSheetId="4" hidden="1">{#N/A,#N/A,FALSE,"NFPS GDP"}</definedName>
    <definedName name="wrn.NFPS._.GDP." localSheetId="64" hidden="1">{#N/A,#N/A,FALSE,"NFPS GDP"}</definedName>
    <definedName name="wrn.NFPS._.GDP." localSheetId="65" hidden="1">{#N/A,#N/A,FALSE,"NFPS GDP"}</definedName>
    <definedName name="wrn.NFPS._.GDP." localSheetId="66" hidden="1">{#N/A,#N/A,FALSE,"NFPS GDP"}</definedName>
    <definedName name="wrn.NFPS._.GDP." localSheetId="67" hidden="1">{#N/A,#N/A,FALSE,"NFPS GDP"}</definedName>
    <definedName name="wrn.NFPS._.GDP." localSheetId="68" hidden="1">{#N/A,#N/A,FALSE,"NFPS GDP"}</definedName>
    <definedName name="wrn.NFPS._.GDP." localSheetId="69" hidden="1">{#N/A,#N/A,FALSE,"NFPS GDP"}</definedName>
    <definedName name="wrn.NFPS._.GDP." localSheetId="70" hidden="1">{#N/A,#N/A,FALSE,"NFPS GDP"}</definedName>
    <definedName name="wrn.NFPS._.GDP." localSheetId="10" hidden="1">{#N/A,#N/A,FALSE,"NFPS GDP"}</definedName>
    <definedName name="wrn.NFPS._.GDP." localSheetId="71" hidden="1">{#N/A,#N/A,FALSE,"NFPS GDP"}</definedName>
    <definedName name="wrn.NFPS._.GDP." localSheetId="72" hidden="1">{#N/A,#N/A,FALSE,"NFPS GDP"}</definedName>
    <definedName name="wrn.NFPS._.GDP." localSheetId="75" hidden="1">{#N/A,#N/A,FALSE,"NFPS GDP"}</definedName>
    <definedName name="wrn.NFPS._.GDP." localSheetId="76" hidden="1">{#N/A,#N/A,FALSE,"NFPS GDP"}</definedName>
    <definedName name="wrn.NFPS._.GDP." localSheetId="77" hidden="1">{#N/A,#N/A,FALSE,"NFPS GDP"}</definedName>
    <definedName name="wrn.NFPS._.GDP." localSheetId="78" hidden="1">{#N/A,#N/A,FALSE,"NFPS GDP"}</definedName>
    <definedName name="wrn.NFPS._.GDP." localSheetId="79" hidden="1">{#N/A,#N/A,FALSE,"NFPS GDP"}</definedName>
    <definedName name="wrn.NFPS._.GDP." localSheetId="80" hidden="1">{#N/A,#N/A,FALSE,"NFPS GDP"}</definedName>
    <definedName name="wrn.NFPS._.GDP." localSheetId="11" hidden="1">{#N/A,#N/A,FALSE,"NFPS GDP"}</definedName>
    <definedName name="wrn.NFPS._.GDP." localSheetId="83" hidden="1">{#N/A,#N/A,FALSE,"NFPS GDP"}</definedName>
    <definedName name="wrn.NFPS._.GDP." localSheetId="84" hidden="1">{#N/A,#N/A,FALSE,"NFPS GDP"}</definedName>
    <definedName name="wrn.NFPS._.GDP." localSheetId="13" hidden="1">{#N/A,#N/A,FALSE,"NFPS GDP"}</definedName>
    <definedName name="wrn.NFPS._.GDP." localSheetId="14" hidden="1">{#N/A,#N/A,FALSE,"NFPS GDP"}</definedName>
    <definedName name="wrn.NFPS._.GDP." localSheetId="15" hidden="1">{#N/A,#N/A,FALSE,"NFPS GDP"}</definedName>
    <definedName name="wrn.NFPS._.GDP." localSheetId="73" hidden="1">{#N/A,#N/A,FALSE,"NFPS GDP"}</definedName>
    <definedName name="wrn.NFPS._.GDP." localSheetId="74" hidden="1">{#N/A,#N/A,FALSE,"NFPS GDP"}</definedName>
    <definedName name="wrn.NFPS._.GDP." hidden="1">{#N/A,#N/A,FALSE,"NFPS GDP"}</definedName>
    <definedName name="wrn.original." localSheetId="26" hidden="1">{"Original",#N/A,FALSE,"CENTBANK";"Original",#N/A,FALSE,"COMBANKS"}</definedName>
    <definedName name="wrn.original." localSheetId="54" hidden="1">{"Original",#N/A,FALSE,"CENTBANK";"Original",#N/A,FALSE,"COMBANKS"}</definedName>
    <definedName name="wrn.original." localSheetId="56" hidden="1">{"Original",#N/A,FALSE,"CENTBANK";"Original",#N/A,FALSE,"COMBANKS"}</definedName>
    <definedName name="wrn.original." localSheetId="63" hidden="1">{"Original",#N/A,FALSE,"CENTBANK";"Original",#N/A,FALSE,"COMBANKS"}</definedName>
    <definedName name="wrn.original." localSheetId="81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12" hidden="1">{"Original",#N/A,FALSE,"CENTBANK";"Original",#N/A,FALSE,"COMBANKS"}</definedName>
    <definedName name="wrn.original." localSheetId="16" hidden="1">{"Original",#N/A,FALSE,"CENTBANK";"Original",#N/A,FALSE,"COMBANKS"}</definedName>
    <definedName name="wrn.original." localSheetId="18" hidden="1">{"Original",#N/A,FALSE,"CENTBANK";"Original",#N/A,FALSE,"COMBANKS"}</definedName>
    <definedName name="wrn.original." localSheetId="21" hidden="1">{"Original",#N/A,FALSE,"CENTBANK";"Original",#N/A,FALSE,"COMBANKS"}</definedName>
    <definedName name="wrn.original." localSheetId="53" hidden="1">{"Original",#N/A,FALSE,"CENTBANK";"Original",#N/A,FALSE,"COMBANKS"}</definedName>
    <definedName name="wrn.original." localSheetId="17" hidden="1">{"Original",#N/A,FALSE,"CENTBANK";"Original",#N/A,FALSE,"COMBANKS"}</definedName>
    <definedName name="wrn.original." localSheetId="19" hidden="1">{"Original",#N/A,FALSE,"CENTBANK";"Original",#N/A,FALSE,"COMBANKS"}</definedName>
    <definedName name="wrn.original." localSheetId="20" hidden="1">{"Original",#N/A,FALSE,"CENTBANK";"Original",#N/A,FALSE,"COMBANKS"}</definedName>
    <definedName name="wrn.original." localSheetId="22" hidden="1">{"Original",#N/A,FALSE,"CENTBANK";"Original",#N/A,FALSE,"COMBANKS"}</definedName>
    <definedName name="wrn.original." localSheetId="23" hidden="1">{"Original",#N/A,FALSE,"CENTBANK";"Original",#N/A,FALSE,"COMBANKS"}</definedName>
    <definedName name="wrn.original." localSheetId="24" hidden="1">{"Original",#N/A,FALSE,"CENTBANK";"Original",#N/A,FALSE,"COMBANKS"}</definedName>
    <definedName name="wrn.original." localSheetId="25" hidden="1">{"Original",#N/A,FALSE,"CENTBANK";"Original",#N/A,FALSE,"COMBANKS"}</definedName>
    <definedName name="wrn.original." localSheetId="27" hidden="1">{"Original",#N/A,FALSE,"CENTBANK";"Original",#N/A,FALSE,"COMBANKS"}</definedName>
    <definedName name="wrn.original." localSheetId="29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30" hidden="1">{"Original",#N/A,FALSE,"CENTBANK";"Original",#N/A,FALSE,"COMBANKS"}</definedName>
    <definedName name="wrn.original." localSheetId="31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50" hidden="1">{"Original",#N/A,FALSE,"CENTBANK";"Original",#N/A,FALSE,"COMBANKS"}</definedName>
    <definedName name="wrn.original." localSheetId="55" hidden="1">{"Original",#N/A,FALSE,"CENTBANK";"Original",#N/A,FALSE,"COMBANKS"}</definedName>
    <definedName name="wrn.original." localSheetId="57" hidden="1">{"Original",#N/A,FALSE,"CENTBANK";"Original",#N/A,FALSE,"COMBANKS"}</definedName>
    <definedName name="wrn.original." localSheetId="58" hidden="1">{"Original",#N/A,FALSE,"CENTBANK";"Original",#N/A,FALSE,"COMBANKS"}</definedName>
    <definedName name="wrn.original." localSheetId="59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64" hidden="1">{"Original",#N/A,FALSE,"CENTBANK";"Original",#N/A,FALSE,"COMBANKS"}</definedName>
    <definedName name="wrn.original." localSheetId="65" hidden="1">{"Original",#N/A,FALSE,"CENTBANK";"Original",#N/A,FALSE,"COMBANKS"}</definedName>
    <definedName name="wrn.original." localSheetId="66" hidden="1">{"Original",#N/A,FALSE,"CENTBANK";"Original",#N/A,FALSE,"COMBANKS"}</definedName>
    <definedName name="wrn.original." localSheetId="67" hidden="1">{"Original",#N/A,FALSE,"CENTBANK";"Original",#N/A,FALSE,"COMBANKS"}</definedName>
    <definedName name="wrn.original." localSheetId="68" hidden="1">{"Original",#N/A,FALSE,"CENTBANK";"Original",#N/A,FALSE,"COMBANKS"}</definedName>
    <definedName name="wrn.original." localSheetId="69" hidden="1">{"Original",#N/A,FALSE,"CENTBANK";"Original",#N/A,FALSE,"COMBANKS"}</definedName>
    <definedName name="wrn.original." localSheetId="70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71" hidden="1">{"Original",#N/A,FALSE,"CENTBANK";"Original",#N/A,FALSE,"COMBANKS"}</definedName>
    <definedName name="wrn.original." localSheetId="72" hidden="1">{"Original",#N/A,FALSE,"CENTBANK";"Original",#N/A,FALSE,"COMBANKS"}</definedName>
    <definedName name="wrn.original." localSheetId="75" hidden="1">{"Original",#N/A,FALSE,"CENTBANK";"Original",#N/A,FALSE,"COMBANKS"}</definedName>
    <definedName name="wrn.original." localSheetId="76" hidden="1">{"Original",#N/A,FALSE,"CENTBANK";"Original",#N/A,FALSE,"COMBANKS"}</definedName>
    <definedName name="wrn.original." localSheetId="77" hidden="1">{"Original",#N/A,FALSE,"CENTBANK";"Original",#N/A,FALSE,"COMBANKS"}</definedName>
    <definedName name="wrn.original." localSheetId="78" hidden="1">{"Original",#N/A,FALSE,"CENTBANK";"Original",#N/A,FALSE,"COMBANKS"}</definedName>
    <definedName name="wrn.original." localSheetId="79" hidden="1">{"Original",#N/A,FALSE,"CENTBANK";"Original",#N/A,FALSE,"COMBANKS"}</definedName>
    <definedName name="wrn.original." localSheetId="80" hidden="1">{"Original",#N/A,FALSE,"CENTBANK";"Original",#N/A,FALSE,"COMBANKS"}</definedName>
    <definedName name="wrn.original." localSheetId="11" hidden="1">{"Original",#N/A,FALSE,"CENTBANK";"Original",#N/A,FALSE,"COMBANKS"}</definedName>
    <definedName name="wrn.original." localSheetId="83" hidden="1">{"Original",#N/A,FALSE,"CENTBANK";"Original",#N/A,FALSE,"COMBANKS"}</definedName>
    <definedName name="wrn.original." localSheetId="84" hidden="1">{"Original",#N/A,FALSE,"CENTBANK";"Original",#N/A,FALSE,"COMBANKS"}</definedName>
    <definedName name="wrn.original." localSheetId="13" hidden="1">{"Original",#N/A,FALSE,"CENTBANK";"Original",#N/A,FALSE,"COMBANKS"}</definedName>
    <definedName name="wrn.original." localSheetId="14" hidden="1">{"Original",#N/A,FALSE,"CENTBANK";"Original",#N/A,FALSE,"COMBANKS"}</definedName>
    <definedName name="wrn.original." localSheetId="15" hidden="1">{"Original",#N/A,FALSE,"CENTBANK";"Original",#N/A,FALSE,"COMBANKS"}</definedName>
    <definedName name="wrn.original." localSheetId="73" hidden="1">{"Original",#N/A,FALSE,"CENTBANK";"Original",#N/A,FALSE,"COMBANKS"}</definedName>
    <definedName name="wrn.original." localSheetId="74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26" hidden="1">{#N/A,#N/A,FALSE,"I";#N/A,#N/A,FALSE,"J";#N/A,#N/A,FALSE,"K";#N/A,#N/A,FALSE,"L";#N/A,#N/A,FALSE,"M";#N/A,#N/A,FALSE,"N";#N/A,#N/A,FALSE,"O"}</definedName>
    <definedName name="wrn.Output._.tables." localSheetId="54" hidden="1">{#N/A,#N/A,FALSE,"I";#N/A,#N/A,FALSE,"J";#N/A,#N/A,FALSE,"K";#N/A,#N/A,FALSE,"L";#N/A,#N/A,FALSE,"M";#N/A,#N/A,FALSE,"N";#N/A,#N/A,FALSE,"O"}</definedName>
    <definedName name="wrn.Output._.tables." localSheetId="56" hidden="1">{#N/A,#N/A,FALSE,"I";#N/A,#N/A,FALSE,"J";#N/A,#N/A,FALSE,"K";#N/A,#N/A,FALSE,"L";#N/A,#N/A,FALSE,"M";#N/A,#N/A,FALSE,"N";#N/A,#N/A,FALSE,"O"}</definedName>
    <definedName name="wrn.Output._.tables." localSheetId="63" hidden="1">{#N/A,#N/A,FALSE,"I";#N/A,#N/A,FALSE,"J";#N/A,#N/A,FALSE,"K";#N/A,#N/A,FALSE,"L";#N/A,#N/A,FALSE,"M";#N/A,#N/A,FALSE,"N";#N/A,#N/A,FALSE,"O"}</definedName>
    <definedName name="wrn.Output._.tables." localSheetId="81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6" hidden="1">{#N/A,#N/A,FALSE,"I";#N/A,#N/A,FALSE,"J";#N/A,#N/A,FALSE,"K";#N/A,#N/A,FALSE,"L";#N/A,#N/A,FALSE,"M";#N/A,#N/A,FALSE,"N";#N/A,#N/A,FALSE,"O"}</definedName>
    <definedName name="wrn.Output._.tables." localSheetId="18" hidden="1">{#N/A,#N/A,FALSE,"I";#N/A,#N/A,FALSE,"J";#N/A,#N/A,FALSE,"K";#N/A,#N/A,FALSE,"L";#N/A,#N/A,FALSE,"M";#N/A,#N/A,FALSE,"N";#N/A,#N/A,FALSE,"O"}</definedName>
    <definedName name="wrn.Output._.tables." localSheetId="21" hidden="1">{#N/A,#N/A,FALSE,"I";#N/A,#N/A,FALSE,"J";#N/A,#N/A,FALSE,"K";#N/A,#N/A,FALSE,"L";#N/A,#N/A,FALSE,"M";#N/A,#N/A,FALSE,"N";#N/A,#N/A,FALSE,"O"}</definedName>
    <definedName name="wrn.Output._.tables." localSheetId="53" hidden="1">{#N/A,#N/A,FALSE,"I";#N/A,#N/A,FALSE,"J";#N/A,#N/A,FALSE,"K";#N/A,#N/A,FALSE,"L";#N/A,#N/A,FALSE,"M";#N/A,#N/A,FALSE,"N";#N/A,#N/A,FALSE,"O"}</definedName>
    <definedName name="wrn.Output._.tables." localSheetId="17" hidden="1">{#N/A,#N/A,FALSE,"I";#N/A,#N/A,FALSE,"J";#N/A,#N/A,FALSE,"K";#N/A,#N/A,FALSE,"L";#N/A,#N/A,FALSE,"M";#N/A,#N/A,FALSE,"N";#N/A,#N/A,FALSE,"O"}</definedName>
    <definedName name="wrn.Output._.tables." localSheetId="19" hidden="1">{#N/A,#N/A,FALSE,"I";#N/A,#N/A,FALSE,"J";#N/A,#N/A,FALSE,"K";#N/A,#N/A,FALSE,"L";#N/A,#N/A,FALSE,"M";#N/A,#N/A,FALSE,"N";#N/A,#N/A,FALSE,"O"}</definedName>
    <definedName name="wrn.Output._.tables." localSheetId="20" hidden="1">{#N/A,#N/A,FALSE,"I";#N/A,#N/A,FALSE,"J";#N/A,#N/A,FALSE,"K";#N/A,#N/A,FALSE,"L";#N/A,#N/A,FALSE,"M";#N/A,#N/A,FALSE,"N";#N/A,#N/A,FALSE,"O"}</definedName>
    <definedName name="wrn.Output._.tables." localSheetId="22" hidden="1">{#N/A,#N/A,FALSE,"I";#N/A,#N/A,FALSE,"J";#N/A,#N/A,FALSE,"K";#N/A,#N/A,FALSE,"L";#N/A,#N/A,FALSE,"M";#N/A,#N/A,FALSE,"N";#N/A,#N/A,FALSE,"O"}</definedName>
    <definedName name="wrn.Output._.tables." localSheetId="23" hidden="1">{#N/A,#N/A,FALSE,"I";#N/A,#N/A,FALSE,"J";#N/A,#N/A,FALSE,"K";#N/A,#N/A,FALSE,"L";#N/A,#N/A,FALSE,"M";#N/A,#N/A,FALSE,"N";#N/A,#N/A,FALSE,"O"}</definedName>
    <definedName name="wrn.Output._.tables." localSheetId="24" hidden="1">{#N/A,#N/A,FALSE,"I";#N/A,#N/A,FALSE,"J";#N/A,#N/A,FALSE,"K";#N/A,#N/A,FALSE,"L";#N/A,#N/A,FALSE,"M";#N/A,#N/A,FALSE,"N";#N/A,#N/A,FALSE,"O"}</definedName>
    <definedName name="wrn.Output._.tables." localSheetId="25" hidden="1">{#N/A,#N/A,FALSE,"I";#N/A,#N/A,FALSE,"J";#N/A,#N/A,FALSE,"K";#N/A,#N/A,FALSE,"L";#N/A,#N/A,FALSE,"M";#N/A,#N/A,FALSE,"N";#N/A,#N/A,FALSE,"O"}</definedName>
    <definedName name="wrn.Output._.tables." localSheetId="27" hidden="1">{#N/A,#N/A,FALSE,"I";#N/A,#N/A,FALSE,"J";#N/A,#N/A,FALSE,"K";#N/A,#N/A,FALSE,"L";#N/A,#N/A,FALSE,"M";#N/A,#N/A,FALSE,"N";#N/A,#N/A,FALSE,"O"}</definedName>
    <definedName name="wrn.Output._.tables." localSheetId="29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0" hidden="1">{#N/A,#N/A,FALSE,"I";#N/A,#N/A,FALSE,"J";#N/A,#N/A,FALSE,"K";#N/A,#N/A,FALSE,"L";#N/A,#N/A,FALSE,"M";#N/A,#N/A,FALSE,"N";#N/A,#N/A,FALSE,"O"}</definedName>
    <definedName name="wrn.Output._.tables." localSheetId="31" hidden="1">{#N/A,#N/A,FALSE,"I";#N/A,#N/A,FALSE,"J";#N/A,#N/A,FALSE,"K";#N/A,#N/A,FALSE,"L";#N/A,#N/A,FALSE,"M";#N/A,#N/A,FALSE,"N";#N/A,#N/A,FALSE,"O"}</definedName>
    <definedName name="wrn.Output._.tables." localSheetId="35" hidden="1">{#N/A,#N/A,FALSE,"I";#N/A,#N/A,FALSE,"J";#N/A,#N/A,FALSE,"K";#N/A,#N/A,FALSE,"L";#N/A,#N/A,FALSE,"M";#N/A,#N/A,FALSE,"N";#N/A,#N/A,FALSE,"O"}</definedName>
    <definedName name="wrn.Output._.tables." localSheetId="36" hidden="1">{#N/A,#N/A,FALSE,"I";#N/A,#N/A,FALSE,"J";#N/A,#N/A,FALSE,"K";#N/A,#N/A,FALSE,"L";#N/A,#N/A,FALSE,"M";#N/A,#N/A,FALSE,"N";#N/A,#N/A,FALSE,"O"}</definedName>
    <definedName name="wrn.Output._.tables." localSheetId="37" hidden="1">{#N/A,#N/A,FALSE,"I";#N/A,#N/A,FALSE,"J";#N/A,#N/A,FALSE,"K";#N/A,#N/A,FALSE,"L";#N/A,#N/A,FALSE,"M";#N/A,#N/A,FALSE,"N";#N/A,#N/A,FALSE,"O"}</definedName>
    <definedName name="wrn.Output._.tables." localSheetId="38" hidden="1">{#N/A,#N/A,FALSE,"I";#N/A,#N/A,FALSE,"J";#N/A,#N/A,FALSE,"K";#N/A,#N/A,FALSE,"L";#N/A,#N/A,FALSE,"M";#N/A,#N/A,FALSE,"N";#N/A,#N/A,FALSE,"O"}</definedName>
    <definedName name="wrn.Output._.tables." localSheetId="39" hidden="1">{#N/A,#N/A,FALSE,"I";#N/A,#N/A,FALSE,"J";#N/A,#N/A,FALSE,"K";#N/A,#N/A,FALSE,"L";#N/A,#N/A,FALSE,"M";#N/A,#N/A,FALSE,"N";#N/A,#N/A,FALSE,"O"}</definedName>
    <definedName name="wrn.Output._.tables." localSheetId="40" hidden="1">{#N/A,#N/A,FALSE,"I";#N/A,#N/A,FALSE,"J";#N/A,#N/A,FALSE,"K";#N/A,#N/A,FALSE,"L";#N/A,#N/A,FALSE,"M";#N/A,#N/A,FALSE,"N";#N/A,#N/A,FALSE,"O"}</definedName>
    <definedName name="wrn.Output._.tables." localSheetId="4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42" hidden="1">{#N/A,#N/A,FALSE,"I";#N/A,#N/A,FALSE,"J";#N/A,#N/A,FALSE,"K";#N/A,#N/A,FALSE,"L";#N/A,#N/A,FALSE,"M";#N/A,#N/A,FALSE,"N";#N/A,#N/A,FALSE,"O"}</definedName>
    <definedName name="wrn.Output._.tables." localSheetId="43" hidden="1">{#N/A,#N/A,FALSE,"I";#N/A,#N/A,FALSE,"J";#N/A,#N/A,FALSE,"K";#N/A,#N/A,FALSE,"L";#N/A,#N/A,FALSE,"M";#N/A,#N/A,FALSE,"N";#N/A,#N/A,FALSE,"O"}</definedName>
    <definedName name="wrn.Output._.tables." localSheetId="44" hidden="1">{#N/A,#N/A,FALSE,"I";#N/A,#N/A,FALSE,"J";#N/A,#N/A,FALSE,"K";#N/A,#N/A,FALSE,"L";#N/A,#N/A,FALSE,"M";#N/A,#N/A,FALSE,"N";#N/A,#N/A,FALSE,"O"}</definedName>
    <definedName name="wrn.Output._.tables." localSheetId="45" hidden="1">{#N/A,#N/A,FALSE,"I";#N/A,#N/A,FALSE,"J";#N/A,#N/A,FALSE,"K";#N/A,#N/A,FALSE,"L";#N/A,#N/A,FALSE,"M";#N/A,#N/A,FALSE,"N";#N/A,#N/A,FALSE,"O"}</definedName>
    <definedName name="wrn.Output._.tables." localSheetId="50" hidden="1">{#N/A,#N/A,FALSE,"I";#N/A,#N/A,FALSE,"J";#N/A,#N/A,FALSE,"K";#N/A,#N/A,FALSE,"L";#N/A,#N/A,FALSE,"M";#N/A,#N/A,FALSE,"N";#N/A,#N/A,FALSE,"O"}</definedName>
    <definedName name="wrn.Output._.tables." localSheetId="55" hidden="1">{#N/A,#N/A,FALSE,"I";#N/A,#N/A,FALSE,"J";#N/A,#N/A,FALSE,"K";#N/A,#N/A,FALSE,"L";#N/A,#N/A,FALSE,"M";#N/A,#N/A,FALSE,"N";#N/A,#N/A,FALSE,"O"}</definedName>
    <definedName name="wrn.Output._.tables." localSheetId="57" hidden="1">{#N/A,#N/A,FALSE,"I";#N/A,#N/A,FALSE,"J";#N/A,#N/A,FALSE,"K";#N/A,#N/A,FALSE,"L";#N/A,#N/A,FALSE,"M";#N/A,#N/A,FALSE,"N";#N/A,#N/A,FALSE,"O"}</definedName>
    <definedName name="wrn.Output._.tables." localSheetId="58" hidden="1">{#N/A,#N/A,FALSE,"I";#N/A,#N/A,FALSE,"J";#N/A,#N/A,FALSE,"K";#N/A,#N/A,FALSE,"L";#N/A,#N/A,FALSE,"M";#N/A,#N/A,FALSE,"N";#N/A,#N/A,FALSE,"O"}</definedName>
    <definedName name="wrn.Output._.tables." localSheetId="59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64" hidden="1">{#N/A,#N/A,FALSE,"I";#N/A,#N/A,FALSE,"J";#N/A,#N/A,FALSE,"K";#N/A,#N/A,FALSE,"L";#N/A,#N/A,FALSE,"M";#N/A,#N/A,FALSE,"N";#N/A,#N/A,FALSE,"O"}</definedName>
    <definedName name="wrn.Output._.tables." localSheetId="65" hidden="1">{#N/A,#N/A,FALSE,"I";#N/A,#N/A,FALSE,"J";#N/A,#N/A,FALSE,"K";#N/A,#N/A,FALSE,"L";#N/A,#N/A,FALSE,"M";#N/A,#N/A,FALSE,"N";#N/A,#N/A,FALSE,"O"}</definedName>
    <definedName name="wrn.Output._.tables." localSheetId="66" hidden="1">{#N/A,#N/A,FALSE,"I";#N/A,#N/A,FALSE,"J";#N/A,#N/A,FALSE,"K";#N/A,#N/A,FALSE,"L";#N/A,#N/A,FALSE,"M";#N/A,#N/A,FALSE,"N";#N/A,#N/A,FALSE,"O"}</definedName>
    <definedName name="wrn.Output._.tables." localSheetId="67" hidden="1">{#N/A,#N/A,FALSE,"I";#N/A,#N/A,FALSE,"J";#N/A,#N/A,FALSE,"K";#N/A,#N/A,FALSE,"L";#N/A,#N/A,FALSE,"M";#N/A,#N/A,FALSE,"N";#N/A,#N/A,FALSE,"O"}</definedName>
    <definedName name="wrn.Output._.tables." localSheetId="68" hidden="1">{#N/A,#N/A,FALSE,"I";#N/A,#N/A,FALSE,"J";#N/A,#N/A,FALSE,"K";#N/A,#N/A,FALSE,"L";#N/A,#N/A,FALSE,"M";#N/A,#N/A,FALSE,"N";#N/A,#N/A,FALSE,"O"}</definedName>
    <definedName name="wrn.Output._.tables." localSheetId="69" hidden="1">{#N/A,#N/A,FALSE,"I";#N/A,#N/A,FALSE,"J";#N/A,#N/A,FALSE,"K";#N/A,#N/A,FALSE,"L";#N/A,#N/A,FALSE,"M";#N/A,#N/A,FALSE,"N";#N/A,#N/A,FALSE,"O"}</definedName>
    <definedName name="wrn.Output._.tables." localSheetId="70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71" hidden="1">{#N/A,#N/A,FALSE,"I";#N/A,#N/A,FALSE,"J";#N/A,#N/A,FALSE,"K";#N/A,#N/A,FALSE,"L";#N/A,#N/A,FALSE,"M";#N/A,#N/A,FALSE,"N";#N/A,#N/A,FALSE,"O"}</definedName>
    <definedName name="wrn.Output._.tables." localSheetId="72" hidden="1">{#N/A,#N/A,FALSE,"I";#N/A,#N/A,FALSE,"J";#N/A,#N/A,FALSE,"K";#N/A,#N/A,FALSE,"L";#N/A,#N/A,FALSE,"M";#N/A,#N/A,FALSE,"N";#N/A,#N/A,FALSE,"O"}</definedName>
    <definedName name="wrn.Output._.tables." localSheetId="75" hidden="1">{#N/A,#N/A,FALSE,"I";#N/A,#N/A,FALSE,"J";#N/A,#N/A,FALSE,"K";#N/A,#N/A,FALSE,"L";#N/A,#N/A,FALSE,"M";#N/A,#N/A,FALSE,"N";#N/A,#N/A,FALSE,"O"}</definedName>
    <definedName name="wrn.Output._.tables." localSheetId="76" hidden="1">{#N/A,#N/A,FALSE,"I";#N/A,#N/A,FALSE,"J";#N/A,#N/A,FALSE,"K";#N/A,#N/A,FALSE,"L";#N/A,#N/A,FALSE,"M";#N/A,#N/A,FALSE,"N";#N/A,#N/A,FALSE,"O"}</definedName>
    <definedName name="wrn.Output._.tables." localSheetId="77" hidden="1">{#N/A,#N/A,FALSE,"I";#N/A,#N/A,FALSE,"J";#N/A,#N/A,FALSE,"K";#N/A,#N/A,FALSE,"L";#N/A,#N/A,FALSE,"M";#N/A,#N/A,FALSE,"N";#N/A,#N/A,FALSE,"O"}</definedName>
    <definedName name="wrn.Output._.tables." localSheetId="78" hidden="1">{#N/A,#N/A,FALSE,"I";#N/A,#N/A,FALSE,"J";#N/A,#N/A,FALSE,"K";#N/A,#N/A,FALSE,"L";#N/A,#N/A,FALSE,"M";#N/A,#N/A,FALSE,"N";#N/A,#N/A,FALSE,"O"}</definedName>
    <definedName name="wrn.Output._.tables." localSheetId="79" hidden="1">{#N/A,#N/A,FALSE,"I";#N/A,#N/A,FALSE,"J";#N/A,#N/A,FALSE,"K";#N/A,#N/A,FALSE,"L";#N/A,#N/A,FALSE,"M";#N/A,#N/A,FALSE,"N";#N/A,#N/A,FALSE,"O"}</definedName>
    <definedName name="wrn.Output._.tables." localSheetId="80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83" hidden="1">{#N/A,#N/A,FALSE,"I";#N/A,#N/A,FALSE,"J";#N/A,#N/A,FALSE,"K";#N/A,#N/A,FALSE,"L";#N/A,#N/A,FALSE,"M";#N/A,#N/A,FALSE,"N";#N/A,#N/A,FALSE,"O"}</definedName>
    <definedName name="wrn.Output._.tables." localSheetId="84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localSheetId="73" hidden="1">{#N/A,#N/A,FALSE,"I";#N/A,#N/A,FALSE,"J";#N/A,#N/A,FALSE,"K";#N/A,#N/A,FALSE,"L";#N/A,#N/A,FALSE,"M";#N/A,#N/A,FALSE,"N";#N/A,#N/A,FALSE,"O"}</definedName>
    <definedName name="wrn.Output._.tables." localSheetId="7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26" hidden="1">{#N/A,#N/A,FALSE,"PCPI"}</definedName>
    <definedName name="wrn.PCPI." localSheetId="54" hidden="1">{#N/A,#N/A,FALSE,"PCPI"}</definedName>
    <definedName name="wrn.PCPI." localSheetId="56" hidden="1">{#N/A,#N/A,FALSE,"PCPI"}</definedName>
    <definedName name="wrn.PCPI." localSheetId="63" hidden="1">{#N/A,#N/A,FALSE,"PCPI"}</definedName>
    <definedName name="wrn.PCPI." localSheetId="81" hidden="1">{#N/A,#N/A,FALSE,"PCPI"}</definedName>
    <definedName name="wrn.PCPI." localSheetId="9" hidden="1">{#N/A,#N/A,FALSE,"PCPI"}</definedName>
    <definedName name="wrn.PCPI." localSheetId="12" hidden="1">{#N/A,#N/A,FALSE,"PCPI"}</definedName>
    <definedName name="wrn.PCPI." localSheetId="16" hidden="1">{#N/A,#N/A,FALSE,"PCPI"}</definedName>
    <definedName name="wrn.PCPI." localSheetId="18" hidden="1">{#N/A,#N/A,FALSE,"PCPI"}</definedName>
    <definedName name="wrn.PCPI." localSheetId="21" hidden="1">{#N/A,#N/A,FALSE,"PCPI"}</definedName>
    <definedName name="wrn.PCPI." localSheetId="53" hidden="1">{#N/A,#N/A,FALSE,"PCPI"}</definedName>
    <definedName name="wrn.PCPI." localSheetId="17" hidden="1">{#N/A,#N/A,FALSE,"PCPI"}</definedName>
    <definedName name="wrn.PCPI." localSheetId="19" hidden="1">{#N/A,#N/A,FALSE,"PCPI"}</definedName>
    <definedName name="wrn.PCPI." localSheetId="20" hidden="1">{#N/A,#N/A,FALSE,"PCPI"}</definedName>
    <definedName name="wrn.PCPI." localSheetId="22" hidden="1">{#N/A,#N/A,FALSE,"PCPI"}</definedName>
    <definedName name="wrn.PCPI." localSheetId="23" hidden="1">{#N/A,#N/A,FALSE,"PCPI"}</definedName>
    <definedName name="wrn.PCPI." localSheetId="24" hidden="1">{#N/A,#N/A,FALSE,"PCPI"}</definedName>
    <definedName name="wrn.PCPI." localSheetId="25" hidden="1">{#N/A,#N/A,FALSE,"PCPI"}</definedName>
    <definedName name="wrn.PCPI." localSheetId="27" hidden="1">{#N/A,#N/A,FALSE,"PCPI"}</definedName>
    <definedName name="wrn.PCPI." localSheetId="29" hidden="1">{#N/A,#N/A,FALSE,"PCPI"}</definedName>
    <definedName name="wrn.PCPI." localSheetId="1" hidden="1">{#N/A,#N/A,FALSE,"PCPI"}</definedName>
    <definedName name="wrn.PCPI." localSheetId="30" hidden="1">{#N/A,#N/A,FALSE,"PCPI"}</definedName>
    <definedName name="wrn.PCPI." localSheetId="31" hidden="1">{#N/A,#N/A,FALSE,"PCPI"}</definedName>
    <definedName name="wrn.PCPI." localSheetId="35" hidden="1">{#N/A,#N/A,FALSE,"PCPI"}</definedName>
    <definedName name="wrn.PCPI." localSheetId="36" hidden="1">{#N/A,#N/A,FALSE,"PCPI"}</definedName>
    <definedName name="wrn.PCPI." localSheetId="37" hidden="1">{#N/A,#N/A,FALSE,"PCPI"}</definedName>
    <definedName name="wrn.PCPI." localSheetId="38" hidden="1">{#N/A,#N/A,FALSE,"PCPI"}</definedName>
    <definedName name="wrn.PCPI." localSheetId="39" hidden="1">{#N/A,#N/A,FALSE,"PCPI"}</definedName>
    <definedName name="wrn.PCPI." localSheetId="40" hidden="1">{#N/A,#N/A,FALSE,"PCPI"}</definedName>
    <definedName name="wrn.PCPI." localSheetId="41" hidden="1">{#N/A,#N/A,FALSE,"PCPI"}</definedName>
    <definedName name="wrn.PCPI." localSheetId="2" hidden="1">{#N/A,#N/A,FALSE,"PCPI"}</definedName>
    <definedName name="wrn.PCPI." localSheetId="42" hidden="1">{#N/A,#N/A,FALSE,"PCPI"}</definedName>
    <definedName name="wrn.PCPI." localSheetId="43" hidden="1">{#N/A,#N/A,FALSE,"PCPI"}</definedName>
    <definedName name="wrn.PCPI." localSheetId="44" hidden="1">{#N/A,#N/A,FALSE,"PCPI"}</definedName>
    <definedName name="wrn.PCPI." localSheetId="45" hidden="1">{#N/A,#N/A,FALSE,"PCPI"}</definedName>
    <definedName name="wrn.PCPI." localSheetId="50" hidden="1">{#N/A,#N/A,FALSE,"PCPI"}</definedName>
    <definedName name="wrn.PCPI." localSheetId="55" hidden="1">{#N/A,#N/A,FALSE,"PCPI"}</definedName>
    <definedName name="wrn.PCPI." localSheetId="57" hidden="1">{#N/A,#N/A,FALSE,"PCPI"}</definedName>
    <definedName name="wrn.PCPI." localSheetId="58" hidden="1">{#N/A,#N/A,FALSE,"PCPI"}</definedName>
    <definedName name="wrn.PCPI." localSheetId="59" hidden="1">{#N/A,#N/A,FALSE,"PCPI"}</definedName>
    <definedName name="wrn.PCPI." localSheetId="4" hidden="1">{#N/A,#N/A,FALSE,"PCPI"}</definedName>
    <definedName name="wrn.PCPI." localSheetId="64" hidden="1">{#N/A,#N/A,FALSE,"PCPI"}</definedName>
    <definedName name="wrn.PCPI." localSheetId="65" hidden="1">{#N/A,#N/A,FALSE,"PCPI"}</definedName>
    <definedName name="wrn.PCPI." localSheetId="66" hidden="1">{#N/A,#N/A,FALSE,"PCPI"}</definedName>
    <definedName name="wrn.PCPI." localSheetId="67" hidden="1">{#N/A,#N/A,FALSE,"PCPI"}</definedName>
    <definedName name="wrn.PCPI." localSheetId="68" hidden="1">{#N/A,#N/A,FALSE,"PCPI"}</definedName>
    <definedName name="wrn.PCPI." localSheetId="69" hidden="1">{#N/A,#N/A,FALSE,"PCPI"}</definedName>
    <definedName name="wrn.PCPI." localSheetId="70" hidden="1">{#N/A,#N/A,FALSE,"PCPI"}</definedName>
    <definedName name="wrn.PCPI." localSheetId="10" hidden="1">{#N/A,#N/A,FALSE,"PCPI"}</definedName>
    <definedName name="wrn.PCPI." localSheetId="71" hidden="1">{#N/A,#N/A,FALSE,"PCPI"}</definedName>
    <definedName name="wrn.PCPI." localSheetId="72" hidden="1">{#N/A,#N/A,FALSE,"PCPI"}</definedName>
    <definedName name="wrn.PCPI." localSheetId="75" hidden="1">{#N/A,#N/A,FALSE,"PCPI"}</definedName>
    <definedName name="wrn.PCPI." localSheetId="76" hidden="1">{#N/A,#N/A,FALSE,"PCPI"}</definedName>
    <definedName name="wrn.PCPI." localSheetId="77" hidden="1">{#N/A,#N/A,FALSE,"PCPI"}</definedName>
    <definedName name="wrn.PCPI." localSheetId="78" hidden="1">{#N/A,#N/A,FALSE,"PCPI"}</definedName>
    <definedName name="wrn.PCPI." localSheetId="79" hidden="1">{#N/A,#N/A,FALSE,"PCPI"}</definedName>
    <definedName name="wrn.PCPI." localSheetId="80" hidden="1">{#N/A,#N/A,FALSE,"PCPI"}</definedName>
    <definedName name="wrn.PCPI." localSheetId="11" hidden="1">{#N/A,#N/A,FALSE,"PCPI"}</definedName>
    <definedName name="wrn.PCPI." localSheetId="83" hidden="1">{#N/A,#N/A,FALSE,"PCPI"}</definedName>
    <definedName name="wrn.PCPI." localSheetId="84" hidden="1">{#N/A,#N/A,FALSE,"PCPI"}</definedName>
    <definedName name="wrn.PCPI." localSheetId="13" hidden="1">{#N/A,#N/A,FALSE,"PCPI"}</definedName>
    <definedName name="wrn.PCPI." localSheetId="14" hidden="1">{#N/A,#N/A,FALSE,"PCPI"}</definedName>
    <definedName name="wrn.PCPI." localSheetId="15" hidden="1">{#N/A,#N/A,FALSE,"PCPI"}</definedName>
    <definedName name="wrn.PCPI." localSheetId="73" hidden="1">{#N/A,#N/A,FALSE,"PCPI"}</definedName>
    <definedName name="wrn.PCPI." localSheetId="74" hidden="1">{#N/A,#N/A,FALSE,"PCPI"}</definedName>
    <definedName name="wrn.PCPI." hidden="1">{#N/A,#N/A,FALSE,"PCPI"}</definedName>
    <definedName name="wrn.PENSION." localSheetId="26" hidden="1">{#N/A,#N/A,FALSE,"PENSION"}</definedName>
    <definedName name="wrn.PENSION." localSheetId="54" hidden="1">{#N/A,#N/A,FALSE,"PENSION"}</definedName>
    <definedName name="wrn.PENSION." localSheetId="56" hidden="1">{#N/A,#N/A,FALSE,"PENSION"}</definedName>
    <definedName name="wrn.PENSION." localSheetId="63" hidden="1">{#N/A,#N/A,FALSE,"PENSION"}</definedName>
    <definedName name="wrn.PENSION." localSheetId="81" hidden="1">{#N/A,#N/A,FALSE,"PENSION"}</definedName>
    <definedName name="wrn.PENSION." localSheetId="9" hidden="1">{#N/A,#N/A,FALSE,"PENSION"}</definedName>
    <definedName name="wrn.PENSION." localSheetId="12" hidden="1">{#N/A,#N/A,FALSE,"PENSION"}</definedName>
    <definedName name="wrn.PENSION." localSheetId="16" hidden="1">{#N/A,#N/A,FALSE,"PENSION"}</definedName>
    <definedName name="wrn.PENSION." localSheetId="18" hidden="1">{#N/A,#N/A,FALSE,"PENSION"}</definedName>
    <definedName name="wrn.PENSION." localSheetId="21" hidden="1">{#N/A,#N/A,FALSE,"PENSION"}</definedName>
    <definedName name="wrn.PENSION." localSheetId="53" hidden="1">{#N/A,#N/A,FALSE,"PENSION"}</definedName>
    <definedName name="wrn.PENSION." localSheetId="17" hidden="1">{#N/A,#N/A,FALSE,"PENSION"}</definedName>
    <definedName name="wrn.PENSION." localSheetId="19" hidden="1">{#N/A,#N/A,FALSE,"PENSION"}</definedName>
    <definedName name="wrn.PENSION." localSheetId="20" hidden="1">{#N/A,#N/A,FALSE,"PENSION"}</definedName>
    <definedName name="wrn.PENSION." localSheetId="22" hidden="1">{#N/A,#N/A,FALSE,"PENSION"}</definedName>
    <definedName name="wrn.PENSION." localSheetId="23" hidden="1">{#N/A,#N/A,FALSE,"PENSION"}</definedName>
    <definedName name="wrn.PENSION." localSheetId="24" hidden="1">{#N/A,#N/A,FALSE,"PENSION"}</definedName>
    <definedName name="wrn.PENSION." localSheetId="25" hidden="1">{#N/A,#N/A,FALSE,"PENSION"}</definedName>
    <definedName name="wrn.PENSION." localSheetId="27" hidden="1">{#N/A,#N/A,FALSE,"PENSION"}</definedName>
    <definedName name="wrn.PENSION." localSheetId="29" hidden="1">{#N/A,#N/A,FALSE,"PENSION"}</definedName>
    <definedName name="wrn.PENSION." localSheetId="1" hidden="1">{#N/A,#N/A,FALSE,"PENSION"}</definedName>
    <definedName name="wrn.PENSION." localSheetId="30" hidden="1">{#N/A,#N/A,FALSE,"PENSION"}</definedName>
    <definedName name="wrn.PENSION." localSheetId="31" hidden="1">{#N/A,#N/A,FALSE,"PENSION"}</definedName>
    <definedName name="wrn.PENSION." localSheetId="35" hidden="1">{#N/A,#N/A,FALSE,"PENSION"}</definedName>
    <definedName name="wrn.PENSION." localSheetId="36" hidden="1">{#N/A,#N/A,FALSE,"PENSION"}</definedName>
    <definedName name="wrn.PENSION." localSheetId="37" hidden="1">{#N/A,#N/A,FALSE,"PENSION"}</definedName>
    <definedName name="wrn.PENSION." localSheetId="38" hidden="1">{#N/A,#N/A,FALSE,"PENSION"}</definedName>
    <definedName name="wrn.PENSION." localSheetId="39" hidden="1">{#N/A,#N/A,FALSE,"PENSION"}</definedName>
    <definedName name="wrn.PENSION." localSheetId="40" hidden="1">{#N/A,#N/A,FALSE,"PENSION"}</definedName>
    <definedName name="wrn.PENSION." localSheetId="41" hidden="1">{#N/A,#N/A,FALSE,"PENSION"}</definedName>
    <definedName name="wrn.PENSION." localSheetId="2" hidden="1">{#N/A,#N/A,FALSE,"PENSION"}</definedName>
    <definedName name="wrn.PENSION." localSheetId="42" hidden="1">{#N/A,#N/A,FALSE,"PENSION"}</definedName>
    <definedName name="wrn.PENSION." localSheetId="43" hidden="1">{#N/A,#N/A,FALSE,"PENSION"}</definedName>
    <definedName name="wrn.PENSION." localSheetId="44" hidden="1">{#N/A,#N/A,FALSE,"PENSION"}</definedName>
    <definedName name="wrn.PENSION." localSheetId="45" hidden="1">{#N/A,#N/A,FALSE,"PENSION"}</definedName>
    <definedName name="wrn.PENSION." localSheetId="50" hidden="1">{#N/A,#N/A,FALSE,"PENSION"}</definedName>
    <definedName name="wrn.PENSION." localSheetId="55" hidden="1">{#N/A,#N/A,FALSE,"PENSION"}</definedName>
    <definedName name="wrn.PENSION." localSheetId="57" hidden="1">{#N/A,#N/A,FALSE,"PENSION"}</definedName>
    <definedName name="wrn.PENSION." localSheetId="58" hidden="1">{#N/A,#N/A,FALSE,"PENSION"}</definedName>
    <definedName name="wrn.PENSION." localSheetId="59" hidden="1">{#N/A,#N/A,FALSE,"PENSION"}</definedName>
    <definedName name="wrn.PENSION." localSheetId="4" hidden="1">{#N/A,#N/A,FALSE,"PENSION"}</definedName>
    <definedName name="wrn.PENSION." localSheetId="64" hidden="1">{#N/A,#N/A,FALSE,"PENSION"}</definedName>
    <definedName name="wrn.PENSION." localSheetId="65" hidden="1">{#N/A,#N/A,FALSE,"PENSION"}</definedName>
    <definedName name="wrn.PENSION." localSheetId="66" hidden="1">{#N/A,#N/A,FALSE,"PENSION"}</definedName>
    <definedName name="wrn.PENSION." localSheetId="67" hidden="1">{#N/A,#N/A,FALSE,"PENSION"}</definedName>
    <definedName name="wrn.PENSION." localSheetId="68" hidden="1">{#N/A,#N/A,FALSE,"PENSION"}</definedName>
    <definedName name="wrn.PENSION." localSheetId="69" hidden="1">{#N/A,#N/A,FALSE,"PENSION"}</definedName>
    <definedName name="wrn.PENSION." localSheetId="70" hidden="1">{#N/A,#N/A,FALSE,"PENSION"}</definedName>
    <definedName name="wrn.PENSION." localSheetId="10" hidden="1">{#N/A,#N/A,FALSE,"PENSION"}</definedName>
    <definedName name="wrn.PENSION." localSheetId="71" hidden="1">{#N/A,#N/A,FALSE,"PENSION"}</definedName>
    <definedName name="wrn.PENSION." localSheetId="72" hidden="1">{#N/A,#N/A,FALSE,"PENSION"}</definedName>
    <definedName name="wrn.PENSION." localSheetId="75" hidden="1">{#N/A,#N/A,FALSE,"PENSION"}</definedName>
    <definedName name="wrn.PENSION." localSheetId="76" hidden="1">{#N/A,#N/A,FALSE,"PENSION"}</definedName>
    <definedName name="wrn.PENSION." localSheetId="77" hidden="1">{#N/A,#N/A,FALSE,"PENSION"}</definedName>
    <definedName name="wrn.PENSION." localSheetId="78" hidden="1">{#N/A,#N/A,FALSE,"PENSION"}</definedName>
    <definedName name="wrn.PENSION." localSheetId="79" hidden="1">{#N/A,#N/A,FALSE,"PENSION"}</definedName>
    <definedName name="wrn.PENSION." localSheetId="80" hidden="1">{#N/A,#N/A,FALSE,"PENSION"}</definedName>
    <definedName name="wrn.PENSION." localSheetId="11" hidden="1">{#N/A,#N/A,FALSE,"PENSION"}</definedName>
    <definedName name="wrn.PENSION." localSheetId="83" hidden="1">{#N/A,#N/A,FALSE,"PENSION"}</definedName>
    <definedName name="wrn.PENSION." localSheetId="84" hidden="1">{#N/A,#N/A,FALSE,"PENSION"}</definedName>
    <definedName name="wrn.PENSION." localSheetId="13" hidden="1">{#N/A,#N/A,FALSE,"PENSION"}</definedName>
    <definedName name="wrn.PENSION." localSheetId="14" hidden="1">{#N/A,#N/A,FALSE,"PENSION"}</definedName>
    <definedName name="wrn.PENSION." localSheetId="15" hidden="1">{#N/A,#N/A,FALSE,"PENSION"}</definedName>
    <definedName name="wrn.PENSION." localSheetId="73" hidden="1">{#N/A,#N/A,FALSE,"PENSION"}</definedName>
    <definedName name="wrn.PENSION." localSheetId="74" hidden="1">{#N/A,#N/A,FALSE,"PENSION"}</definedName>
    <definedName name="wrn.PENSION." hidden="1">{#N/A,#N/A,FALSE,"PENSION"}</definedName>
    <definedName name="wrn.Program." localSheetId="26" hidden="1">{"Tab1",#N/A,FALSE,"P";"Tab2",#N/A,FALSE,"P"}</definedName>
    <definedName name="wrn.Program." localSheetId="54" hidden="1">{"Tab1",#N/A,FALSE,"P";"Tab2",#N/A,FALSE,"P"}</definedName>
    <definedName name="wrn.Program." localSheetId="56" hidden="1">{"Tab1",#N/A,FALSE,"P";"Tab2",#N/A,FALSE,"P"}</definedName>
    <definedName name="wrn.Program." localSheetId="63" hidden="1">{"Tab1",#N/A,FALSE,"P";"Tab2",#N/A,FALSE,"P"}</definedName>
    <definedName name="wrn.Program." localSheetId="81" hidden="1">{"Tab1",#N/A,FALSE,"P";"Tab2",#N/A,FALSE,"P"}</definedName>
    <definedName name="wrn.Program." localSheetId="9" hidden="1">{"Tab1",#N/A,FALSE,"P";"Tab2",#N/A,FALSE,"P"}</definedName>
    <definedName name="wrn.Program." localSheetId="12" hidden="1">{"Tab1",#N/A,FALSE,"P";"Tab2",#N/A,FALSE,"P"}</definedName>
    <definedName name="wrn.Program." localSheetId="16" hidden="1">{"Tab1",#N/A,FALSE,"P";"Tab2",#N/A,FALSE,"P"}</definedName>
    <definedName name="wrn.Program." localSheetId="18" hidden="1">{"Tab1",#N/A,FALSE,"P";"Tab2",#N/A,FALSE,"P"}</definedName>
    <definedName name="wrn.Program." localSheetId="21" hidden="1">{"Tab1",#N/A,FALSE,"P";"Tab2",#N/A,FALSE,"P"}</definedName>
    <definedName name="wrn.Program." localSheetId="53" hidden="1">{"Tab1",#N/A,FALSE,"P";"Tab2",#N/A,FALSE,"P"}</definedName>
    <definedName name="wrn.Program." localSheetId="17" hidden="1">{"Tab1",#N/A,FALSE,"P";"Tab2",#N/A,FALSE,"P"}</definedName>
    <definedName name="wrn.Program." localSheetId="19" hidden="1">{"Tab1",#N/A,FALSE,"P";"Tab2",#N/A,FALSE,"P"}</definedName>
    <definedName name="wrn.Program." localSheetId="20" hidden="1">{"Tab1",#N/A,FALSE,"P";"Tab2",#N/A,FALSE,"P"}</definedName>
    <definedName name="wrn.Program." localSheetId="22" hidden="1">{"Tab1",#N/A,FALSE,"P";"Tab2",#N/A,FALSE,"P"}</definedName>
    <definedName name="wrn.Program." localSheetId="23" hidden="1">{"Tab1",#N/A,FALSE,"P";"Tab2",#N/A,FALSE,"P"}</definedName>
    <definedName name="wrn.Program." localSheetId="24" hidden="1">{"Tab1",#N/A,FALSE,"P";"Tab2",#N/A,FALSE,"P"}</definedName>
    <definedName name="wrn.Program." localSheetId="25" hidden="1">{"Tab1",#N/A,FALSE,"P";"Tab2",#N/A,FALSE,"P"}</definedName>
    <definedName name="wrn.Program." localSheetId="27" hidden="1">{"Tab1",#N/A,FALSE,"P";"Tab2",#N/A,FALSE,"P"}</definedName>
    <definedName name="wrn.Program." localSheetId="29" hidden="1">{"Tab1",#N/A,FALSE,"P";"Tab2",#N/A,FALSE,"P"}</definedName>
    <definedName name="wrn.Program." localSheetId="1" hidden="1">{"Tab1",#N/A,FALSE,"P";"Tab2",#N/A,FALSE,"P"}</definedName>
    <definedName name="wrn.Program." localSheetId="30" hidden="1">{"Tab1",#N/A,FALSE,"P";"Tab2",#N/A,FALSE,"P"}</definedName>
    <definedName name="wrn.Program." localSheetId="31" hidden="1">{"Tab1",#N/A,FALSE,"P";"Tab2",#N/A,FALSE,"P"}</definedName>
    <definedName name="wrn.Program." localSheetId="2" hidden="1">{"Tab1",#N/A,FALSE,"P";"Tab2",#N/A,FALSE,"P"}</definedName>
    <definedName name="wrn.Program." localSheetId="50" hidden="1">{"Tab1",#N/A,FALSE,"P";"Tab2",#N/A,FALSE,"P"}</definedName>
    <definedName name="wrn.Program." localSheetId="55" hidden="1">{"Tab1",#N/A,FALSE,"P";"Tab2",#N/A,FALSE,"P"}</definedName>
    <definedName name="wrn.Program." localSheetId="57" hidden="1">{"Tab1",#N/A,FALSE,"P";"Tab2",#N/A,FALSE,"P"}</definedName>
    <definedName name="wrn.Program." localSheetId="58" hidden="1">{"Tab1",#N/A,FALSE,"P";"Tab2",#N/A,FALSE,"P"}</definedName>
    <definedName name="wrn.Program." localSheetId="59" hidden="1">{"Tab1",#N/A,FALSE,"P";"Tab2",#N/A,FALSE,"P"}</definedName>
    <definedName name="wrn.Program." localSheetId="4" hidden="1">{"Tab1",#N/A,FALSE,"P";"Tab2",#N/A,FALSE,"P"}</definedName>
    <definedName name="wrn.Program." localSheetId="64" hidden="1">{"Tab1",#N/A,FALSE,"P";"Tab2",#N/A,FALSE,"P"}</definedName>
    <definedName name="wrn.Program." localSheetId="65" hidden="1">{"Tab1",#N/A,FALSE,"P";"Tab2",#N/A,FALSE,"P"}</definedName>
    <definedName name="wrn.Program." localSheetId="66" hidden="1">{"Tab1",#N/A,FALSE,"P";"Tab2",#N/A,FALSE,"P"}</definedName>
    <definedName name="wrn.Program." localSheetId="67" hidden="1">{"Tab1",#N/A,FALSE,"P";"Tab2",#N/A,FALSE,"P"}</definedName>
    <definedName name="wrn.Program." localSheetId="68" hidden="1">{"Tab1",#N/A,FALSE,"P";"Tab2",#N/A,FALSE,"P"}</definedName>
    <definedName name="wrn.Program." localSheetId="69" hidden="1">{"Tab1",#N/A,FALSE,"P";"Tab2",#N/A,FALSE,"P"}</definedName>
    <definedName name="wrn.Program." localSheetId="70" hidden="1">{"Tab1",#N/A,FALSE,"P";"Tab2",#N/A,FALSE,"P"}</definedName>
    <definedName name="wrn.Program." localSheetId="10" hidden="1">{"Tab1",#N/A,FALSE,"P";"Tab2",#N/A,FALSE,"P"}</definedName>
    <definedName name="wrn.Program." localSheetId="71" hidden="1">{"Tab1",#N/A,FALSE,"P";"Tab2",#N/A,FALSE,"P"}</definedName>
    <definedName name="wrn.Program." localSheetId="72" hidden="1">{"Tab1",#N/A,FALSE,"P";"Tab2",#N/A,FALSE,"P"}</definedName>
    <definedName name="wrn.Program." localSheetId="75" hidden="1">{"Tab1",#N/A,FALSE,"P";"Tab2",#N/A,FALSE,"P"}</definedName>
    <definedName name="wrn.Program." localSheetId="76" hidden="1">{"Tab1",#N/A,FALSE,"P";"Tab2",#N/A,FALSE,"P"}</definedName>
    <definedName name="wrn.Program." localSheetId="77" hidden="1">{"Tab1",#N/A,FALSE,"P";"Tab2",#N/A,FALSE,"P"}</definedName>
    <definedName name="wrn.Program." localSheetId="78" hidden="1">{"Tab1",#N/A,FALSE,"P";"Tab2",#N/A,FALSE,"P"}</definedName>
    <definedName name="wrn.Program." localSheetId="79" hidden="1">{"Tab1",#N/A,FALSE,"P";"Tab2",#N/A,FALSE,"P"}</definedName>
    <definedName name="wrn.Program." localSheetId="80" hidden="1">{"Tab1",#N/A,FALSE,"P";"Tab2",#N/A,FALSE,"P"}</definedName>
    <definedName name="wrn.Program." localSheetId="11" hidden="1">{"Tab1",#N/A,FALSE,"P";"Tab2",#N/A,FALSE,"P"}</definedName>
    <definedName name="wrn.Program." localSheetId="83" hidden="1">{"Tab1",#N/A,FALSE,"P";"Tab2",#N/A,FALSE,"P"}</definedName>
    <definedName name="wrn.Program." localSheetId="84" hidden="1">{"Tab1",#N/A,FALSE,"P";"Tab2",#N/A,FALSE,"P"}</definedName>
    <definedName name="wrn.Program." localSheetId="13" hidden="1">{"Tab1",#N/A,FALSE,"P";"Tab2",#N/A,FALSE,"P"}</definedName>
    <definedName name="wrn.Program." localSheetId="14" hidden="1">{"Tab1",#N/A,FALSE,"P";"Tab2",#N/A,FALSE,"P"}</definedName>
    <definedName name="wrn.Program." localSheetId="15" hidden="1">{"Tab1",#N/A,FALSE,"P";"Tab2",#N/A,FALSE,"P"}</definedName>
    <definedName name="wrn.Program." localSheetId="73" hidden="1">{"Tab1",#N/A,FALSE,"P";"Tab2",#N/A,FALSE,"P"}</definedName>
    <definedName name="wrn.Program." localSheetId="74" hidden="1">{"Tab1",#N/A,FALSE,"P";"Tab2",#N/A,FALSE,"P"}</definedName>
    <definedName name="wrn.Program." hidden="1">{"Tab1",#N/A,FALSE,"P";"Tab2",#N/A,FALSE,"P"}</definedName>
    <definedName name="wrn.PRUDENT." localSheetId="26" hidden="1">{#N/A,#N/A,FALSE,"PRUDENT"}</definedName>
    <definedName name="wrn.PRUDENT." localSheetId="54" hidden="1">{#N/A,#N/A,FALSE,"PRUDENT"}</definedName>
    <definedName name="wrn.PRUDENT." localSheetId="56" hidden="1">{#N/A,#N/A,FALSE,"PRUDENT"}</definedName>
    <definedName name="wrn.PRUDENT." localSheetId="63" hidden="1">{#N/A,#N/A,FALSE,"PRUDENT"}</definedName>
    <definedName name="wrn.PRUDENT." localSheetId="81" hidden="1">{#N/A,#N/A,FALSE,"PRUDENT"}</definedName>
    <definedName name="wrn.PRUDENT." localSheetId="9" hidden="1">{#N/A,#N/A,FALSE,"PRUDENT"}</definedName>
    <definedName name="wrn.PRUDENT." localSheetId="12" hidden="1">{#N/A,#N/A,FALSE,"PRUDENT"}</definedName>
    <definedName name="wrn.PRUDENT." localSheetId="16" hidden="1">{#N/A,#N/A,FALSE,"PRUDENT"}</definedName>
    <definedName name="wrn.PRUDENT." localSheetId="18" hidden="1">{#N/A,#N/A,FALSE,"PRUDENT"}</definedName>
    <definedName name="wrn.PRUDENT." localSheetId="21" hidden="1">{#N/A,#N/A,FALSE,"PRUDENT"}</definedName>
    <definedName name="wrn.PRUDENT." localSheetId="53" hidden="1">{#N/A,#N/A,FALSE,"PRUDENT"}</definedName>
    <definedName name="wrn.PRUDENT." localSheetId="17" hidden="1">{#N/A,#N/A,FALSE,"PRUDENT"}</definedName>
    <definedName name="wrn.PRUDENT." localSheetId="19" hidden="1">{#N/A,#N/A,FALSE,"PRUDENT"}</definedName>
    <definedName name="wrn.PRUDENT." localSheetId="20" hidden="1">{#N/A,#N/A,FALSE,"PRUDENT"}</definedName>
    <definedName name="wrn.PRUDENT." localSheetId="22" hidden="1">{#N/A,#N/A,FALSE,"PRUDENT"}</definedName>
    <definedName name="wrn.PRUDENT." localSheetId="23" hidden="1">{#N/A,#N/A,FALSE,"PRUDENT"}</definedName>
    <definedName name="wrn.PRUDENT." localSheetId="24" hidden="1">{#N/A,#N/A,FALSE,"PRUDENT"}</definedName>
    <definedName name="wrn.PRUDENT." localSheetId="25" hidden="1">{#N/A,#N/A,FALSE,"PRUDENT"}</definedName>
    <definedName name="wrn.PRUDENT." localSheetId="27" hidden="1">{#N/A,#N/A,FALSE,"PRUDENT"}</definedName>
    <definedName name="wrn.PRUDENT." localSheetId="29" hidden="1">{#N/A,#N/A,FALSE,"PRUDENT"}</definedName>
    <definedName name="wrn.PRUDENT." localSheetId="1" hidden="1">{#N/A,#N/A,FALSE,"PRUDENT"}</definedName>
    <definedName name="wrn.PRUDENT." localSheetId="30" hidden="1">{#N/A,#N/A,FALSE,"PRUDENT"}</definedName>
    <definedName name="wrn.PRUDENT." localSheetId="31" hidden="1">{#N/A,#N/A,FALSE,"PRUDENT"}</definedName>
    <definedName name="wrn.PRUDENT." localSheetId="35" hidden="1">{#N/A,#N/A,FALSE,"PRUDENT"}</definedName>
    <definedName name="wrn.PRUDENT." localSheetId="36" hidden="1">{#N/A,#N/A,FALSE,"PRUDENT"}</definedName>
    <definedName name="wrn.PRUDENT." localSheetId="37" hidden="1">{#N/A,#N/A,FALSE,"PRUDENT"}</definedName>
    <definedName name="wrn.PRUDENT." localSheetId="38" hidden="1">{#N/A,#N/A,FALSE,"PRUDENT"}</definedName>
    <definedName name="wrn.PRUDENT." localSheetId="39" hidden="1">{#N/A,#N/A,FALSE,"PRUDENT"}</definedName>
    <definedName name="wrn.PRUDENT." localSheetId="40" hidden="1">{#N/A,#N/A,FALSE,"PRUDENT"}</definedName>
    <definedName name="wrn.PRUDENT." localSheetId="41" hidden="1">{#N/A,#N/A,FALSE,"PRUDENT"}</definedName>
    <definedName name="wrn.PRUDENT." localSheetId="2" hidden="1">{#N/A,#N/A,FALSE,"PRUDENT"}</definedName>
    <definedName name="wrn.PRUDENT." localSheetId="42" hidden="1">{#N/A,#N/A,FALSE,"PRUDENT"}</definedName>
    <definedName name="wrn.PRUDENT." localSheetId="43" hidden="1">{#N/A,#N/A,FALSE,"PRUDENT"}</definedName>
    <definedName name="wrn.PRUDENT." localSheetId="44" hidden="1">{#N/A,#N/A,FALSE,"PRUDENT"}</definedName>
    <definedName name="wrn.PRUDENT." localSheetId="45" hidden="1">{#N/A,#N/A,FALSE,"PRUDENT"}</definedName>
    <definedName name="wrn.PRUDENT." localSheetId="50" hidden="1">{#N/A,#N/A,FALSE,"PRUDENT"}</definedName>
    <definedName name="wrn.PRUDENT." localSheetId="55" hidden="1">{#N/A,#N/A,FALSE,"PRUDENT"}</definedName>
    <definedName name="wrn.PRUDENT." localSheetId="57" hidden="1">{#N/A,#N/A,FALSE,"PRUDENT"}</definedName>
    <definedName name="wrn.PRUDENT." localSheetId="58" hidden="1">{#N/A,#N/A,FALSE,"PRUDENT"}</definedName>
    <definedName name="wrn.PRUDENT." localSheetId="59" hidden="1">{#N/A,#N/A,FALSE,"PRUDENT"}</definedName>
    <definedName name="wrn.PRUDENT." localSheetId="4" hidden="1">{#N/A,#N/A,FALSE,"PRUDENT"}</definedName>
    <definedName name="wrn.PRUDENT." localSheetId="64" hidden="1">{#N/A,#N/A,FALSE,"PRUDENT"}</definedName>
    <definedName name="wrn.PRUDENT." localSheetId="65" hidden="1">{#N/A,#N/A,FALSE,"PRUDENT"}</definedName>
    <definedName name="wrn.PRUDENT." localSheetId="66" hidden="1">{#N/A,#N/A,FALSE,"PRUDENT"}</definedName>
    <definedName name="wrn.PRUDENT." localSheetId="67" hidden="1">{#N/A,#N/A,FALSE,"PRUDENT"}</definedName>
    <definedName name="wrn.PRUDENT." localSheetId="68" hidden="1">{#N/A,#N/A,FALSE,"PRUDENT"}</definedName>
    <definedName name="wrn.PRUDENT." localSheetId="69" hidden="1">{#N/A,#N/A,FALSE,"PRUDENT"}</definedName>
    <definedName name="wrn.PRUDENT." localSheetId="70" hidden="1">{#N/A,#N/A,FALSE,"PRUDENT"}</definedName>
    <definedName name="wrn.PRUDENT." localSheetId="10" hidden="1">{#N/A,#N/A,FALSE,"PRUDENT"}</definedName>
    <definedName name="wrn.PRUDENT." localSheetId="71" hidden="1">{#N/A,#N/A,FALSE,"PRUDENT"}</definedName>
    <definedName name="wrn.PRUDENT." localSheetId="72" hidden="1">{#N/A,#N/A,FALSE,"PRUDENT"}</definedName>
    <definedName name="wrn.PRUDENT." localSheetId="75" hidden="1">{#N/A,#N/A,FALSE,"PRUDENT"}</definedName>
    <definedName name="wrn.PRUDENT." localSheetId="76" hidden="1">{#N/A,#N/A,FALSE,"PRUDENT"}</definedName>
    <definedName name="wrn.PRUDENT." localSheetId="77" hidden="1">{#N/A,#N/A,FALSE,"PRUDENT"}</definedName>
    <definedName name="wrn.PRUDENT." localSheetId="78" hidden="1">{#N/A,#N/A,FALSE,"PRUDENT"}</definedName>
    <definedName name="wrn.PRUDENT." localSheetId="79" hidden="1">{#N/A,#N/A,FALSE,"PRUDENT"}</definedName>
    <definedName name="wrn.PRUDENT." localSheetId="80" hidden="1">{#N/A,#N/A,FALSE,"PRUDENT"}</definedName>
    <definedName name="wrn.PRUDENT." localSheetId="11" hidden="1">{#N/A,#N/A,FALSE,"PRUDENT"}</definedName>
    <definedName name="wrn.PRUDENT." localSheetId="83" hidden="1">{#N/A,#N/A,FALSE,"PRUDENT"}</definedName>
    <definedName name="wrn.PRUDENT." localSheetId="84" hidden="1">{#N/A,#N/A,FALSE,"PRUDENT"}</definedName>
    <definedName name="wrn.PRUDENT." localSheetId="13" hidden="1">{#N/A,#N/A,FALSE,"PRUDENT"}</definedName>
    <definedName name="wrn.PRUDENT." localSheetId="14" hidden="1">{#N/A,#N/A,FALSE,"PRUDENT"}</definedName>
    <definedName name="wrn.PRUDENT." localSheetId="15" hidden="1">{#N/A,#N/A,FALSE,"PRUDENT"}</definedName>
    <definedName name="wrn.PRUDENT." localSheetId="73" hidden="1">{#N/A,#N/A,FALSE,"PRUDENT"}</definedName>
    <definedName name="wrn.PRUDENT." localSheetId="74" hidden="1">{#N/A,#N/A,FALSE,"PRUDENT"}</definedName>
    <definedName name="wrn.PRUDENT." hidden="1">{#N/A,#N/A,FALSE,"PRUDENT"}</definedName>
    <definedName name="wrn.PUBLEXP." localSheetId="26" hidden="1">{#N/A,#N/A,FALSE,"PUBLEXP"}</definedName>
    <definedName name="wrn.PUBLEXP." localSheetId="54" hidden="1">{#N/A,#N/A,FALSE,"PUBLEXP"}</definedName>
    <definedName name="wrn.PUBLEXP." localSheetId="56" hidden="1">{#N/A,#N/A,FALSE,"PUBLEXP"}</definedName>
    <definedName name="wrn.PUBLEXP." localSheetId="63" hidden="1">{#N/A,#N/A,FALSE,"PUBLEXP"}</definedName>
    <definedName name="wrn.PUBLEXP." localSheetId="81" hidden="1">{#N/A,#N/A,FALSE,"PUBLEXP"}</definedName>
    <definedName name="wrn.PUBLEXP." localSheetId="9" hidden="1">{#N/A,#N/A,FALSE,"PUBLEXP"}</definedName>
    <definedName name="wrn.PUBLEXP." localSheetId="12" hidden="1">{#N/A,#N/A,FALSE,"PUBLEXP"}</definedName>
    <definedName name="wrn.PUBLEXP." localSheetId="16" hidden="1">{#N/A,#N/A,FALSE,"PUBLEXP"}</definedName>
    <definedName name="wrn.PUBLEXP." localSheetId="18" hidden="1">{#N/A,#N/A,FALSE,"PUBLEXP"}</definedName>
    <definedName name="wrn.PUBLEXP." localSheetId="21" hidden="1">{#N/A,#N/A,FALSE,"PUBLEXP"}</definedName>
    <definedName name="wrn.PUBLEXP." localSheetId="53" hidden="1">{#N/A,#N/A,FALSE,"PUBLEXP"}</definedName>
    <definedName name="wrn.PUBLEXP." localSheetId="17" hidden="1">{#N/A,#N/A,FALSE,"PUBLEXP"}</definedName>
    <definedName name="wrn.PUBLEXP." localSheetId="19" hidden="1">{#N/A,#N/A,FALSE,"PUBLEXP"}</definedName>
    <definedName name="wrn.PUBLEXP." localSheetId="20" hidden="1">{#N/A,#N/A,FALSE,"PUBLEXP"}</definedName>
    <definedName name="wrn.PUBLEXP." localSheetId="22" hidden="1">{#N/A,#N/A,FALSE,"PUBLEXP"}</definedName>
    <definedName name="wrn.PUBLEXP." localSheetId="23" hidden="1">{#N/A,#N/A,FALSE,"PUBLEXP"}</definedName>
    <definedName name="wrn.PUBLEXP." localSheetId="24" hidden="1">{#N/A,#N/A,FALSE,"PUBLEXP"}</definedName>
    <definedName name="wrn.PUBLEXP." localSheetId="25" hidden="1">{#N/A,#N/A,FALSE,"PUBLEXP"}</definedName>
    <definedName name="wrn.PUBLEXP." localSheetId="27" hidden="1">{#N/A,#N/A,FALSE,"PUBLEXP"}</definedName>
    <definedName name="wrn.PUBLEXP." localSheetId="29" hidden="1">{#N/A,#N/A,FALSE,"PUBLEXP"}</definedName>
    <definedName name="wrn.PUBLEXP." localSheetId="1" hidden="1">{#N/A,#N/A,FALSE,"PUBLEXP"}</definedName>
    <definedName name="wrn.PUBLEXP." localSheetId="30" hidden="1">{#N/A,#N/A,FALSE,"PUBLEXP"}</definedName>
    <definedName name="wrn.PUBLEXP." localSheetId="31" hidden="1">{#N/A,#N/A,FALSE,"PUBLEXP"}</definedName>
    <definedName name="wrn.PUBLEXP." localSheetId="35" hidden="1">{#N/A,#N/A,FALSE,"PUBLEXP"}</definedName>
    <definedName name="wrn.PUBLEXP." localSheetId="36" hidden="1">{#N/A,#N/A,FALSE,"PUBLEXP"}</definedName>
    <definedName name="wrn.PUBLEXP." localSheetId="37" hidden="1">{#N/A,#N/A,FALSE,"PUBLEXP"}</definedName>
    <definedName name="wrn.PUBLEXP." localSheetId="38" hidden="1">{#N/A,#N/A,FALSE,"PUBLEXP"}</definedName>
    <definedName name="wrn.PUBLEXP." localSheetId="39" hidden="1">{#N/A,#N/A,FALSE,"PUBLEXP"}</definedName>
    <definedName name="wrn.PUBLEXP." localSheetId="40" hidden="1">{#N/A,#N/A,FALSE,"PUBLEXP"}</definedName>
    <definedName name="wrn.PUBLEXP." localSheetId="41" hidden="1">{#N/A,#N/A,FALSE,"PUBLEXP"}</definedName>
    <definedName name="wrn.PUBLEXP." localSheetId="2" hidden="1">{#N/A,#N/A,FALSE,"PUBLEXP"}</definedName>
    <definedName name="wrn.PUBLEXP." localSheetId="42" hidden="1">{#N/A,#N/A,FALSE,"PUBLEXP"}</definedName>
    <definedName name="wrn.PUBLEXP." localSheetId="43" hidden="1">{#N/A,#N/A,FALSE,"PUBLEXP"}</definedName>
    <definedName name="wrn.PUBLEXP." localSheetId="44" hidden="1">{#N/A,#N/A,FALSE,"PUBLEXP"}</definedName>
    <definedName name="wrn.PUBLEXP." localSheetId="45" hidden="1">{#N/A,#N/A,FALSE,"PUBLEXP"}</definedName>
    <definedName name="wrn.PUBLEXP." localSheetId="50" hidden="1">{#N/A,#N/A,FALSE,"PUBLEXP"}</definedName>
    <definedName name="wrn.PUBLEXP." localSheetId="55" hidden="1">{#N/A,#N/A,FALSE,"PUBLEXP"}</definedName>
    <definedName name="wrn.PUBLEXP." localSheetId="57" hidden="1">{#N/A,#N/A,FALSE,"PUBLEXP"}</definedName>
    <definedName name="wrn.PUBLEXP." localSheetId="58" hidden="1">{#N/A,#N/A,FALSE,"PUBLEXP"}</definedName>
    <definedName name="wrn.PUBLEXP." localSheetId="59" hidden="1">{#N/A,#N/A,FALSE,"PUBLEXP"}</definedName>
    <definedName name="wrn.PUBLEXP." localSheetId="4" hidden="1">{#N/A,#N/A,FALSE,"PUBLEXP"}</definedName>
    <definedName name="wrn.PUBLEXP." localSheetId="64" hidden="1">{#N/A,#N/A,FALSE,"PUBLEXP"}</definedName>
    <definedName name="wrn.PUBLEXP." localSheetId="65" hidden="1">{#N/A,#N/A,FALSE,"PUBLEXP"}</definedName>
    <definedName name="wrn.PUBLEXP." localSheetId="66" hidden="1">{#N/A,#N/A,FALSE,"PUBLEXP"}</definedName>
    <definedName name="wrn.PUBLEXP." localSheetId="67" hidden="1">{#N/A,#N/A,FALSE,"PUBLEXP"}</definedName>
    <definedName name="wrn.PUBLEXP." localSheetId="68" hidden="1">{#N/A,#N/A,FALSE,"PUBLEXP"}</definedName>
    <definedName name="wrn.PUBLEXP." localSheetId="69" hidden="1">{#N/A,#N/A,FALSE,"PUBLEXP"}</definedName>
    <definedName name="wrn.PUBLEXP." localSheetId="70" hidden="1">{#N/A,#N/A,FALSE,"PUBLEXP"}</definedName>
    <definedName name="wrn.PUBLEXP." localSheetId="10" hidden="1">{#N/A,#N/A,FALSE,"PUBLEXP"}</definedName>
    <definedName name="wrn.PUBLEXP." localSheetId="71" hidden="1">{#N/A,#N/A,FALSE,"PUBLEXP"}</definedName>
    <definedName name="wrn.PUBLEXP." localSheetId="72" hidden="1">{#N/A,#N/A,FALSE,"PUBLEXP"}</definedName>
    <definedName name="wrn.PUBLEXP." localSheetId="75" hidden="1">{#N/A,#N/A,FALSE,"PUBLEXP"}</definedName>
    <definedName name="wrn.PUBLEXP." localSheetId="76" hidden="1">{#N/A,#N/A,FALSE,"PUBLEXP"}</definedName>
    <definedName name="wrn.PUBLEXP." localSheetId="77" hidden="1">{#N/A,#N/A,FALSE,"PUBLEXP"}</definedName>
    <definedName name="wrn.PUBLEXP." localSheetId="78" hidden="1">{#N/A,#N/A,FALSE,"PUBLEXP"}</definedName>
    <definedName name="wrn.PUBLEXP." localSheetId="79" hidden="1">{#N/A,#N/A,FALSE,"PUBLEXP"}</definedName>
    <definedName name="wrn.PUBLEXP." localSheetId="80" hidden="1">{#N/A,#N/A,FALSE,"PUBLEXP"}</definedName>
    <definedName name="wrn.PUBLEXP." localSheetId="11" hidden="1">{#N/A,#N/A,FALSE,"PUBLEXP"}</definedName>
    <definedName name="wrn.PUBLEXP." localSheetId="83" hidden="1">{#N/A,#N/A,FALSE,"PUBLEXP"}</definedName>
    <definedName name="wrn.PUBLEXP." localSheetId="84" hidden="1">{#N/A,#N/A,FALSE,"PUBLEXP"}</definedName>
    <definedName name="wrn.PUBLEXP." localSheetId="13" hidden="1">{#N/A,#N/A,FALSE,"PUBLEXP"}</definedName>
    <definedName name="wrn.PUBLEXP." localSheetId="14" hidden="1">{#N/A,#N/A,FALSE,"PUBLEXP"}</definedName>
    <definedName name="wrn.PUBLEXP." localSheetId="15" hidden="1">{#N/A,#N/A,FALSE,"PUBLEXP"}</definedName>
    <definedName name="wrn.PUBLEXP." localSheetId="73" hidden="1">{#N/A,#N/A,FALSE,"PUBLEXP"}</definedName>
    <definedName name="wrn.PUBLEXP." localSheetId="74" hidden="1">{#N/A,#N/A,FALSE,"PUBLEXP"}</definedName>
    <definedName name="wrn.PUBLEXP." hidden="1">{#N/A,#N/A,FALSE,"PUBLEXP"}</definedName>
    <definedName name="wrn.quarters._.98." localSheetId="2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2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26" hidden="1">{#N/A,#N/A,FALSE,"RestGGPIB"}</definedName>
    <definedName name="wrn.RestGGPIB." localSheetId="54" hidden="1">{#N/A,#N/A,FALSE,"RestGGPIB"}</definedName>
    <definedName name="wrn.RestGGPIB." localSheetId="56" hidden="1">{#N/A,#N/A,FALSE,"RestGGPIB"}</definedName>
    <definedName name="wrn.RestGGPIB." localSheetId="63" hidden="1">{#N/A,#N/A,FALSE,"RestGGPIB"}</definedName>
    <definedName name="wrn.RestGGPIB." localSheetId="81" hidden="1">{#N/A,#N/A,FALSE,"RestGGPIB"}</definedName>
    <definedName name="wrn.RestGGPIB." localSheetId="9" hidden="1">{#N/A,#N/A,FALSE,"RestGGPIB"}</definedName>
    <definedName name="wrn.RestGGPIB." localSheetId="12" hidden="1">{#N/A,#N/A,FALSE,"RestGGPIB"}</definedName>
    <definedName name="wrn.RestGGPIB." localSheetId="16" hidden="1">{#N/A,#N/A,FALSE,"RestGGPIB"}</definedName>
    <definedName name="wrn.RestGGPIB." localSheetId="18" hidden="1">{#N/A,#N/A,FALSE,"RestGGPIB"}</definedName>
    <definedName name="wrn.RestGGPIB." localSheetId="21" hidden="1">{#N/A,#N/A,FALSE,"RestGGPIB"}</definedName>
    <definedName name="wrn.RestGGPIB." localSheetId="53" hidden="1">{#N/A,#N/A,FALSE,"RestGGPIB"}</definedName>
    <definedName name="wrn.RestGGPIB." localSheetId="17" hidden="1">{#N/A,#N/A,FALSE,"RestGGPIB"}</definedName>
    <definedName name="wrn.RestGGPIB." localSheetId="19" hidden="1">{#N/A,#N/A,FALSE,"RestGGPIB"}</definedName>
    <definedName name="wrn.RestGGPIB." localSheetId="20" hidden="1">{#N/A,#N/A,FALSE,"RestGGPIB"}</definedName>
    <definedName name="wrn.RestGGPIB." localSheetId="22" hidden="1">{#N/A,#N/A,FALSE,"RestGGPIB"}</definedName>
    <definedName name="wrn.RestGGPIB." localSheetId="23" hidden="1">{#N/A,#N/A,FALSE,"RestGGPIB"}</definedName>
    <definedName name="wrn.RestGGPIB." localSheetId="24" hidden="1">{#N/A,#N/A,FALSE,"RestGGPIB"}</definedName>
    <definedName name="wrn.RestGGPIB." localSheetId="25" hidden="1">{#N/A,#N/A,FALSE,"RestGGPIB"}</definedName>
    <definedName name="wrn.RestGGPIB." localSheetId="27" hidden="1">{#N/A,#N/A,FALSE,"RestGGPIB"}</definedName>
    <definedName name="wrn.RestGGPIB." localSheetId="29" hidden="1">{#N/A,#N/A,FALSE,"RestGGPIB"}</definedName>
    <definedName name="wrn.RestGGPIB." localSheetId="1" hidden="1">{#N/A,#N/A,FALSE,"RestGGPIB"}</definedName>
    <definedName name="wrn.RestGGPIB." localSheetId="30" hidden="1">{#N/A,#N/A,FALSE,"RestGGPIB"}</definedName>
    <definedName name="wrn.RestGGPIB." localSheetId="31" hidden="1">{#N/A,#N/A,FALSE,"RestGGPIB"}</definedName>
    <definedName name="wrn.RestGGPIB." localSheetId="2" hidden="1">{#N/A,#N/A,FALSE,"RestGGPIB"}</definedName>
    <definedName name="wrn.RestGGPIB." localSheetId="50" hidden="1">{#N/A,#N/A,FALSE,"RestGGPIB"}</definedName>
    <definedName name="wrn.RestGGPIB." localSheetId="55" hidden="1">{#N/A,#N/A,FALSE,"RestGGPIB"}</definedName>
    <definedName name="wrn.RestGGPIB." localSheetId="57" hidden="1">{#N/A,#N/A,FALSE,"RestGGPIB"}</definedName>
    <definedName name="wrn.RestGGPIB." localSheetId="58" hidden="1">{#N/A,#N/A,FALSE,"RestGGPIB"}</definedName>
    <definedName name="wrn.RestGGPIB." localSheetId="59" hidden="1">{#N/A,#N/A,FALSE,"RestGGPIB"}</definedName>
    <definedName name="wrn.RestGGPIB." localSheetId="4" hidden="1">{#N/A,#N/A,FALSE,"RestGGPIB"}</definedName>
    <definedName name="wrn.RestGGPIB." localSheetId="64" hidden="1">{#N/A,#N/A,FALSE,"RestGGPIB"}</definedName>
    <definedName name="wrn.RestGGPIB." localSheetId="65" hidden="1">{#N/A,#N/A,FALSE,"RestGGPIB"}</definedName>
    <definedName name="wrn.RestGGPIB." localSheetId="66" hidden="1">{#N/A,#N/A,FALSE,"RestGGPIB"}</definedName>
    <definedName name="wrn.RestGGPIB." localSheetId="67" hidden="1">{#N/A,#N/A,FALSE,"RestGGPIB"}</definedName>
    <definedName name="wrn.RestGGPIB." localSheetId="68" hidden="1">{#N/A,#N/A,FALSE,"RestGGPIB"}</definedName>
    <definedName name="wrn.RestGGPIB." localSheetId="69" hidden="1">{#N/A,#N/A,FALSE,"RestGGPIB"}</definedName>
    <definedName name="wrn.RestGGPIB." localSheetId="70" hidden="1">{#N/A,#N/A,FALSE,"RestGGPIB"}</definedName>
    <definedName name="wrn.RestGGPIB." localSheetId="10" hidden="1">{#N/A,#N/A,FALSE,"RestGGPIB"}</definedName>
    <definedName name="wrn.RestGGPIB." localSheetId="71" hidden="1">{#N/A,#N/A,FALSE,"RestGGPIB"}</definedName>
    <definedName name="wrn.RestGGPIB." localSheetId="72" hidden="1">{#N/A,#N/A,FALSE,"RestGGPIB"}</definedName>
    <definedName name="wrn.RestGGPIB." localSheetId="75" hidden="1">{#N/A,#N/A,FALSE,"RestGGPIB"}</definedName>
    <definedName name="wrn.RestGGPIB." localSheetId="76" hidden="1">{#N/A,#N/A,FALSE,"RestGGPIB"}</definedName>
    <definedName name="wrn.RestGGPIB." localSheetId="77" hidden="1">{#N/A,#N/A,FALSE,"RestGGPIB"}</definedName>
    <definedName name="wrn.RestGGPIB." localSheetId="78" hidden="1">{#N/A,#N/A,FALSE,"RestGGPIB"}</definedName>
    <definedName name="wrn.RestGGPIB." localSheetId="79" hidden="1">{#N/A,#N/A,FALSE,"RestGGPIB"}</definedName>
    <definedName name="wrn.RestGGPIB." localSheetId="80" hidden="1">{#N/A,#N/A,FALSE,"RestGGPIB"}</definedName>
    <definedName name="wrn.RestGGPIB." localSheetId="11" hidden="1">{#N/A,#N/A,FALSE,"RestGGPIB"}</definedName>
    <definedName name="wrn.RestGGPIB." localSheetId="83" hidden="1">{#N/A,#N/A,FALSE,"RestGGPIB"}</definedName>
    <definedName name="wrn.RestGGPIB." localSheetId="84" hidden="1">{#N/A,#N/A,FALSE,"RestGGPIB"}</definedName>
    <definedName name="wrn.RestGGPIB." localSheetId="13" hidden="1">{#N/A,#N/A,FALSE,"RestGGPIB"}</definedName>
    <definedName name="wrn.RestGGPIB." localSheetId="14" hidden="1">{#N/A,#N/A,FALSE,"RestGGPIB"}</definedName>
    <definedName name="wrn.RestGGPIB." localSheetId="15" hidden="1">{#N/A,#N/A,FALSE,"RestGGPIB"}</definedName>
    <definedName name="wrn.RestGGPIB." localSheetId="73" hidden="1">{#N/A,#N/A,FALSE,"RestGGPIB"}</definedName>
    <definedName name="wrn.RestGGPIB." localSheetId="74" hidden="1">{#N/A,#N/A,FALSE,"RestGGPIB"}</definedName>
    <definedName name="wrn.RestGGPIB." hidden="1">{#N/A,#N/A,FALSE,"RestGGPIB"}</definedName>
    <definedName name="wrn.REVSHARE." localSheetId="26" hidden="1">{#N/A,#N/A,FALSE,"REVSHARE"}</definedName>
    <definedName name="wrn.REVSHARE." localSheetId="54" hidden="1">{#N/A,#N/A,FALSE,"REVSHARE"}</definedName>
    <definedName name="wrn.REVSHARE." localSheetId="56" hidden="1">{#N/A,#N/A,FALSE,"REVSHARE"}</definedName>
    <definedName name="wrn.REVSHARE." localSheetId="63" hidden="1">{#N/A,#N/A,FALSE,"REVSHARE"}</definedName>
    <definedName name="wrn.REVSHARE." localSheetId="81" hidden="1">{#N/A,#N/A,FALSE,"REVSHARE"}</definedName>
    <definedName name="wrn.REVSHARE." localSheetId="9" hidden="1">{#N/A,#N/A,FALSE,"REVSHARE"}</definedName>
    <definedName name="wrn.REVSHARE." localSheetId="12" hidden="1">{#N/A,#N/A,FALSE,"REVSHARE"}</definedName>
    <definedName name="wrn.REVSHARE." localSheetId="16" hidden="1">{#N/A,#N/A,FALSE,"REVSHARE"}</definedName>
    <definedName name="wrn.REVSHARE." localSheetId="18" hidden="1">{#N/A,#N/A,FALSE,"REVSHARE"}</definedName>
    <definedName name="wrn.REVSHARE." localSheetId="21" hidden="1">{#N/A,#N/A,FALSE,"REVSHARE"}</definedName>
    <definedName name="wrn.REVSHARE." localSheetId="53" hidden="1">{#N/A,#N/A,FALSE,"REVSHARE"}</definedName>
    <definedName name="wrn.REVSHARE." localSheetId="17" hidden="1">{#N/A,#N/A,FALSE,"REVSHARE"}</definedName>
    <definedName name="wrn.REVSHARE." localSheetId="19" hidden="1">{#N/A,#N/A,FALSE,"REVSHARE"}</definedName>
    <definedName name="wrn.REVSHARE." localSheetId="20" hidden="1">{#N/A,#N/A,FALSE,"REVSHARE"}</definedName>
    <definedName name="wrn.REVSHARE." localSheetId="22" hidden="1">{#N/A,#N/A,FALSE,"REVSHARE"}</definedName>
    <definedName name="wrn.REVSHARE." localSheetId="23" hidden="1">{#N/A,#N/A,FALSE,"REVSHARE"}</definedName>
    <definedName name="wrn.REVSHARE." localSheetId="24" hidden="1">{#N/A,#N/A,FALSE,"REVSHARE"}</definedName>
    <definedName name="wrn.REVSHARE." localSheetId="25" hidden="1">{#N/A,#N/A,FALSE,"REVSHARE"}</definedName>
    <definedName name="wrn.REVSHARE." localSheetId="27" hidden="1">{#N/A,#N/A,FALSE,"REVSHARE"}</definedName>
    <definedName name="wrn.REVSHARE." localSheetId="29" hidden="1">{#N/A,#N/A,FALSE,"REVSHARE"}</definedName>
    <definedName name="wrn.REVSHARE." localSheetId="1" hidden="1">{#N/A,#N/A,FALSE,"REVSHARE"}</definedName>
    <definedName name="wrn.REVSHARE." localSheetId="30" hidden="1">{#N/A,#N/A,FALSE,"REVSHARE"}</definedName>
    <definedName name="wrn.REVSHARE." localSheetId="31" hidden="1">{#N/A,#N/A,FALSE,"REVSHARE"}</definedName>
    <definedName name="wrn.REVSHARE." localSheetId="35" hidden="1">{#N/A,#N/A,FALSE,"REVSHARE"}</definedName>
    <definedName name="wrn.REVSHARE." localSheetId="36" hidden="1">{#N/A,#N/A,FALSE,"REVSHARE"}</definedName>
    <definedName name="wrn.REVSHARE." localSheetId="37" hidden="1">{#N/A,#N/A,FALSE,"REVSHARE"}</definedName>
    <definedName name="wrn.REVSHARE." localSheetId="38" hidden="1">{#N/A,#N/A,FALSE,"REVSHARE"}</definedName>
    <definedName name="wrn.REVSHARE." localSheetId="39" hidden="1">{#N/A,#N/A,FALSE,"REVSHARE"}</definedName>
    <definedName name="wrn.REVSHARE." localSheetId="40" hidden="1">{#N/A,#N/A,FALSE,"REVSHARE"}</definedName>
    <definedName name="wrn.REVSHARE." localSheetId="41" hidden="1">{#N/A,#N/A,FALSE,"REVSHARE"}</definedName>
    <definedName name="wrn.REVSHARE." localSheetId="2" hidden="1">{#N/A,#N/A,FALSE,"REVSHARE"}</definedName>
    <definedName name="wrn.REVSHARE." localSheetId="42" hidden="1">{#N/A,#N/A,FALSE,"REVSHARE"}</definedName>
    <definedName name="wrn.REVSHARE." localSheetId="43" hidden="1">{#N/A,#N/A,FALSE,"REVSHARE"}</definedName>
    <definedName name="wrn.REVSHARE." localSheetId="44" hidden="1">{#N/A,#N/A,FALSE,"REVSHARE"}</definedName>
    <definedName name="wrn.REVSHARE." localSheetId="45" hidden="1">{#N/A,#N/A,FALSE,"REVSHARE"}</definedName>
    <definedName name="wrn.REVSHARE." localSheetId="50" hidden="1">{#N/A,#N/A,FALSE,"REVSHARE"}</definedName>
    <definedName name="wrn.REVSHARE." localSheetId="55" hidden="1">{#N/A,#N/A,FALSE,"REVSHARE"}</definedName>
    <definedName name="wrn.REVSHARE." localSheetId="57" hidden="1">{#N/A,#N/A,FALSE,"REVSHARE"}</definedName>
    <definedName name="wrn.REVSHARE." localSheetId="58" hidden="1">{#N/A,#N/A,FALSE,"REVSHARE"}</definedName>
    <definedName name="wrn.REVSHARE." localSheetId="59" hidden="1">{#N/A,#N/A,FALSE,"REVSHARE"}</definedName>
    <definedName name="wrn.REVSHARE." localSheetId="4" hidden="1">{#N/A,#N/A,FALSE,"REVSHARE"}</definedName>
    <definedName name="wrn.REVSHARE." localSheetId="64" hidden="1">{#N/A,#N/A,FALSE,"REVSHARE"}</definedName>
    <definedName name="wrn.REVSHARE." localSheetId="65" hidden="1">{#N/A,#N/A,FALSE,"REVSHARE"}</definedName>
    <definedName name="wrn.REVSHARE." localSheetId="66" hidden="1">{#N/A,#N/A,FALSE,"REVSHARE"}</definedName>
    <definedName name="wrn.REVSHARE." localSheetId="67" hidden="1">{#N/A,#N/A,FALSE,"REVSHARE"}</definedName>
    <definedName name="wrn.REVSHARE." localSheetId="68" hidden="1">{#N/A,#N/A,FALSE,"REVSHARE"}</definedName>
    <definedName name="wrn.REVSHARE." localSheetId="69" hidden="1">{#N/A,#N/A,FALSE,"REVSHARE"}</definedName>
    <definedName name="wrn.REVSHARE." localSheetId="70" hidden="1">{#N/A,#N/A,FALSE,"REVSHARE"}</definedName>
    <definedName name="wrn.REVSHARE." localSheetId="10" hidden="1">{#N/A,#N/A,FALSE,"REVSHARE"}</definedName>
    <definedName name="wrn.REVSHARE." localSheetId="71" hidden="1">{#N/A,#N/A,FALSE,"REVSHARE"}</definedName>
    <definedName name="wrn.REVSHARE." localSheetId="72" hidden="1">{#N/A,#N/A,FALSE,"REVSHARE"}</definedName>
    <definedName name="wrn.REVSHARE." localSheetId="75" hidden="1">{#N/A,#N/A,FALSE,"REVSHARE"}</definedName>
    <definedName name="wrn.REVSHARE." localSheetId="76" hidden="1">{#N/A,#N/A,FALSE,"REVSHARE"}</definedName>
    <definedName name="wrn.REVSHARE." localSheetId="77" hidden="1">{#N/A,#N/A,FALSE,"REVSHARE"}</definedName>
    <definedName name="wrn.REVSHARE." localSheetId="78" hidden="1">{#N/A,#N/A,FALSE,"REVSHARE"}</definedName>
    <definedName name="wrn.REVSHARE." localSheetId="79" hidden="1">{#N/A,#N/A,FALSE,"REVSHARE"}</definedName>
    <definedName name="wrn.REVSHARE." localSheetId="80" hidden="1">{#N/A,#N/A,FALSE,"REVSHARE"}</definedName>
    <definedName name="wrn.REVSHARE." localSheetId="11" hidden="1">{#N/A,#N/A,FALSE,"REVSHARE"}</definedName>
    <definedName name="wrn.REVSHARE." localSheetId="83" hidden="1">{#N/A,#N/A,FALSE,"REVSHARE"}</definedName>
    <definedName name="wrn.REVSHARE." localSheetId="84" hidden="1">{#N/A,#N/A,FALSE,"REVSHARE"}</definedName>
    <definedName name="wrn.REVSHARE." localSheetId="13" hidden="1">{#N/A,#N/A,FALSE,"REVSHARE"}</definedName>
    <definedName name="wrn.REVSHARE." localSheetId="14" hidden="1">{#N/A,#N/A,FALSE,"REVSHARE"}</definedName>
    <definedName name="wrn.REVSHARE." localSheetId="15" hidden="1">{#N/A,#N/A,FALSE,"REVSHARE"}</definedName>
    <definedName name="wrn.REVSHARE." localSheetId="73" hidden="1">{#N/A,#N/A,FALSE,"REVSHARE"}</definedName>
    <definedName name="wrn.REVSHARE." localSheetId="74" hidden="1">{#N/A,#N/A,FALSE,"REVSHARE"}</definedName>
    <definedName name="wrn.REVSHARE." hidden="1">{#N/A,#N/A,FALSE,"REVSHARE"}</definedName>
    <definedName name="wrn.Riqfin." localSheetId="26" hidden="1">{"Riqfin97",#N/A,FALSE,"Tran";"Riqfinpro",#N/A,FALSE,"Tran"}</definedName>
    <definedName name="wrn.Riqfin." localSheetId="54" hidden="1">{"Riqfin97",#N/A,FALSE,"Tran";"Riqfinpro",#N/A,FALSE,"Tran"}</definedName>
    <definedName name="wrn.Riqfin." localSheetId="56" hidden="1">{"Riqfin97",#N/A,FALSE,"Tran";"Riqfinpro",#N/A,FALSE,"Tran"}</definedName>
    <definedName name="wrn.Riqfin." localSheetId="63" hidden="1">{"Riqfin97",#N/A,FALSE,"Tran";"Riqfinpro",#N/A,FALSE,"Tran"}</definedName>
    <definedName name="wrn.Riqfin." localSheetId="81" hidden="1">{"Riqfin97",#N/A,FALSE,"Tran";"Riqfinpro",#N/A,FALSE,"Tran"}</definedName>
    <definedName name="wrn.Riqfin." localSheetId="9" hidden="1">{"Riqfin97",#N/A,FALSE,"Tran";"Riqfinpro",#N/A,FALSE,"Tran"}</definedName>
    <definedName name="wrn.Riqfin." localSheetId="12" hidden="1">{"Riqfin97",#N/A,FALSE,"Tran";"Riqfinpro",#N/A,FALSE,"Tran"}</definedName>
    <definedName name="wrn.Riqfin." localSheetId="16" hidden="1">{"Riqfin97",#N/A,FALSE,"Tran";"Riqfinpro",#N/A,FALSE,"Tran"}</definedName>
    <definedName name="wrn.Riqfin." localSheetId="18" hidden="1">{"Riqfin97",#N/A,FALSE,"Tran";"Riqfinpro",#N/A,FALSE,"Tran"}</definedName>
    <definedName name="wrn.Riqfin." localSheetId="21" hidden="1">{"Riqfin97",#N/A,FALSE,"Tran";"Riqfinpro",#N/A,FALSE,"Tran"}</definedName>
    <definedName name="wrn.Riqfin." localSheetId="53" hidden="1">{"Riqfin97",#N/A,FALSE,"Tran";"Riqfinpro",#N/A,FALSE,"Tran"}</definedName>
    <definedName name="wrn.Riqfin." localSheetId="17" hidden="1">{"Riqfin97",#N/A,FALSE,"Tran";"Riqfinpro",#N/A,FALSE,"Tran"}</definedName>
    <definedName name="wrn.Riqfin." localSheetId="19" hidden="1">{"Riqfin97",#N/A,FALSE,"Tran";"Riqfinpro",#N/A,FALSE,"Tran"}</definedName>
    <definedName name="wrn.Riqfin." localSheetId="20" hidden="1">{"Riqfin97",#N/A,FALSE,"Tran";"Riqfinpro",#N/A,FALSE,"Tran"}</definedName>
    <definedName name="wrn.Riqfin." localSheetId="22" hidden="1">{"Riqfin97",#N/A,FALSE,"Tran";"Riqfinpro",#N/A,FALSE,"Tran"}</definedName>
    <definedName name="wrn.Riqfin." localSheetId="23" hidden="1">{"Riqfin97",#N/A,FALSE,"Tran";"Riqfinpro",#N/A,FALSE,"Tran"}</definedName>
    <definedName name="wrn.Riqfin." localSheetId="24" hidden="1">{"Riqfin97",#N/A,FALSE,"Tran";"Riqfinpro",#N/A,FALSE,"Tran"}</definedName>
    <definedName name="wrn.Riqfin." localSheetId="25" hidden="1">{"Riqfin97",#N/A,FALSE,"Tran";"Riqfinpro",#N/A,FALSE,"Tran"}</definedName>
    <definedName name="wrn.Riqfin." localSheetId="27" hidden="1">{"Riqfin97",#N/A,FALSE,"Tran";"Riqfinpro",#N/A,FALSE,"Tran"}</definedName>
    <definedName name="wrn.Riqfin." localSheetId="29" hidden="1">{"Riqfin97",#N/A,FALSE,"Tran";"Riqfinpro",#N/A,FALSE,"Tran"}</definedName>
    <definedName name="wrn.Riqfin." localSheetId="1" hidden="1">{"Riqfin97",#N/A,FALSE,"Tran";"Riqfinpro",#N/A,FALSE,"Tran"}</definedName>
    <definedName name="wrn.Riqfin." localSheetId="30" hidden="1">{"Riqfin97",#N/A,FALSE,"Tran";"Riqfinpro",#N/A,FALSE,"Tran"}</definedName>
    <definedName name="wrn.Riqfin." localSheetId="31" hidden="1">{"Riqfin97",#N/A,FALSE,"Tran";"Riqfinpro",#N/A,FALSE,"Tran"}</definedName>
    <definedName name="wrn.Riqfin." localSheetId="2" hidden="1">{"Riqfin97",#N/A,FALSE,"Tran";"Riqfinpro",#N/A,FALSE,"Tran"}</definedName>
    <definedName name="wrn.Riqfin." localSheetId="50" hidden="1">{"Riqfin97",#N/A,FALSE,"Tran";"Riqfinpro",#N/A,FALSE,"Tran"}</definedName>
    <definedName name="wrn.Riqfin." localSheetId="55" hidden="1">{"Riqfin97",#N/A,FALSE,"Tran";"Riqfinpro",#N/A,FALSE,"Tran"}</definedName>
    <definedName name="wrn.Riqfin." localSheetId="57" hidden="1">{"Riqfin97",#N/A,FALSE,"Tran";"Riqfinpro",#N/A,FALSE,"Tran"}</definedName>
    <definedName name="wrn.Riqfin." localSheetId="58" hidden="1">{"Riqfin97",#N/A,FALSE,"Tran";"Riqfinpro",#N/A,FALSE,"Tran"}</definedName>
    <definedName name="wrn.Riqfin." localSheetId="59" hidden="1">{"Riqfin97",#N/A,FALSE,"Tran";"Riqfinpro",#N/A,FALSE,"Tran"}</definedName>
    <definedName name="wrn.Riqfin." localSheetId="4" hidden="1">{"Riqfin97",#N/A,FALSE,"Tran";"Riqfinpro",#N/A,FALSE,"Tran"}</definedName>
    <definedName name="wrn.Riqfin." localSheetId="64" hidden="1">{"Riqfin97",#N/A,FALSE,"Tran";"Riqfinpro",#N/A,FALSE,"Tran"}</definedName>
    <definedName name="wrn.Riqfin." localSheetId="65" hidden="1">{"Riqfin97",#N/A,FALSE,"Tran";"Riqfinpro",#N/A,FALSE,"Tran"}</definedName>
    <definedName name="wrn.Riqfin." localSheetId="66" hidden="1">{"Riqfin97",#N/A,FALSE,"Tran";"Riqfinpro",#N/A,FALSE,"Tran"}</definedName>
    <definedName name="wrn.Riqfin." localSheetId="67" hidden="1">{"Riqfin97",#N/A,FALSE,"Tran";"Riqfinpro",#N/A,FALSE,"Tran"}</definedName>
    <definedName name="wrn.Riqfin." localSheetId="68" hidden="1">{"Riqfin97",#N/A,FALSE,"Tran";"Riqfinpro",#N/A,FALSE,"Tran"}</definedName>
    <definedName name="wrn.Riqfin." localSheetId="69" hidden="1">{"Riqfin97",#N/A,FALSE,"Tran";"Riqfinpro",#N/A,FALSE,"Tran"}</definedName>
    <definedName name="wrn.Riqfin." localSheetId="70" hidden="1">{"Riqfin97",#N/A,FALSE,"Tran";"Riqfinpro",#N/A,FALSE,"Tran"}</definedName>
    <definedName name="wrn.Riqfin." localSheetId="10" hidden="1">{"Riqfin97",#N/A,FALSE,"Tran";"Riqfinpro",#N/A,FALSE,"Tran"}</definedName>
    <definedName name="wrn.Riqfin." localSheetId="71" hidden="1">{"Riqfin97",#N/A,FALSE,"Tran";"Riqfinpro",#N/A,FALSE,"Tran"}</definedName>
    <definedName name="wrn.Riqfin." localSheetId="72" hidden="1">{"Riqfin97",#N/A,FALSE,"Tran";"Riqfinpro",#N/A,FALSE,"Tran"}</definedName>
    <definedName name="wrn.Riqfin." localSheetId="75" hidden="1">{"Riqfin97",#N/A,FALSE,"Tran";"Riqfinpro",#N/A,FALSE,"Tran"}</definedName>
    <definedName name="wrn.Riqfin." localSheetId="76" hidden="1">{"Riqfin97",#N/A,FALSE,"Tran";"Riqfinpro",#N/A,FALSE,"Tran"}</definedName>
    <definedName name="wrn.Riqfin." localSheetId="77" hidden="1">{"Riqfin97",#N/A,FALSE,"Tran";"Riqfinpro",#N/A,FALSE,"Tran"}</definedName>
    <definedName name="wrn.Riqfin." localSheetId="78" hidden="1">{"Riqfin97",#N/A,FALSE,"Tran";"Riqfinpro",#N/A,FALSE,"Tran"}</definedName>
    <definedName name="wrn.Riqfin." localSheetId="79" hidden="1">{"Riqfin97",#N/A,FALSE,"Tran";"Riqfinpro",#N/A,FALSE,"Tran"}</definedName>
    <definedName name="wrn.Riqfin." localSheetId="80" hidden="1">{"Riqfin97",#N/A,FALSE,"Tran";"Riqfinpro",#N/A,FALSE,"Tran"}</definedName>
    <definedName name="wrn.Riqfin." localSheetId="11" hidden="1">{"Riqfin97",#N/A,FALSE,"Tran";"Riqfinpro",#N/A,FALSE,"Tran"}</definedName>
    <definedName name="wrn.Riqfin." localSheetId="83" hidden="1">{"Riqfin97",#N/A,FALSE,"Tran";"Riqfinpro",#N/A,FALSE,"Tran"}</definedName>
    <definedName name="wrn.Riqfin." localSheetId="84" hidden="1">{"Riqfin97",#N/A,FALSE,"Tran";"Riqfinpro",#N/A,FALSE,"Tran"}</definedName>
    <definedName name="wrn.Riqfin." localSheetId="13" hidden="1">{"Riqfin97",#N/A,FALSE,"Tran";"Riqfinpro",#N/A,FALSE,"Tran"}</definedName>
    <definedName name="wrn.Riqfin." localSheetId="14" hidden="1">{"Riqfin97",#N/A,FALSE,"Tran";"Riqfinpro",#N/A,FALSE,"Tran"}</definedName>
    <definedName name="wrn.Riqfin." localSheetId="15" hidden="1">{"Riqfin97",#N/A,FALSE,"Tran";"Riqfinpro",#N/A,FALSE,"Tran"}</definedName>
    <definedName name="wrn.Riqfin." localSheetId="73" hidden="1">{"Riqfin97",#N/A,FALSE,"Tran";"Riqfinpro",#N/A,FALSE,"Tran"}</definedName>
    <definedName name="wrn.Riqfin." localSheetId="74" hidden="1">{"Riqfin97",#N/A,FALSE,"Tran";"Riqfinpro",#N/A,FALSE,"Tran"}</definedName>
    <definedName name="wrn.Riqfin." hidden="1">{"Riqfin97",#N/A,FALSE,"Tran";"Riqfinpro",#N/A,FALSE,"Tran"}</definedName>
    <definedName name="wrn.sreport9899." localSheetId="2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26" hidden="1">{#N/A,#N/A,FALSE,"SSPIB"}</definedName>
    <definedName name="wrn.SSPIB." localSheetId="54" hidden="1">{#N/A,#N/A,FALSE,"SSPIB"}</definedName>
    <definedName name="wrn.SSPIB." localSheetId="56" hidden="1">{#N/A,#N/A,FALSE,"SSPIB"}</definedName>
    <definedName name="wrn.SSPIB." localSheetId="63" hidden="1">{#N/A,#N/A,FALSE,"SSPIB"}</definedName>
    <definedName name="wrn.SSPIB." localSheetId="81" hidden="1">{#N/A,#N/A,FALSE,"SSPIB"}</definedName>
    <definedName name="wrn.SSPIB." localSheetId="9" hidden="1">{#N/A,#N/A,FALSE,"SSPIB"}</definedName>
    <definedName name="wrn.SSPIB." localSheetId="12" hidden="1">{#N/A,#N/A,FALSE,"SSPIB"}</definedName>
    <definedName name="wrn.SSPIB." localSheetId="16" hidden="1">{#N/A,#N/A,FALSE,"SSPIB"}</definedName>
    <definedName name="wrn.SSPIB." localSheetId="18" hidden="1">{#N/A,#N/A,FALSE,"SSPIB"}</definedName>
    <definedName name="wrn.SSPIB." localSheetId="21" hidden="1">{#N/A,#N/A,FALSE,"SSPIB"}</definedName>
    <definedName name="wrn.SSPIB." localSheetId="53" hidden="1">{#N/A,#N/A,FALSE,"SSPIB"}</definedName>
    <definedName name="wrn.SSPIB." localSheetId="17" hidden="1">{#N/A,#N/A,FALSE,"SSPIB"}</definedName>
    <definedName name="wrn.SSPIB." localSheetId="19" hidden="1">{#N/A,#N/A,FALSE,"SSPIB"}</definedName>
    <definedName name="wrn.SSPIB." localSheetId="20" hidden="1">{#N/A,#N/A,FALSE,"SSPIB"}</definedName>
    <definedName name="wrn.SSPIB." localSheetId="22" hidden="1">{#N/A,#N/A,FALSE,"SSPIB"}</definedName>
    <definedName name="wrn.SSPIB." localSheetId="23" hidden="1">{#N/A,#N/A,FALSE,"SSPIB"}</definedName>
    <definedName name="wrn.SSPIB." localSheetId="24" hidden="1">{#N/A,#N/A,FALSE,"SSPIB"}</definedName>
    <definedName name="wrn.SSPIB." localSheetId="25" hidden="1">{#N/A,#N/A,FALSE,"SSPIB"}</definedName>
    <definedName name="wrn.SSPIB." localSheetId="27" hidden="1">{#N/A,#N/A,FALSE,"SSPIB"}</definedName>
    <definedName name="wrn.SSPIB." localSheetId="29" hidden="1">{#N/A,#N/A,FALSE,"SSPIB"}</definedName>
    <definedName name="wrn.SSPIB." localSheetId="1" hidden="1">{#N/A,#N/A,FALSE,"SSPIB"}</definedName>
    <definedName name="wrn.SSPIB." localSheetId="30" hidden="1">{#N/A,#N/A,FALSE,"SSPIB"}</definedName>
    <definedName name="wrn.SSPIB." localSheetId="31" hidden="1">{#N/A,#N/A,FALSE,"SSPIB"}</definedName>
    <definedName name="wrn.SSPIB." localSheetId="2" hidden="1">{#N/A,#N/A,FALSE,"SSPIB"}</definedName>
    <definedName name="wrn.SSPIB." localSheetId="50" hidden="1">{#N/A,#N/A,FALSE,"SSPIB"}</definedName>
    <definedName name="wrn.SSPIB." localSheetId="55" hidden="1">{#N/A,#N/A,FALSE,"SSPIB"}</definedName>
    <definedName name="wrn.SSPIB." localSheetId="57" hidden="1">{#N/A,#N/A,FALSE,"SSPIB"}</definedName>
    <definedName name="wrn.SSPIB." localSheetId="58" hidden="1">{#N/A,#N/A,FALSE,"SSPIB"}</definedName>
    <definedName name="wrn.SSPIB." localSheetId="59" hidden="1">{#N/A,#N/A,FALSE,"SSPIB"}</definedName>
    <definedName name="wrn.SSPIB." localSheetId="4" hidden="1">{#N/A,#N/A,FALSE,"SSPIB"}</definedName>
    <definedName name="wrn.SSPIB." localSheetId="64" hidden="1">{#N/A,#N/A,FALSE,"SSPIB"}</definedName>
    <definedName name="wrn.SSPIB." localSheetId="65" hidden="1">{#N/A,#N/A,FALSE,"SSPIB"}</definedName>
    <definedName name="wrn.SSPIB." localSheetId="66" hidden="1">{#N/A,#N/A,FALSE,"SSPIB"}</definedName>
    <definedName name="wrn.SSPIB." localSheetId="67" hidden="1">{#N/A,#N/A,FALSE,"SSPIB"}</definedName>
    <definedName name="wrn.SSPIB." localSheetId="68" hidden="1">{#N/A,#N/A,FALSE,"SSPIB"}</definedName>
    <definedName name="wrn.SSPIB." localSheetId="69" hidden="1">{#N/A,#N/A,FALSE,"SSPIB"}</definedName>
    <definedName name="wrn.SSPIB." localSheetId="70" hidden="1">{#N/A,#N/A,FALSE,"SSPIB"}</definedName>
    <definedName name="wrn.SSPIB." localSheetId="10" hidden="1">{#N/A,#N/A,FALSE,"SSPIB"}</definedName>
    <definedName name="wrn.SSPIB." localSheetId="71" hidden="1">{#N/A,#N/A,FALSE,"SSPIB"}</definedName>
    <definedName name="wrn.SSPIB." localSheetId="72" hidden="1">{#N/A,#N/A,FALSE,"SSPIB"}</definedName>
    <definedName name="wrn.SSPIB." localSheetId="75" hidden="1">{#N/A,#N/A,FALSE,"SSPIB"}</definedName>
    <definedName name="wrn.SSPIB." localSheetId="76" hidden="1">{#N/A,#N/A,FALSE,"SSPIB"}</definedName>
    <definedName name="wrn.SSPIB." localSheetId="77" hidden="1">{#N/A,#N/A,FALSE,"SSPIB"}</definedName>
    <definedName name="wrn.SSPIB." localSheetId="78" hidden="1">{#N/A,#N/A,FALSE,"SSPIB"}</definedName>
    <definedName name="wrn.SSPIB." localSheetId="79" hidden="1">{#N/A,#N/A,FALSE,"SSPIB"}</definedName>
    <definedName name="wrn.SSPIB." localSheetId="80" hidden="1">{#N/A,#N/A,FALSE,"SSPIB"}</definedName>
    <definedName name="wrn.SSPIB." localSheetId="11" hidden="1">{#N/A,#N/A,FALSE,"SSPIB"}</definedName>
    <definedName name="wrn.SSPIB." localSheetId="83" hidden="1">{#N/A,#N/A,FALSE,"SSPIB"}</definedName>
    <definedName name="wrn.SSPIB." localSheetId="84" hidden="1">{#N/A,#N/A,FALSE,"SSPIB"}</definedName>
    <definedName name="wrn.SSPIB." localSheetId="13" hidden="1">{#N/A,#N/A,FALSE,"SSPIB"}</definedName>
    <definedName name="wrn.SSPIB." localSheetId="14" hidden="1">{#N/A,#N/A,FALSE,"SSPIB"}</definedName>
    <definedName name="wrn.SSPIB." localSheetId="15" hidden="1">{#N/A,#N/A,FALSE,"SSPIB"}</definedName>
    <definedName name="wrn.SSPIB." localSheetId="73" hidden="1">{#N/A,#N/A,FALSE,"SSPIB"}</definedName>
    <definedName name="wrn.SSPIB." localSheetId="74" hidden="1">{#N/A,#N/A,FALSE,"SSPIB"}</definedName>
    <definedName name="wrn.SSPIB." hidden="1">{#N/A,#N/A,FALSE,"SSPIB"}</definedName>
    <definedName name="wrn.Staff._.Report._.Tables." localSheetId="26" hidden="1">{#N/A,#N/A,FALSE,"SR1";#N/A,#N/A,FALSE,"SR2";#N/A,#N/A,FALSE,"SR3";#N/A,#N/A,FALSE,"SR4"}</definedName>
    <definedName name="wrn.Staff._.Report._.Tables." localSheetId="54" hidden="1">{#N/A,#N/A,FALSE,"SR1";#N/A,#N/A,FALSE,"SR2";#N/A,#N/A,FALSE,"SR3";#N/A,#N/A,FALSE,"SR4"}</definedName>
    <definedName name="wrn.Staff._.Report._.Tables." localSheetId="56" hidden="1">{#N/A,#N/A,FALSE,"SR1";#N/A,#N/A,FALSE,"SR2";#N/A,#N/A,FALSE,"SR3";#N/A,#N/A,FALSE,"SR4"}</definedName>
    <definedName name="wrn.Staff._.Report._.Tables." localSheetId="63" hidden="1">{#N/A,#N/A,FALSE,"SR1";#N/A,#N/A,FALSE,"SR2";#N/A,#N/A,FALSE,"SR3";#N/A,#N/A,FALSE,"SR4"}</definedName>
    <definedName name="wrn.Staff._.Report._.Tables." localSheetId="81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12" hidden="1">{#N/A,#N/A,FALSE,"SR1";#N/A,#N/A,FALSE,"SR2";#N/A,#N/A,FALSE,"SR3";#N/A,#N/A,FALSE,"SR4"}</definedName>
    <definedName name="wrn.Staff._.Report._.Tables." localSheetId="16" hidden="1">{#N/A,#N/A,FALSE,"SR1";#N/A,#N/A,FALSE,"SR2";#N/A,#N/A,FALSE,"SR3";#N/A,#N/A,FALSE,"SR4"}</definedName>
    <definedName name="wrn.Staff._.Report._.Tables." localSheetId="18" hidden="1">{#N/A,#N/A,FALSE,"SR1";#N/A,#N/A,FALSE,"SR2";#N/A,#N/A,FALSE,"SR3";#N/A,#N/A,FALSE,"SR4"}</definedName>
    <definedName name="wrn.Staff._.Report._.Tables." localSheetId="21" hidden="1">{#N/A,#N/A,FALSE,"SR1";#N/A,#N/A,FALSE,"SR2";#N/A,#N/A,FALSE,"SR3";#N/A,#N/A,FALSE,"SR4"}</definedName>
    <definedName name="wrn.Staff._.Report._.Tables." localSheetId="53" hidden="1">{#N/A,#N/A,FALSE,"SR1";#N/A,#N/A,FALSE,"SR2";#N/A,#N/A,FALSE,"SR3";#N/A,#N/A,FALSE,"SR4"}</definedName>
    <definedName name="wrn.Staff._.Report._.Tables." localSheetId="17" hidden="1">{#N/A,#N/A,FALSE,"SR1";#N/A,#N/A,FALSE,"SR2";#N/A,#N/A,FALSE,"SR3";#N/A,#N/A,FALSE,"SR4"}</definedName>
    <definedName name="wrn.Staff._.Report._.Tables." localSheetId="19" hidden="1">{#N/A,#N/A,FALSE,"SR1";#N/A,#N/A,FALSE,"SR2";#N/A,#N/A,FALSE,"SR3";#N/A,#N/A,FALSE,"SR4"}</definedName>
    <definedName name="wrn.Staff._.Report._.Tables." localSheetId="20" hidden="1">{#N/A,#N/A,FALSE,"SR1";#N/A,#N/A,FALSE,"SR2";#N/A,#N/A,FALSE,"SR3";#N/A,#N/A,FALSE,"SR4"}</definedName>
    <definedName name="wrn.Staff._.Report._.Tables." localSheetId="22" hidden="1">{#N/A,#N/A,FALSE,"SR1";#N/A,#N/A,FALSE,"SR2";#N/A,#N/A,FALSE,"SR3";#N/A,#N/A,FALSE,"SR4"}</definedName>
    <definedName name="wrn.Staff._.Report._.Tables." localSheetId="23" hidden="1">{#N/A,#N/A,FALSE,"SR1";#N/A,#N/A,FALSE,"SR2";#N/A,#N/A,FALSE,"SR3";#N/A,#N/A,FALSE,"SR4"}</definedName>
    <definedName name="wrn.Staff._.Report._.Tables." localSheetId="24" hidden="1">{#N/A,#N/A,FALSE,"SR1";#N/A,#N/A,FALSE,"SR2";#N/A,#N/A,FALSE,"SR3";#N/A,#N/A,FALSE,"SR4"}</definedName>
    <definedName name="wrn.Staff._.Report._.Tables." localSheetId="25" hidden="1">{#N/A,#N/A,FALSE,"SR1";#N/A,#N/A,FALSE,"SR2";#N/A,#N/A,FALSE,"SR3";#N/A,#N/A,FALSE,"SR4"}</definedName>
    <definedName name="wrn.Staff._.Report._.Tables." localSheetId="27" hidden="1">{#N/A,#N/A,FALSE,"SR1";#N/A,#N/A,FALSE,"SR2";#N/A,#N/A,FALSE,"SR3";#N/A,#N/A,FALSE,"SR4"}</definedName>
    <definedName name="wrn.Staff._.Report._.Tables." localSheetId="29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30" hidden="1">{#N/A,#N/A,FALSE,"SR1";#N/A,#N/A,FALSE,"SR2";#N/A,#N/A,FALSE,"SR3";#N/A,#N/A,FALSE,"SR4"}</definedName>
    <definedName name="wrn.Staff._.Report._.Tables." localSheetId="31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50" hidden="1">{#N/A,#N/A,FALSE,"SR1";#N/A,#N/A,FALSE,"SR2";#N/A,#N/A,FALSE,"SR3";#N/A,#N/A,FALSE,"SR4"}</definedName>
    <definedName name="wrn.Staff._.Report._.Tables." localSheetId="55" hidden="1">{#N/A,#N/A,FALSE,"SR1";#N/A,#N/A,FALSE,"SR2";#N/A,#N/A,FALSE,"SR3";#N/A,#N/A,FALSE,"SR4"}</definedName>
    <definedName name="wrn.Staff._.Report._.Tables." localSheetId="57" hidden="1">{#N/A,#N/A,FALSE,"SR1";#N/A,#N/A,FALSE,"SR2";#N/A,#N/A,FALSE,"SR3";#N/A,#N/A,FALSE,"SR4"}</definedName>
    <definedName name="wrn.Staff._.Report._.Tables." localSheetId="58" hidden="1">{#N/A,#N/A,FALSE,"SR1";#N/A,#N/A,FALSE,"SR2";#N/A,#N/A,FALSE,"SR3";#N/A,#N/A,FALSE,"SR4"}</definedName>
    <definedName name="wrn.Staff._.Report._.Tables." localSheetId="59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64" hidden="1">{#N/A,#N/A,FALSE,"SR1";#N/A,#N/A,FALSE,"SR2";#N/A,#N/A,FALSE,"SR3";#N/A,#N/A,FALSE,"SR4"}</definedName>
    <definedName name="wrn.Staff._.Report._.Tables." localSheetId="65" hidden="1">{#N/A,#N/A,FALSE,"SR1";#N/A,#N/A,FALSE,"SR2";#N/A,#N/A,FALSE,"SR3";#N/A,#N/A,FALSE,"SR4"}</definedName>
    <definedName name="wrn.Staff._.Report._.Tables." localSheetId="66" hidden="1">{#N/A,#N/A,FALSE,"SR1";#N/A,#N/A,FALSE,"SR2";#N/A,#N/A,FALSE,"SR3";#N/A,#N/A,FALSE,"SR4"}</definedName>
    <definedName name="wrn.Staff._.Report._.Tables." localSheetId="67" hidden="1">{#N/A,#N/A,FALSE,"SR1";#N/A,#N/A,FALSE,"SR2";#N/A,#N/A,FALSE,"SR3";#N/A,#N/A,FALSE,"SR4"}</definedName>
    <definedName name="wrn.Staff._.Report._.Tables." localSheetId="68" hidden="1">{#N/A,#N/A,FALSE,"SR1";#N/A,#N/A,FALSE,"SR2";#N/A,#N/A,FALSE,"SR3";#N/A,#N/A,FALSE,"SR4"}</definedName>
    <definedName name="wrn.Staff._.Report._.Tables." localSheetId="69" hidden="1">{#N/A,#N/A,FALSE,"SR1";#N/A,#N/A,FALSE,"SR2";#N/A,#N/A,FALSE,"SR3";#N/A,#N/A,FALSE,"SR4"}</definedName>
    <definedName name="wrn.Staff._.Report._.Tables." localSheetId="70" hidden="1">{#N/A,#N/A,FALSE,"SR1";#N/A,#N/A,FALSE,"SR2";#N/A,#N/A,FALSE,"SR3";#N/A,#N/A,FALSE,"SR4"}</definedName>
    <definedName name="wrn.Staff._.Report._.Tables." localSheetId="10" hidden="1">{#N/A,#N/A,FALSE,"SR1";#N/A,#N/A,FALSE,"SR2";#N/A,#N/A,FALSE,"SR3";#N/A,#N/A,FALSE,"SR4"}</definedName>
    <definedName name="wrn.Staff._.Report._.Tables." localSheetId="71" hidden="1">{#N/A,#N/A,FALSE,"SR1";#N/A,#N/A,FALSE,"SR2";#N/A,#N/A,FALSE,"SR3";#N/A,#N/A,FALSE,"SR4"}</definedName>
    <definedName name="wrn.Staff._.Report._.Tables." localSheetId="72" hidden="1">{#N/A,#N/A,FALSE,"SR1";#N/A,#N/A,FALSE,"SR2";#N/A,#N/A,FALSE,"SR3";#N/A,#N/A,FALSE,"SR4"}</definedName>
    <definedName name="wrn.Staff._.Report._.Tables." localSheetId="75" hidden="1">{#N/A,#N/A,FALSE,"SR1";#N/A,#N/A,FALSE,"SR2";#N/A,#N/A,FALSE,"SR3";#N/A,#N/A,FALSE,"SR4"}</definedName>
    <definedName name="wrn.Staff._.Report._.Tables." localSheetId="76" hidden="1">{#N/A,#N/A,FALSE,"SR1";#N/A,#N/A,FALSE,"SR2";#N/A,#N/A,FALSE,"SR3";#N/A,#N/A,FALSE,"SR4"}</definedName>
    <definedName name="wrn.Staff._.Report._.Tables." localSheetId="77" hidden="1">{#N/A,#N/A,FALSE,"SR1";#N/A,#N/A,FALSE,"SR2";#N/A,#N/A,FALSE,"SR3";#N/A,#N/A,FALSE,"SR4"}</definedName>
    <definedName name="wrn.Staff._.Report._.Tables." localSheetId="78" hidden="1">{#N/A,#N/A,FALSE,"SR1";#N/A,#N/A,FALSE,"SR2";#N/A,#N/A,FALSE,"SR3";#N/A,#N/A,FALSE,"SR4"}</definedName>
    <definedName name="wrn.Staff._.Report._.Tables." localSheetId="79" hidden="1">{#N/A,#N/A,FALSE,"SR1";#N/A,#N/A,FALSE,"SR2";#N/A,#N/A,FALSE,"SR3";#N/A,#N/A,FALSE,"SR4"}</definedName>
    <definedName name="wrn.Staff._.Report._.Tables." localSheetId="80" hidden="1">{#N/A,#N/A,FALSE,"SR1";#N/A,#N/A,FALSE,"SR2";#N/A,#N/A,FALSE,"SR3";#N/A,#N/A,FALSE,"SR4"}</definedName>
    <definedName name="wrn.Staff._.Report._.Tables." localSheetId="11" hidden="1">{#N/A,#N/A,FALSE,"SR1";#N/A,#N/A,FALSE,"SR2";#N/A,#N/A,FALSE,"SR3";#N/A,#N/A,FALSE,"SR4"}</definedName>
    <definedName name="wrn.Staff._.Report._.Tables." localSheetId="83" hidden="1">{#N/A,#N/A,FALSE,"SR1";#N/A,#N/A,FALSE,"SR2";#N/A,#N/A,FALSE,"SR3";#N/A,#N/A,FALSE,"SR4"}</definedName>
    <definedName name="wrn.Staff._.Report._.Tables." localSheetId="84" hidden="1">{#N/A,#N/A,FALSE,"SR1";#N/A,#N/A,FALSE,"SR2";#N/A,#N/A,FALSE,"SR3";#N/A,#N/A,FALSE,"SR4"}</definedName>
    <definedName name="wrn.Staff._.Report._.Tables." localSheetId="13" hidden="1">{#N/A,#N/A,FALSE,"SR1";#N/A,#N/A,FALSE,"SR2";#N/A,#N/A,FALSE,"SR3";#N/A,#N/A,FALSE,"SR4"}</definedName>
    <definedName name="wrn.Staff._.Report._.Tables." localSheetId="14" hidden="1">{#N/A,#N/A,FALSE,"SR1";#N/A,#N/A,FALSE,"SR2";#N/A,#N/A,FALSE,"SR3";#N/A,#N/A,FALSE,"SR4"}</definedName>
    <definedName name="wrn.Staff._.Report._.Tables." localSheetId="15" hidden="1">{#N/A,#N/A,FALSE,"SR1";#N/A,#N/A,FALSE,"SR2";#N/A,#N/A,FALSE,"SR3";#N/A,#N/A,FALSE,"SR4"}</definedName>
    <definedName name="wrn.Staff._.Report._.Tables." localSheetId="73" hidden="1">{#N/A,#N/A,FALSE,"SR1";#N/A,#N/A,FALSE,"SR2";#N/A,#N/A,FALSE,"SR3";#N/A,#N/A,FALSE,"SR4"}</definedName>
    <definedName name="wrn.Staff._.Report._.Tables." localSheetId="74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26" hidden="1">{#N/A,#N/A,FALSE,"STATE"}</definedName>
    <definedName name="wrn.STATE." localSheetId="54" hidden="1">{#N/A,#N/A,FALSE,"STATE"}</definedName>
    <definedName name="wrn.STATE." localSheetId="56" hidden="1">{#N/A,#N/A,FALSE,"STATE"}</definedName>
    <definedName name="wrn.STATE." localSheetId="63" hidden="1">{#N/A,#N/A,FALSE,"STATE"}</definedName>
    <definedName name="wrn.STATE." localSheetId="81" hidden="1">{#N/A,#N/A,FALSE,"STATE"}</definedName>
    <definedName name="wrn.STATE." localSheetId="9" hidden="1">{#N/A,#N/A,FALSE,"STATE"}</definedName>
    <definedName name="wrn.STATE." localSheetId="12" hidden="1">{#N/A,#N/A,FALSE,"STATE"}</definedName>
    <definedName name="wrn.STATE." localSheetId="16" hidden="1">{#N/A,#N/A,FALSE,"STATE"}</definedName>
    <definedName name="wrn.STATE." localSheetId="18" hidden="1">{#N/A,#N/A,FALSE,"STATE"}</definedName>
    <definedName name="wrn.STATE." localSheetId="21" hidden="1">{#N/A,#N/A,FALSE,"STATE"}</definedName>
    <definedName name="wrn.STATE." localSheetId="53" hidden="1">{#N/A,#N/A,FALSE,"STATE"}</definedName>
    <definedName name="wrn.STATE." localSheetId="17" hidden="1">{#N/A,#N/A,FALSE,"STATE"}</definedName>
    <definedName name="wrn.STATE." localSheetId="19" hidden="1">{#N/A,#N/A,FALSE,"STATE"}</definedName>
    <definedName name="wrn.STATE." localSheetId="20" hidden="1">{#N/A,#N/A,FALSE,"STATE"}</definedName>
    <definedName name="wrn.STATE." localSheetId="22" hidden="1">{#N/A,#N/A,FALSE,"STATE"}</definedName>
    <definedName name="wrn.STATE." localSheetId="23" hidden="1">{#N/A,#N/A,FALSE,"STATE"}</definedName>
    <definedName name="wrn.STATE." localSheetId="24" hidden="1">{#N/A,#N/A,FALSE,"STATE"}</definedName>
    <definedName name="wrn.STATE." localSheetId="25" hidden="1">{#N/A,#N/A,FALSE,"STATE"}</definedName>
    <definedName name="wrn.STATE." localSheetId="27" hidden="1">{#N/A,#N/A,FALSE,"STATE"}</definedName>
    <definedName name="wrn.STATE." localSheetId="29" hidden="1">{#N/A,#N/A,FALSE,"STATE"}</definedName>
    <definedName name="wrn.STATE." localSheetId="1" hidden="1">{#N/A,#N/A,FALSE,"STATE"}</definedName>
    <definedName name="wrn.STATE." localSheetId="30" hidden="1">{#N/A,#N/A,FALSE,"STATE"}</definedName>
    <definedName name="wrn.STATE." localSheetId="31" hidden="1">{#N/A,#N/A,FALSE,"STATE"}</definedName>
    <definedName name="wrn.STATE." localSheetId="35" hidden="1">{#N/A,#N/A,FALSE,"STATE"}</definedName>
    <definedName name="wrn.STATE." localSheetId="36" hidden="1">{#N/A,#N/A,FALSE,"STATE"}</definedName>
    <definedName name="wrn.STATE." localSheetId="37" hidden="1">{#N/A,#N/A,FALSE,"STATE"}</definedName>
    <definedName name="wrn.STATE." localSheetId="38" hidden="1">{#N/A,#N/A,FALSE,"STATE"}</definedName>
    <definedName name="wrn.STATE." localSheetId="39" hidden="1">{#N/A,#N/A,FALSE,"STATE"}</definedName>
    <definedName name="wrn.STATE." localSheetId="40" hidden="1">{#N/A,#N/A,FALSE,"STATE"}</definedName>
    <definedName name="wrn.STATE." localSheetId="41" hidden="1">{#N/A,#N/A,FALSE,"STATE"}</definedName>
    <definedName name="wrn.STATE." localSheetId="2" hidden="1">{#N/A,#N/A,FALSE,"STATE"}</definedName>
    <definedName name="wrn.STATE." localSheetId="42" hidden="1">{#N/A,#N/A,FALSE,"STATE"}</definedName>
    <definedName name="wrn.STATE." localSheetId="43" hidden="1">{#N/A,#N/A,FALSE,"STATE"}</definedName>
    <definedName name="wrn.STATE." localSheetId="44" hidden="1">{#N/A,#N/A,FALSE,"STATE"}</definedName>
    <definedName name="wrn.STATE." localSheetId="45" hidden="1">{#N/A,#N/A,FALSE,"STATE"}</definedName>
    <definedName name="wrn.STATE." localSheetId="50" hidden="1">{#N/A,#N/A,FALSE,"STATE"}</definedName>
    <definedName name="wrn.STATE." localSheetId="55" hidden="1">{#N/A,#N/A,FALSE,"STATE"}</definedName>
    <definedName name="wrn.STATE." localSheetId="57" hidden="1">{#N/A,#N/A,FALSE,"STATE"}</definedName>
    <definedName name="wrn.STATE." localSheetId="58" hidden="1">{#N/A,#N/A,FALSE,"STATE"}</definedName>
    <definedName name="wrn.STATE." localSheetId="59" hidden="1">{#N/A,#N/A,FALSE,"STATE"}</definedName>
    <definedName name="wrn.STATE." localSheetId="4" hidden="1">{#N/A,#N/A,FALSE,"STATE"}</definedName>
    <definedName name="wrn.STATE." localSheetId="64" hidden="1">{#N/A,#N/A,FALSE,"STATE"}</definedName>
    <definedName name="wrn.STATE." localSheetId="65" hidden="1">{#N/A,#N/A,FALSE,"STATE"}</definedName>
    <definedName name="wrn.STATE." localSheetId="66" hidden="1">{#N/A,#N/A,FALSE,"STATE"}</definedName>
    <definedName name="wrn.STATE." localSheetId="67" hidden="1">{#N/A,#N/A,FALSE,"STATE"}</definedName>
    <definedName name="wrn.STATE." localSheetId="68" hidden="1">{#N/A,#N/A,FALSE,"STATE"}</definedName>
    <definedName name="wrn.STATE." localSheetId="69" hidden="1">{#N/A,#N/A,FALSE,"STATE"}</definedName>
    <definedName name="wrn.STATE." localSheetId="70" hidden="1">{#N/A,#N/A,FALSE,"STATE"}</definedName>
    <definedName name="wrn.STATE." localSheetId="10" hidden="1">{#N/A,#N/A,FALSE,"STATE"}</definedName>
    <definedName name="wrn.STATE." localSheetId="71" hidden="1">{#N/A,#N/A,FALSE,"STATE"}</definedName>
    <definedName name="wrn.STATE." localSheetId="72" hidden="1">{#N/A,#N/A,FALSE,"STATE"}</definedName>
    <definedName name="wrn.STATE." localSheetId="75" hidden="1">{#N/A,#N/A,FALSE,"STATE"}</definedName>
    <definedName name="wrn.STATE." localSheetId="76" hidden="1">{#N/A,#N/A,FALSE,"STATE"}</definedName>
    <definedName name="wrn.STATE." localSheetId="77" hidden="1">{#N/A,#N/A,FALSE,"STATE"}</definedName>
    <definedName name="wrn.STATE." localSheetId="78" hidden="1">{#N/A,#N/A,FALSE,"STATE"}</definedName>
    <definedName name="wrn.STATE." localSheetId="79" hidden="1">{#N/A,#N/A,FALSE,"STATE"}</definedName>
    <definedName name="wrn.STATE." localSheetId="80" hidden="1">{#N/A,#N/A,FALSE,"STATE"}</definedName>
    <definedName name="wrn.STATE." localSheetId="11" hidden="1">{#N/A,#N/A,FALSE,"STATE"}</definedName>
    <definedName name="wrn.STATE." localSheetId="83" hidden="1">{#N/A,#N/A,FALSE,"STATE"}</definedName>
    <definedName name="wrn.STATE." localSheetId="84" hidden="1">{#N/A,#N/A,FALSE,"STATE"}</definedName>
    <definedName name="wrn.STATE." localSheetId="13" hidden="1">{#N/A,#N/A,FALSE,"STATE"}</definedName>
    <definedName name="wrn.STATE." localSheetId="14" hidden="1">{#N/A,#N/A,FALSE,"STATE"}</definedName>
    <definedName name="wrn.STATE." localSheetId="15" hidden="1">{#N/A,#N/A,FALSE,"STATE"}</definedName>
    <definedName name="wrn.STATE." localSheetId="73" hidden="1">{#N/A,#N/A,FALSE,"STATE"}</definedName>
    <definedName name="wrn.STATE." localSheetId="74" hidden="1">{#N/A,#N/A,FALSE,"STATE"}</definedName>
    <definedName name="wrn.STATE." hidden="1">{#N/A,#N/A,FALSE,"STATE"}</definedName>
    <definedName name="wrn.TAXARREARS." localSheetId="26" hidden="1">{#N/A,#N/A,FALSE,"TAXARREARS"}</definedName>
    <definedName name="wrn.TAXARREARS." localSheetId="54" hidden="1">{#N/A,#N/A,FALSE,"TAXARREARS"}</definedName>
    <definedName name="wrn.TAXARREARS." localSheetId="56" hidden="1">{#N/A,#N/A,FALSE,"TAXARREARS"}</definedName>
    <definedName name="wrn.TAXARREARS." localSheetId="63" hidden="1">{#N/A,#N/A,FALSE,"TAXARREARS"}</definedName>
    <definedName name="wrn.TAXARREARS." localSheetId="81" hidden="1">{#N/A,#N/A,FALSE,"TAXARREARS"}</definedName>
    <definedName name="wrn.TAXARREARS." localSheetId="9" hidden="1">{#N/A,#N/A,FALSE,"TAXARREARS"}</definedName>
    <definedName name="wrn.TAXARREARS." localSheetId="12" hidden="1">{#N/A,#N/A,FALSE,"TAXARREARS"}</definedName>
    <definedName name="wrn.TAXARREARS." localSheetId="16" hidden="1">{#N/A,#N/A,FALSE,"TAXARREARS"}</definedName>
    <definedName name="wrn.TAXARREARS." localSheetId="18" hidden="1">{#N/A,#N/A,FALSE,"TAXARREARS"}</definedName>
    <definedName name="wrn.TAXARREARS." localSheetId="21" hidden="1">{#N/A,#N/A,FALSE,"TAXARREARS"}</definedName>
    <definedName name="wrn.TAXARREARS." localSheetId="53" hidden="1">{#N/A,#N/A,FALSE,"TAXARREARS"}</definedName>
    <definedName name="wrn.TAXARREARS." localSheetId="17" hidden="1">{#N/A,#N/A,FALSE,"TAXARREARS"}</definedName>
    <definedName name="wrn.TAXARREARS." localSheetId="19" hidden="1">{#N/A,#N/A,FALSE,"TAXARREARS"}</definedName>
    <definedName name="wrn.TAXARREARS." localSheetId="20" hidden="1">{#N/A,#N/A,FALSE,"TAXARREARS"}</definedName>
    <definedName name="wrn.TAXARREARS." localSheetId="22" hidden="1">{#N/A,#N/A,FALSE,"TAXARREARS"}</definedName>
    <definedName name="wrn.TAXARREARS." localSheetId="23" hidden="1">{#N/A,#N/A,FALSE,"TAXARREARS"}</definedName>
    <definedName name="wrn.TAXARREARS." localSheetId="24" hidden="1">{#N/A,#N/A,FALSE,"TAXARREARS"}</definedName>
    <definedName name="wrn.TAXARREARS." localSheetId="25" hidden="1">{#N/A,#N/A,FALSE,"TAXARREARS"}</definedName>
    <definedName name="wrn.TAXARREARS." localSheetId="27" hidden="1">{#N/A,#N/A,FALSE,"TAXARREARS"}</definedName>
    <definedName name="wrn.TAXARREARS." localSheetId="29" hidden="1">{#N/A,#N/A,FALSE,"TAXARREARS"}</definedName>
    <definedName name="wrn.TAXARREARS." localSheetId="1" hidden="1">{#N/A,#N/A,FALSE,"TAXARREARS"}</definedName>
    <definedName name="wrn.TAXARREARS." localSheetId="30" hidden="1">{#N/A,#N/A,FALSE,"TAXARREARS"}</definedName>
    <definedName name="wrn.TAXARREARS." localSheetId="31" hidden="1">{#N/A,#N/A,FALSE,"TAXARREARS"}</definedName>
    <definedName name="wrn.TAXARREARS." localSheetId="35" hidden="1">{#N/A,#N/A,FALSE,"TAXARREARS"}</definedName>
    <definedName name="wrn.TAXARREARS." localSheetId="36" hidden="1">{#N/A,#N/A,FALSE,"TAXARREARS"}</definedName>
    <definedName name="wrn.TAXARREARS." localSheetId="37" hidden="1">{#N/A,#N/A,FALSE,"TAXARREARS"}</definedName>
    <definedName name="wrn.TAXARREARS." localSheetId="38" hidden="1">{#N/A,#N/A,FALSE,"TAXARREARS"}</definedName>
    <definedName name="wrn.TAXARREARS." localSheetId="39" hidden="1">{#N/A,#N/A,FALSE,"TAXARREARS"}</definedName>
    <definedName name="wrn.TAXARREARS." localSheetId="40" hidden="1">{#N/A,#N/A,FALSE,"TAXARREARS"}</definedName>
    <definedName name="wrn.TAXARREARS." localSheetId="41" hidden="1">{#N/A,#N/A,FALSE,"TAXARREARS"}</definedName>
    <definedName name="wrn.TAXARREARS." localSheetId="2" hidden="1">{#N/A,#N/A,FALSE,"TAXARREARS"}</definedName>
    <definedName name="wrn.TAXARREARS." localSheetId="42" hidden="1">{#N/A,#N/A,FALSE,"TAXARREARS"}</definedName>
    <definedName name="wrn.TAXARREARS." localSheetId="43" hidden="1">{#N/A,#N/A,FALSE,"TAXARREARS"}</definedName>
    <definedName name="wrn.TAXARREARS." localSheetId="44" hidden="1">{#N/A,#N/A,FALSE,"TAXARREARS"}</definedName>
    <definedName name="wrn.TAXARREARS." localSheetId="45" hidden="1">{#N/A,#N/A,FALSE,"TAXARREARS"}</definedName>
    <definedName name="wrn.TAXARREARS." localSheetId="50" hidden="1">{#N/A,#N/A,FALSE,"TAXARREARS"}</definedName>
    <definedName name="wrn.TAXARREARS." localSheetId="55" hidden="1">{#N/A,#N/A,FALSE,"TAXARREARS"}</definedName>
    <definedName name="wrn.TAXARREARS." localSheetId="57" hidden="1">{#N/A,#N/A,FALSE,"TAXARREARS"}</definedName>
    <definedName name="wrn.TAXARREARS." localSheetId="58" hidden="1">{#N/A,#N/A,FALSE,"TAXARREARS"}</definedName>
    <definedName name="wrn.TAXARREARS." localSheetId="59" hidden="1">{#N/A,#N/A,FALSE,"TAXARREARS"}</definedName>
    <definedName name="wrn.TAXARREARS." localSheetId="4" hidden="1">{#N/A,#N/A,FALSE,"TAXARREARS"}</definedName>
    <definedName name="wrn.TAXARREARS." localSheetId="64" hidden="1">{#N/A,#N/A,FALSE,"TAXARREARS"}</definedName>
    <definedName name="wrn.TAXARREARS." localSheetId="65" hidden="1">{#N/A,#N/A,FALSE,"TAXARREARS"}</definedName>
    <definedName name="wrn.TAXARREARS." localSheetId="66" hidden="1">{#N/A,#N/A,FALSE,"TAXARREARS"}</definedName>
    <definedName name="wrn.TAXARREARS." localSheetId="67" hidden="1">{#N/A,#N/A,FALSE,"TAXARREARS"}</definedName>
    <definedName name="wrn.TAXARREARS." localSheetId="68" hidden="1">{#N/A,#N/A,FALSE,"TAXARREARS"}</definedName>
    <definedName name="wrn.TAXARREARS." localSheetId="69" hidden="1">{#N/A,#N/A,FALSE,"TAXARREARS"}</definedName>
    <definedName name="wrn.TAXARREARS." localSheetId="70" hidden="1">{#N/A,#N/A,FALSE,"TAXARREARS"}</definedName>
    <definedName name="wrn.TAXARREARS." localSheetId="10" hidden="1">{#N/A,#N/A,FALSE,"TAXARREARS"}</definedName>
    <definedName name="wrn.TAXARREARS." localSheetId="71" hidden="1">{#N/A,#N/A,FALSE,"TAXARREARS"}</definedName>
    <definedName name="wrn.TAXARREARS." localSheetId="72" hidden="1">{#N/A,#N/A,FALSE,"TAXARREARS"}</definedName>
    <definedName name="wrn.TAXARREARS." localSheetId="75" hidden="1">{#N/A,#N/A,FALSE,"TAXARREARS"}</definedName>
    <definedName name="wrn.TAXARREARS." localSheetId="76" hidden="1">{#N/A,#N/A,FALSE,"TAXARREARS"}</definedName>
    <definedName name="wrn.TAXARREARS." localSheetId="77" hidden="1">{#N/A,#N/A,FALSE,"TAXARREARS"}</definedName>
    <definedName name="wrn.TAXARREARS." localSheetId="78" hidden="1">{#N/A,#N/A,FALSE,"TAXARREARS"}</definedName>
    <definedName name="wrn.TAXARREARS." localSheetId="79" hidden="1">{#N/A,#N/A,FALSE,"TAXARREARS"}</definedName>
    <definedName name="wrn.TAXARREARS." localSheetId="80" hidden="1">{#N/A,#N/A,FALSE,"TAXARREARS"}</definedName>
    <definedName name="wrn.TAXARREARS." localSheetId="11" hidden="1">{#N/A,#N/A,FALSE,"TAXARREARS"}</definedName>
    <definedName name="wrn.TAXARREARS." localSheetId="83" hidden="1">{#N/A,#N/A,FALSE,"TAXARREARS"}</definedName>
    <definedName name="wrn.TAXARREARS." localSheetId="84" hidden="1">{#N/A,#N/A,FALSE,"TAXARREARS"}</definedName>
    <definedName name="wrn.TAXARREARS." localSheetId="13" hidden="1">{#N/A,#N/A,FALSE,"TAXARREARS"}</definedName>
    <definedName name="wrn.TAXARREARS." localSheetId="14" hidden="1">{#N/A,#N/A,FALSE,"TAXARREARS"}</definedName>
    <definedName name="wrn.TAXARREARS." localSheetId="15" hidden="1">{#N/A,#N/A,FALSE,"TAXARREARS"}</definedName>
    <definedName name="wrn.TAXARREARS." localSheetId="73" hidden="1">{#N/A,#N/A,FALSE,"TAXARREARS"}</definedName>
    <definedName name="wrn.TAXARREARS." localSheetId="74" hidden="1">{#N/A,#N/A,FALSE,"TAXARREARS"}</definedName>
    <definedName name="wrn.TAXARREARS." hidden="1">{#N/A,#N/A,FALSE,"TAXARREARS"}</definedName>
    <definedName name="wrn.TAXPAYRS." localSheetId="26" hidden="1">{#N/A,#N/A,FALSE,"TAXPAYRS"}</definedName>
    <definedName name="wrn.TAXPAYRS." localSheetId="54" hidden="1">{#N/A,#N/A,FALSE,"TAXPAYRS"}</definedName>
    <definedName name="wrn.TAXPAYRS." localSheetId="56" hidden="1">{#N/A,#N/A,FALSE,"TAXPAYRS"}</definedName>
    <definedName name="wrn.TAXPAYRS." localSheetId="63" hidden="1">{#N/A,#N/A,FALSE,"TAXPAYRS"}</definedName>
    <definedName name="wrn.TAXPAYRS." localSheetId="81" hidden="1">{#N/A,#N/A,FALSE,"TAXPAYRS"}</definedName>
    <definedName name="wrn.TAXPAYRS." localSheetId="9" hidden="1">{#N/A,#N/A,FALSE,"TAXPAYRS"}</definedName>
    <definedName name="wrn.TAXPAYRS." localSheetId="12" hidden="1">{#N/A,#N/A,FALSE,"TAXPAYRS"}</definedName>
    <definedName name="wrn.TAXPAYRS." localSheetId="16" hidden="1">{#N/A,#N/A,FALSE,"TAXPAYRS"}</definedName>
    <definedName name="wrn.TAXPAYRS." localSheetId="18" hidden="1">{#N/A,#N/A,FALSE,"TAXPAYRS"}</definedName>
    <definedName name="wrn.TAXPAYRS." localSheetId="21" hidden="1">{#N/A,#N/A,FALSE,"TAXPAYRS"}</definedName>
    <definedName name="wrn.TAXPAYRS." localSheetId="53" hidden="1">{#N/A,#N/A,FALSE,"TAXPAYRS"}</definedName>
    <definedName name="wrn.TAXPAYRS." localSheetId="17" hidden="1">{#N/A,#N/A,FALSE,"TAXPAYRS"}</definedName>
    <definedName name="wrn.TAXPAYRS." localSheetId="19" hidden="1">{#N/A,#N/A,FALSE,"TAXPAYRS"}</definedName>
    <definedName name="wrn.TAXPAYRS." localSheetId="20" hidden="1">{#N/A,#N/A,FALSE,"TAXPAYRS"}</definedName>
    <definedName name="wrn.TAXPAYRS." localSheetId="22" hidden="1">{#N/A,#N/A,FALSE,"TAXPAYRS"}</definedName>
    <definedName name="wrn.TAXPAYRS." localSheetId="23" hidden="1">{#N/A,#N/A,FALSE,"TAXPAYRS"}</definedName>
    <definedName name="wrn.TAXPAYRS." localSheetId="24" hidden="1">{#N/A,#N/A,FALSE,"TAXPAYRS"}</definedName>
    <definedName name="wrn.TAXPAYRS." localSheetId="25" hidden="1">{#N/A,#N/A,FALSE,"TAXPAYRS"}</definedName>
    <definedName name="wrn.TAXPAYRS." localSheetId="27" hidden="1">{#N/A,#N/A,FALSE,"TAXPAYRS"}</definedName>
    <definedName name="wrn.TAXPAYRS." localSheetId="29" hidden="1">{#N/A,#N/A,FALSE,"TAXPAYRS"}</definedName>
    <definedName name="wrn.TAXPAYRS." localSheetId="1" hidden="1">{#N/A,#N/A,FALSE,"TAXPAYRS"}</definedName>
    <definedName name="wrn.TAXPAYRS." localSheetId="30" hidden="1">{#N/A,#N/A,FALSE,"TAXPAYRS"}</definedName>
    <definedName name="wrn.TAXPAYRS." localSheetId="31" hidden="1">{#N/A,#N/A,FALSE,"TAXPAYRS"}</definedName>
    <definedName name="wrn.TAXPAYRS." localSheetId="35" hidden="1">{#N/A,#N/A,FALSE,"TAXPAYRS"}</definedName>
    <definedName name="wrn.TAXPAYRS." localSheetId="36" hidden="1">{#N/A,#N/A,FALSE,"TAXPAYRS"}</definedName>
    <definedName name="wrn.TAXPAYRS." localSheetId="37" hidden="1">{#N/A,#N/A,FALSE,"TAXPAYRS"}</definedName>
    <definedName name="wrn.TAXPAYRS." localSheetId="38" hidden="1">{#N/A,#N/A,FALSE,"TAXPAYRS"}</definedName>
    <definedName name="wrn.TAXPAYRS." localSheetId="39" hidden="1">{#N/A,#N/A,FALSE,"TAXPAYRS"}</definedName>
    <definedName name="wrn.TAXPAYRS." localSheetId="40" hidden="1">{#N/A,#N/A,FALSE,"TAXPAYRS"}</definedName>
    <definedName name="wrn.TAXPAYRS." localSheetId="41" hidden="1">{#N/A,#N/A,FALSE,"TAXPAYRS"}</definedName>
    <definedName name="wrn.TAXPAYRS." localSheetId="2" hidden="1">{#N/A,#N/A,FALSE,"TAXPAYRS"}</definedName>
    <definedName name="wrn.TAXPAYRS." localSheetId="42" hidden="1">{#N/A,#N/A,FALSE,"TAXPAYRS"}</definedName>
    <definedName name="wrn.TAXPAYRS." localSheetId="43" hidden="1">{#N/A,#N/A,FALSE,"TAXPAYRS"}</definedName>
    <definedName name="wrn.TAXPAYRS." localSheetId="44" hidden="1">{#N/A,#N/A,FALSE,"TAXPAYRS"}</definedName>
    <definedName name="wrn.TAXPAYRS." localSheetId="45" hidden="1">{#N/A,#N/A,FALSE,"TAXPAYRS"}</definedName>
    <definedName name="wrn.TAXPAYRS." localSheetId="50" hidden="1">{#N/A,#N/A,FALSE,"TAXPAYRS"}</definedName>
    <definedName name="wrn.TAXPAYRS." localSheetId="55" hidden="1">{#N/A,#N/A,FALSE,"TAXPAYRS"}</definedName>
    <definedName name="wrn.TAXPAYRS." localSheetId="57" hidden="1">{#N/A,#N/A,FALSE,"TAXPAYRS"}</definedName>
    <definedName name="wrn.TAXPAYRS." localSheetId="58" hidden="1">{#N/A,#N/A,FALSE,"TAXPAYRS"}</definedName>
    <definedName name="wrn.TAXPAYRS." localSheetId="59" hidden="1">{#N/A,#N/A,FALSE,"TAXPAYRS"}</definedName>
    <definedName name="wrn.TAXPAYRS." localSheetId="4" hidden="1">{#N/A,#N/A,FALSE,"TAXPAYRS"}</definedName>
    <definedName name="wrn.TAXPAYRS." localSheetId="64" hidden="1">{#N/A,#N/A,FALSE,"TAXPAYRS"}</definedName>
    <definedName name="wrn.TAXPAYRS." localSheetId="65" hidden="1">{#N/A,#N/A,FALSE,"TAXPAYRS"}</definedName>
    <definedName name="wrn.TAXPAYRS." localSheetId="66" hidden="1">{#N/A,#N/A,FALSE,"TAXPAYRS"}</definedName>
    <definedName name="wrn.TAXPAYRS." localSheetId="67" hidden="1">{#N/A,#N/A,FALSE,"TAXPAYRS"}</definedName>
    <definedName name="wrn.TAXPAYRS." localSheetId="68" hidden="1">{#N/A,#N/A,FALSE,"TAXPAYRS"}</definedName>
    <definedName name="wrn.TAXPAYRS." localSheetId="69" hidden="1">{#N/A,#N/A,FALSE,"TAXPAYRS"}</definedName>
    <definedName name="wrn.TAXPAYRS." localSheetId="70" hidden="1">{#N/A,#N/A,FALSE,"TAXPAYRS"}</definedName>
    <definedName name="wrn.TAXPAYRS." localSheetId="10" hidden="1">{#N/A,#N/A,FALSE,"TAXPAYRS"}</definedName>
    <definedName name="wrn.TAXPAYRS." localSheetId="71" hidden="1">{#N/A,#N/A,FALSE,"TAXPAYRS"}</definedName>
    <definedName name="wrn.TAXPAYRS." localSheetId="72" hidden="1">{#N/A,#N/A,FALSE,"TAXPAYRS"}</definedName>
    <definedName name="wrn.TAXPAYRS." localSheetId="75" hidden="1">{#N/A,#N/A,FALSE,"TAXPAYRS"}</definedName>
    <definedName name="wrn.TAXPAYRS." localSheetId="76" hidden="1">{#N/A,#N/A,FALSE,"TAXPAYRS"}</definedName>
    <definedName name="wrn.TAXPAYRS." localSheetId="77" hidden="1">{#N/A,#N/A,FALSE,"TAXPAYRS"}</definedName>
    <definedName name="wrn.TAXPAYRS." localSheetId="78" hidden="1">{#N/A,#N/A,FALSE,"TAXPAYRS"}</definedName>
    <definedName name="wrn.TAXPAYRS." localSheetId="79" hidden="1">{#N/A,#N/A,FALSE,"TAXPAYRS"}</definedName>
    <definedName name="wrn.TAXPAYRS." localSheetId="80" hidden="1">{#N/A,#N/A,FALSE,"TAXPAYRS"}</definedName>
    <definedName name="wrn.TAXPAYRS." localSheetId="11" hidden="1">{#N/A,#N/A,FALSE,"TAXPAYRS"}</definedName>
    <definedName name="wrn.TAXPAYRS." localSheetId="83" hidden="1">{#N/A,#N/A,FALSE,"TAXPAYRS"}</definedName>
    <definedName name="wrn.TAXPAYRS." localSheetId="84" hidden="1">{#N/A,#N/A,FALSE,"TAXPAYRS"}</definedName>
    <definedName name="wrn.TAXPAYRS." localSheetId="13" hidden="1">{#N/A,#N/A,FALSE,"TAXPAYRS"}</definedName>
    <definedName name="wrn.TAXPAYRS." localSheetId="14" hidden="1">{#N/A,#N/A,FALSE,"TAXPAYRS"}</definedName>
    <definedName name="wrn.TAXPAYRS." localSheetId="15" hidden="1">{#N/A,#N/A,FALSE,"TAXPAYRS"}</definedName>
    <definedName name="wrn.TAXPAYRS." localSheetId="73" hidden="1">{#N/A,#N/A,FALSE,"TAXPAYRS"}</definedName>
    <definedName name="wrn.TAXPAYRS." localSheetId="74" hidden="1">{#N/A,#N/A,FALSE,"TAXPAYRS"}</definedName>
    <definedName name="wrn.TAXPAYRS." hidden="1">{#N/A,#N/A,FALSE,"TAXPAYRS"}</definedName>
    <definedName name="wrn.TRADE." localSheetId="26" hidden="1">{#N/A,#N/A,FALSE,"TRADE"}</definedName>
    <definedName name="wrn.TRADE." localSheetId="54" hidden="1">{#N/A,#N/A,FALSE,"TRADE"}</definedName>
    <definedName name="wrn.TRADE." localSheetId="56" hidden="1">{#N/A,#N/A,FALSE,"TRADE"}</definedName>
    <definedName name="wrn.TRADE." localSheetId="63" hidden="1">{#N/A,#N/A,FALSE,"TRADE"}</definedName>
    <definedName name="wrn.TRADE." localSheetId="81" hidden="1">{#N/A,#N/A,FALSE,"TRADE"}</definedName>
    <definedName name="wrn.TRADE." localSheetId="9" hidden="1">{#N/A,#N/A,FALSE,"TRADE"}</definedName>
    <definedName name="wrn.TRADE." localSheetId="12" hidden="1">{#N/A,#N/A,FALSE,"TRADE"}</definedName>
    <definedName name="wrn.TRADE." localSheetId="16" hidden="1">{#N/A,#N/A,FALSE,"TRADE"}</definedName>
    <definedName name="wrn.TRADE." localSheetId="18" hidden="1">{#N/A,#N/A,FALSE,"TRADE"}</definedName>
    <definedName name="wrn.TRADE." localSheetId="21" hidden="1">{#N/A,#N/A,FALSE,"TRADE"}</definedName>
    <definedName name="wrn.TRADE." localSheetId="53" hidden="1">{#N/A,#N/A,FALSE,"TRADE"}</definedName>
    <definedName name="wrn.TRADE." localSheetId="17" hidden="1">{#N/A,#N/A,FALSE,"TRADE"}</definedName>
    <definedName name="wrn.TRADE." localSheetId="19" hidden="1">{#N/A,#N/A,FALSE,"TRADE"}</definedName>
    <definedName name="wrn.TRADE." localSheetId="20" hidden="1">{#N/A,#N/A,FALSE,"TRADE"}</definedName>
    <definedName name="wrn.TRADE." localSheetId="22" hidden="1">{#N/A,#N/A,FALSE,"TRADE"}</definedName>
    <definedName name="wrn.TRADE." localSheetId="23" hidden="1">{#N/A,#N/A,FALSE,"TRADE"}</definedName>
    <definedName name="wrn.TRADE." localSheetId="24" hidden="1">{#N/A,#N/A,FALSE,"TRADE"}</definedName>
    <definedName name="wrn.TRADE." localSheetId="25" hidden="1">{#N/A,#N/A,FALSE,"TRADE"}</definedName>
    <definedName name="wrn.TRADE." localSheetId="27" hidden="1">{#N/A,#N/A,FALSE,"TRADE"}</definedName>
    <definedName name="wrn.TRADE." localSheetId="29" hidden="1">{#N/A,#N/A,FALSE,"TRADE"}</definedName>
    <definedName name="wrn.TRADE." localSheetId="1" hidden="1">{#N/A,#N/A,FALSE,"TRADE"}</definedName>
    <definedName name="wrn.TRADE." localSheetId="30" hidden="1">{#N/A,#N/A,FALSE,"TRADE"}</definedName>
    <definedName name="wrn.TRADE." localSheetId="31" hidden="1">{#N/A,#N/A,FALSE,"TRADE"}</definedName>
    <definedName name="wrn.TRADE." localSheetId="35" hidden="1">{#N/A,#N/A,FALSE,"TRADE"}</definedName>
    <definedName name="wrn.TRADE." localSheetId="36" hidden="1">{#N/A,#N/A,FALSE,"TRADE"}</definedName>
    <definedName name="wrn.TRADE." localSheetId="37" hidden="1">{#N/A,#N/A,FALSE,"TRADE"}</definedName>
    <definedName name="wrn.TRADE." localSheetId="38" hidden="1">{#N/A,#N/A,FALSE,"TRADE"}</definedName>
    <definedName name="wrn.TRADE." localSheetId="39" hidden="1">{#N/A,#N/A,FALSE,"TRADE"}</definedName>
    <definedName name="wrn.TRADE." localSheetId="40" hidden="1">{#N/A,#N/A,FALSE,"TRADE"}</definedName>
    <definedName name="wrn.TRADE." localSheetId="41" hidden="1">{#N/A,#N/A,FALSE,"TRADE"}</definedName>
    <definedName name="wrn.TRADE." localSheetId="2" hidden="1">{#N/A,#N/A,FALSE,"TRADE"}</definedName>
    <definedName name="wrn.TRADE." localSheetId="42" hidden="1">{#N/A,#N/A,FALSE,"TRADE"}</definedName>
    <definedName name="wrn.TRADE." localSheetId="43" hidden="1">{#N/A,#N/A,FALSE,"TRADE"}</definedName>
    <definedName name="wrn.TRADE." localSheetId="44" hidden="1">{#N/A,#N/A,FALSE,"TRADE"}</definedName>
    <definedName name="wrn.TRADE." localSheetId="45" hidden="1">{#N/A,#N/A,FALSE,"TRADE"}</definedName>
    <definedName name="wrn.TRADE." localSheetId="50" hidden="1">{#N/A,#N/A,FALSE,"TRADE"}</definedName>
    <definedName name="wrn.TRADE." localSheetId="55" hidden="1">{#N/A,#N/A,FALSE,"TRADE"}</definedName>
    <definedName name="wrn.TRADE." localSheetId="57" hidden="1">{#N/A,#N/A,FALSE,"TRADE"}</definedName>
    <definedName name="wrn.TRADE." localSheetId="58" hidden="1">{#N/A,#N/A,FALSE,"TRADE"}</definedName>
    <definedName name="wrn.TRADE." localSheetId="59" hidden="1">{#N/A,#N/A,FALSE,"TRADE"}</definedName>
    <definedName name="wrn.TRADE." localSheetId="4" hidden="1">{#N/A,#N/A,FALSE,"TRADE"}</definedName>
    <definedName name="wrn.TRADE." localSheetId="64" hidden="1">{#N/A,#N/A,FALSE,"TRADE"}</definedName>
    <definedName name="wrn.TRADE." localSheetId="65" hidden="1">{#N/A,#N/A,FALSE,"TRADE"}</definedName>
    <definedName name="wrn.TRADE." localSheetId="66" hidden="1">{#N/A,#N/A,FALSE,"TRADE"}</definedName>
    <definedName name="wrn.TRADE." localSheetId="67" hidden="1">{#N/A,#N/A,FALSE,"TRADE"}</definedName>
    <definedName name="wrn.TRADE." localSheetId="68" hidden="1">{#N/A,#N/A,FALSE,"TRADE"}</definedName>
    <definedName name="wrn.TRADE." localSheetId="69" hidden="1">{#N/A,#N/A,FALSE,"TRADE"}</definedName>
    <definedName name="wrn.TRADE." localSheetId="70" hidden="1">{#N/A,#N/A,FALSE,"TRADE"}</definedName>
    <definedName name="wrn.TRADE." localSheetId="10" hidden="1">{#N/A,#N/A,FALSE,"TRADE"}</definedName>
    <definedName name="wrn.TRADE." localSheetId="71" hidden="1">{#N/A,#N/A,FALSE,"TRADE"}</definedName>
    <definedName name="wrn.TRADE." localSheetId="72" hidden="1">{#N/A,#N/A,FALSE,"TRADE"}</definedName>
    <definedName name="wrn.TRADE." localSheetId="75" hidden="1">{#N/A,#N/A,FALSE,"TRADE"}</definedName>
    <definedName name="wrn.TRADE." localSheetId="76" hidden="1">{#N/A,#N/A,FALSE,"TRADE"}</definedName>
    <definedName name="wrn.TRADE." localSheetId="77" hidden="1">{#N/A,#N/A,FALSE,"TRADE"}</definedName>
    <definedName name="wrn.TRADE." localSheetId="78" hidden="1">{#N/A,#N/A,FALSE,"TRADE"}</definedName>
    <definedName name="wrn.TRADE." localSheetId="79" hidden="1">{#N/A,#N/A,FALSE,"TRADE"}</definedName>
    <definedName name="wrn.TRADE." localSheetId="80" hidden="1">{#N/A,#N/A,FALSE,"TRADE"}</definedName>
    <definedName name="wrn.TRADE." localSheetId="11" hidden="1">{#N/A,#N/A,FALSE,"TRADE"}</definedName>
    <definedName name="wrn.TRADE." localSheetId="83" hidden="1">{#N/A,#N/A,FALSE,"TRADE"}</definedName>
    <definedName name="wrn.TRADE." localSheetId="84" hidden="1">{#N/A,#N/A,FALSE,"TRADE"}</definedName>
    <definedName name="wrn.TRADE." localSheetId="13" hidden="1">{#N/A,#N/A,FALSE,"TRADE"}</definedName>
    <definedName name="wrn.TRADE." localSheetId="14" hidden="1">{#N/A,#N/A,FALSE,"TRADE"}</definedName>
    <definedName name="wrn.TRADE." localSheetId="15" hidden="1">{#N/A,#N/A,FALSE,"TRADE"}</definedName>
    <definedName name="wrn.TRADE." localSheetId="73" hidden="1">{#N/A,#N/A,FALSE,"TRADE"}</definedName>
    <definedName name="wrn.TRADE." localSheetId="74" hidden="1">{#N/A,#N/A,FALSE,"TRADE"}</definedName>
    <definedName name="wrn.TRADE." hidden="1">{#N/A,#N/A,FALSE,"TRADE"}</definedName>
    <definedName name="wrn.TRANSPORT." localSheetId="26" hidden="1">{#N/A,#N/A,FALSE,"TRANPORT"}</definedName>
    <definedName name="wrn.TRANSPORT." localSheetId="54" hidden="1">{#N/A,#N/A,FALSE,"TRANPORT"}</definedName>
    <definedName name="wrn.TRANSPORT." localSheetId="56" hidden="1">{#N/A,#N/A,FALSE,"TRANPORT"}</definedName>
    <definedName name="wrn.TRANSPORT." localSheetId="63" hidden="1">{#N/A,#N/A,FALSE,"TRANPORT"}</definedName>
    <definedName name="wrn.TRANSPORT." localSheetId="81" hidden="1">{#N/A,#N/A,FALSE,"TRANPORT"}</definedName>
    <definedName name="wrn.TRANSPORT." localSheetId="9" hidden="1">{#N/A,#N/A,FALSE,"TRANPORT"}</definedName>
    <definedName name="wrn.TRANSPORT." localSheetId="12" hidden="1">{#N/A,#N/A,FALSE,"TRANPORT"}</definedName>
    <definedName name="wrn.TRANSPORT." localSheetId="16" hidden="1">{#N/A,#N/A,FALSE,"TRANPORT"}</definedName>
    <definedName name="wrn.TRANSPORT." localSheetId="18" hidden="1">{#N/A,#N/A,FALSE,"TRANPORT"}</definedName>
    <definedName name="wrn.TRANSPORT." localSheetId="21" hidden="1">{#N/A,#N/A,FALSE,"TRANPORT"}</definedName>
    <definedName name="wrn.TRANSPORT." localSheetId="53" hidden="1">{#N/A,#N/A,FALSE,"TRANPORT"}</definedName>
    <definedName name="wrn.TRANSPORT." localSheetId="17" hidden="1">{#N/A,#N/A,FALSE,"TRANPORT"}</definedName>
    <definedName name="wrn.TRANSPORT." localSheetId="19" hidden="1">{#N/A,#N/A,FALSE,"TRANPORT"}</definedName>
    <definedName name="wrn.TRANSPORT." localSheetId="20" hidden="1">{#N/A,#N/A,FALSE,"TRANPORT"}</definedName>
    <definedName name="wrn.TRANSPORT." localSheetId="22" hidden="1">{#N/A,#N/A,FALSE,"TRANPORT"}</definedName>
    <definedName name="wrn.TRANSPORT." localSheetId="23" hidden="1">{#N/A,#N/A,FALSE,"TRANPORT"}</definedName>
    <definedName name="wrn.TRANSPORT." localSheetId="24" hidden="1">{#N/A,#N/A,FALSE,"TRANPORT"}</definedName>
    <definedName name="wrn.TRANSPORT." localSheetId="25" hidden="1">{#N/A,#N/A,FALSE,"TRANPORT"}</definedName>
    <definedName name="wrn.TRANSPORT." localSheetId="27" hidden="1">{#N/A,#N/A,FALSE,"TRANPORT"}</definedName>
    <definedName name="wrn.TRANSPORT." localSheetId="29" hidden="1">{#N/A,#N/A,FALSE,"TRANPORT"}</definedName>
    <definedName name="wrn.TRANSPORT." localSheetId="1" hidden="1">{#N/A,#N/A,FALSE,"TRANPORT"}</definedName>
    <definedName name="wrn.TRANSPORT." localSheetId="30" hidden="1">{#N/A,#N/A,FALSE,"TRANPORT"}</definedName>
    <definedName name="wrn.TRANSPORT." localSheetId="31" hidden="1">{#N/A,#N/A,FALSE,"TRANPORT"}</definedName>
    <definedName name="wrn.TRANSPORT." localSheetId="35" hidden="1">{#N/A,#N/A,FALSE,"TRANPORT"}</definedName>
    <definedName name="wrn.TRANSPORT." localSheetId="36" hidden="1">{#N/A,#N/A,FALSE,"TRANPORT"}</definedName>
    <definedName name="wrn.TRANSPORT." localSheetId="37" hidden="1">{#N/A,#N/A,FALSE,"TRANPORT"}</definedName>
    <definedName name="wrn.TRANSPORT." localSheetId="38" hidden="1">{#N/A,#N/A,FALSE,"TRANPORT"}</definedName>
    <definedName name="wrn.TRANSPORT." localSheetId="39" hidden="1">{#N/A,#N/A,FALSE,"TRANPORT"}</definedName>
    <definedName name="wrn.TRANSPORT." localSheetId="40" hidden="1">{#N/A,#N/A,FALSE,"TRANPORT"}</definedName>
    <definedName name="wrn.TRANSPORT." localSheetId="41" hidden="1">{#N/A,#N/A,FALSE,"TRANPORT"}</definedName>
    <definedName name="wrn.TRANSPORT." localSheetId="2" hidden="1">{#N/A,#N/A,FALSE,"TRANPORT"}</definedName>
    <definedName name="wrn.TRANSPORT." localSheetId="42" hidden="1">{#N/A,#N/A,FALSE,"TRANPORT"}</definedName>
    <definedName name="wrn.TRANSPORT." localSheetId="43" hidden="1">{#N/A,#N/A,FALSE,"TRANPORT"}</definedName>
    <definedName name="wrn.TRANSPORT." localSheetId="44" hidden="1">{#N/A,#N/A,FALSE,"TRANPORT"}</definedName>
    <definedName name="wrn.TRANSPORT." localSheetId="45" hidden="1">{#N/A,#N/A,FALSE,"TRANPORT"}</definedName>
    <definedName name="wrn.TRANSPORT." localSheetId="50" hidden="1">{#N/A,#N/A,FALSE,"TRANPORT"}</definedName>
    <definedName name="wrn.TRANSPORT." localSheetId="55" hidden="1">{#N/A,#N/A,FALSE,"TRANPORT"}</definedName>
    <definedName name="wrn.TRANSPORT." localSheetId="57" hidden="1">{#N/A,#N/A,FALSE,"TRANPORT"}</definedName>
    <definedName name="wrn.TRANSPORT." localSheetId="58" hidden="1">{#N/A,#N/A,FALSE,"TRANPORT"}</definedName>
    <definedName name="wrn.TRANSPORT." localSheetId="59" hidden="1">{#N/A,#N/A,FALSE,"TRANPORT"}</definedName>
    <definedName name="wrn.TRANSPORT." localSheetId="4" hidden="1">{#N/A,#N/A,FALSE,"TRANPORT"}</definedName>
    <definedName name="wrn.TRANSPORT." localSheetId="64" hidden="1">{#N/A,#N/A,FALSE,"TRANPORT"}</definedName>
    <definedName name="wrn.TRANSPORT." localSheetId="65" hidden="1">{#N/A,#N/A,FALSE,"TRANPORT"}</definedName>
    <definedName name="wrn.TRANSPORT." localSheetId="66" hidden="1">{#N/A,#N/A,FALSE,"TRANPORT"}</definedName>
    <definedName name="wrn.TRANSPORT." localSheetId="67" hidden="1">{#N/A,#N/A,FALSE,"TRANPORT"}</definedName>
    <definedName name="wrn.TRANSPORT." localSheetId="68" hidden="1">{#N/A,#N/A,FALSE,"TRANPORT"}</definedName>
    <definedName name="wrn.TRANSPORT." localSheetId="69" hidden="1">{#N/A,#N/A,FALSE,"TRANPORT"}</definedName>
    <definedName name="wrn.TRANSPORT." localSheetId="70" hidden="1">{#N/A,#N/A,FALSE,"TRANPORT"}</definedName>
    <definedName name="wrn.TRANSPORT." localSheetId="10" hidden="1">{#N/A,#N/A,FALSE,"TRANPORT"}</definedName>
    <definedName name="wrn.TRANSPORT." localSheetId="71" hidden="1">{#N/A,#N/A,FALSE,"TRANPORT"}</definedName>
    <definedName name="wrn.TRANSPORT." localSheetId="72" hidden="1">{#N/A,#N/A,FALSE,"TRANPORT"}</definedName>
    <definedName name="wrn.TRANSPORT." localSheetId="75" hidden="1">{#N/A,#N/A,FALSE,"TRANPORT"}</definedName>
    <definedName name="wrn.TRANSPORT." localSheetId="76" hidden="1">{#N/A,#N/A,FALSE,"TRANPORT"}</definedName>
    <definedName name="wrn.TRANSPORT." localSheetId="77" hidden="1">{#N/A,#N/A,FALSE,"TRANPORT"}</definedName>
    <definedName name="wrn.TRANSPORT." localSheetId="78" hidden="1">{#N/A,#N/A,FALSE,"TRANPORT"}</definedName>
    <definedName name="wrn.TRANSPORT." localSheetId="79" hidden="1">{#N/A,#N/A,FALSE,"TRANPORT"}</definedName>
    <definedName name="wrn.TRANSPORT." localSheetId="80" hidden="1">{#N/A,#N/A,FALSE,"TRANPORT"}</definedName>
    <definedName name="wrn.TRANSPORT." localSheetId="11" hidden="1">{#N/A,#N/A,FALSE,"TRANPORT"}</definedName>
    <definedName name="wrn.TRANSPORT." localSheetId="83" hidden="1">{#N/A,#N/A,FALSE,"TRANPORT"}</definedName>
    <definedName name="wrn.TRANSPORT." localSheetId="84" hidden="1">{#N/A,#N/A,FALSE,"TRANPORT"}</definedName>
    <definedName name="wrn.TRANSPORT." localSheetId="13" hidden="1">{#N/A,#N/A,FALSE,"TRANPORT"}</definedName>
    <definedName name="wrn.TRANSPORT." localSheetId="14" hidden="1">{#N/A,#N/A,FALSE,"TRANPORT"}</definedName>
    <definedName name="wrn.TRANSPORT." localSheetId="15" hidden="1">{#N/A,#N/A,FALSE,"TRANPORT"}</definedName>
    <definedName name="wrn.TRANSPORT." localSheetId="73" hidden="1">{#N/A,#N/A,FALSE,"TRANPORT"}</definedName>
    <definedName name="wrn.TRANSPORT." localSheetId="74" hidden="1">{#N/A,#N/A,FALSE,"TRANPORT"}</definedName>
    <definedName name="wrn.TRANSPORT." hidden="1">{#N/A,#N/A,FALSE,"TRANPORT"}</definedName>
    <definedName name="wrn.UNEMPL." localSheetId="26" hidden="1">{#N/A,#N/A,FALSE,"EMP_POP";#N/A,#N/A,FALSE,"UNEMPL"}</definedName>
    <definedName name="wrn.UNEMPL." localSheetId="54" hidden="1">{#N/A,#N/A,FALSE,"EMP_POP";#N/A,#N/A,FALSE,"UNEMPL"}</definedName>
    <definedName name="wrn.UNEMPL." localSheetId="56" hidden="1">{#N/A,#N/A,FALSE,"EMP_POP";#N/A,#N/A,FALSE,"UNEMPL"}</definedName>
    <definedName name="wrn.UNEMPL." localSheetId="63" hidden="1">{#N/A,#N/A,FALSE,"EMP_POP";#N/A,#N/A,FALSE,"UNEMPL"}</definedName>
    <definedName name="wrn.UNEMPL." localSheetId="81" hidden="1">{#N/A,#N/A,FALSE,"EMP_POP";#N/A,#N/A,FALSE,"UNEMPL"}</definedName>
    <definedName name="wrn.UNEMPL." localSheetId="9" hidden="1">{#N/A,#N/A,FALSE,"EMP_POP";#N/A,#N/A,FALSE,"UNEMPL"}</definedName>
    <definedName name="wrn.UNEMPL." localSheetId="12" hidden="1">{#N/A,#N/A,FALSE,"EMP_POP";#N/A,#N/A,FALSE,"UNEMPL"}</definedName>
    <definedName name="wrn.UNEMPL." localSheetId="16" hidden="1">{#N/A,#N/A,FALSE,"EMP_POP";#N/A,#N/A,FALSE,"UNEMPL"}</definedName>
    <definedName name="wrn.UNEMPL." localSheetId="18" hidden="1">{#N/A,#N/A,FALSE,"EMP_POP";#N/A,#N/A,FALSE,"UNEMPL"}</definedName>
    <definedName name="wrn.UNEMPL." localSheetId="21" hidden="1">{#N/A,#N/A,FALSE,"EMP_POP";#N/A,#N/A,FALSE,"UNEMPL"}</definedName>
    <definedName name="wrn.UNEMPL." localSheetId="53" hidden="1">{#N/A,#N/A,FALSE,"EMP_POP";#N/A,#N/A,FALSE,"UNEMPL"}</definedName>
    <definedName name="wrn.UNEMPL." localSheetId="17" hidden="1">{#N/A,#N/A,FALSE,"EMP_POP";#N/A,#N/A,FALSE,"UNEMPL"}</definedName>
    <definedName name="wrn.UNEMPL." localSheetId="19" hidden="1">{#N/A,#N/A,FALSE,"EMP_POP";#N/A,#N/A,FALSE,"UNEMPL"}</definedName>
    <definedName name="wrn.UNEMPL." localSheetId="20" hidden="1">{#N/A,#N/A,FALSE,"EMP_POP";#N/A,#N/A,FALSE,"UNEMPL"}</definedName>
    <definedName name="wrn.UNEMPL." localSheetId="22" hidden="1">{#N/A,#N/A,FALSE,"EMP_POP";#N/A,#N/A,FALSE,"UNEMPL"}</definedName>
    <definedName name="wrn.UNEMPL." localSheetId="23" hidden="1">{#N/A,#N/A,FALSE,"EMP_POP";#N/A,#N/A,FALSE,"UNEMPL"}</definedName>
    <definedName name="wrn.UNEMPL." localSheetId="24" hidden="1">{#N/A,#N/A,FALSE,"EMP_POP";#N/A,#N/A,FALSE,"UNEMPL"}</definedName>
    <definedName name="wrn.UNEMPL." localSheetId="25" hidden="1">{#N/A,#N/A,FALSE,"EMP_POP";#N/A,#N/A,FALSE,"UNEMPL"}</definedName>
    <definedName name="wrn.UNEMPL." localSheetId="27" hidden="1">{#N/A,#N/A,FALSE,"EMP_POP";#N/A,#N/A,FALSE,"UNEMPL"}</definedName>
    <definedName name="wrn.UNEMPL." localSheetId="29" hidden="1">{#N/A,#N/A,FALSE,"EMP_POP";#N/A,#N/A,FALSE,"UNEMPL"}</definedName>
    <definedName name="wrn.UNEMPL." localSheetId="1" hidden="1">{#N/A,#N/A,FALSE,"EMP_POP";#N/A,#N/A,FALSE,"UNEMPL"}</definedName>
    <definedName name="wrn.UNEMPL." localSheetId="30" hidden="1">{#N/A,#N/A,FALSE,"EMP_POP";#N/A,#N/A,FALSE,"UNEMPL"}</definedName>
    <definedName name="wrn.UNEMPL." localSheetId="31" hidden="1">{#N/A,#N/A,FALSE,"EMP_POP";#N/A,#N/A,FALSE,"UNEMPL"}</definedName>
    <definedName name="wrn.UNEMPL." localSheetId="35" hidden="1">{#N/A,#N/A,FALSE,"EMP_POP";#N/A,#N/A,FALSE,"UNEMPL"}</definedName>
    <definedName name="wrn.UNEMPL." localSheetId="36" hidden="1">{#N/A,#N/A,FALSE,"EMP_POP";#N/A,#N/A,FALSE,"UNEMPL"}</definedName>
    <definedName name="wrn.UNEMPL." localSheetId="37" hidden="1">{#N/A,#N/A,FALSE,"EMP_POP";#N/A,#N/A,FALSE,"UNEMPL"}</definedName>
    <definedName name="wrn.UNEMPL." localSheetId="38" hidden="1">{#N/A,#N/A,FALSE,"EMP_POP";#N/A,#N/A,FALSE,"UNEMPL"}</definedName>
    <definedName name="wrn.UNEMPL." localSheetId="39" hidden="1">{#N/A,#N/A,FALSE,"EMP_POP";#N/A,#N/A,FALSE,"UNEMPL"}</definedName>
    <definedName name="wrn.UNEMPL." localSheetId="40" hidden="1">{#N/A,#N/A,FALSE,"EMP_POP";#N/A,#N/A,FALSE,"UNEMPL"}</definedName>
    <definedName name="wrn.UNEMPL." localSheetId="41" hidden="1">{#N/A,#N/A,FALSE,"EMP_POP";#N/A,#N/A,FALSE,"UNEMPL"}</definedName>
    <definedName name="wrn.UNEMPL." localSheetId="2" hidden="1">{#N/A,#N/A,FALSE,"EMP_POP";#N/A,#N/A,FALSE,"UNEMPL"}</definedName>
    <definedName name="wrn.UNEMPL." localSheetId="42" hidden="1">{#N/A,#N/A,FALSE,"EMP_POP";#N/A,#N/A,FALSE,"UNEMPL"}</definedName>
    <definedName name="wrn.UNEMPL." localSheetId="43" hidden="1">{#N/A,#N/A,FALSE,"EMP_POP";#N/A,#N/A,FALSE,"UNEMPL"}</definedName>
    <definedName name="wrn.UNEMPL." localSheetId="44" hidden="1">{#N/A,#N/A,FALSE,"EMP_POP";#N/A,#N/A,FALSE,"UNEMPL"}</definedName>
    <definedName name="wrn.UNEMPL." localSheetId="45" hidden="1">{#N/A,#N/A,FALSE,"EMP_POP";#N/A,#N/A,FALSE,"UNEMPL"}</definedName>
    <definedName name="wrn.UNEMPL." localSheetId="50" hidden="1">{#N/A,#N/A,FALSE,"EMP_POP";#N/A,#N/A,FALSE,"UNEMPL"}</definedName>
    <definedName name="wrn.UNEMPL." localSheetId="55" hidden="1">{#N/A,#N/A,FALSE,"EMP_POP";#N/A,#N/A,FALSE,"UNEMPL"}</definedName>
    <definedName name="wrn.UNEMPL." localSheetId="57" hidden="1">{#N/A,#N/A,FALSE,"EMP_POP";#N/A,#N/A,FALSE,"UNEMPL"}</definedName>
    <definedName name="wrn.UNEMPL." localSheetId="58" hidden="1">{#N/A,#N/A,FALSE,"EMP_POP";#N/A,#N/A,FALSE,"UNEMPL"}</definedName>
    <definedName name="wrn.UNEMPL." localSheetId="59" hidden="1">{#N/A,#N/A,FALSE,"EMP_POP";#N/A,#N/A,FALSE,"UNEMPL"}</definedName>
    <definedName name="wrn.UNEMPL." localSheetId="4" hidden="1">{#N/A,#N/A,FALSE,"EMP_POP";#N/A,#N/A,FALSE,"UNEMPL"}</definedName>
    <definedName name="wrn.UNEMPL." localSheetId="64" hidden="1">{#N/A,#N/A,FALSE,"EMP_POP";#N/A,#N/A,FALSE,"UNEMPL"}</definedName>
    <definedName name="wrn.UNEMPL." localSheetId="65" hidden="1">{#N/A,#N/A,FALSE,"EMP_POP";#N/A,#N/A,FALSE,"UNEMPL"}</definedName>
    <definedName name="wrn.UNEMPL." localSheetId="66" hidden="1">{#N/A,#N/A,FALSE,"EMP_POP";#N/A,#N/A,FALSE,"UNEMPL"}</definedName>
    <definedName name="wrn.UNEMPL." localSheetId="67" hidden="1">{#N/A,#N/A,FALSE,"EMP_POP";#N/A,#N/A,FALSE,"UNEMPL"}</definedName>
    <definedName name="wrn.UNEMPL." localSheetId="68" hidden="1">{#N/A,#N/A,FALSE,"EMP_POP";#N/A,#N/A,FALSE,"UNEMPL"}</definedName>
    <definedName name="wrn.UNEMPL." localSheetId="69" hidden="1">{#N/A,#N/A,FALSE,"EMP_POP";#N/A,#N/A,FALSE,"UNEMPL"}</definedName>
    <definedName name="wrn.UNEMPL." localSheetId="70" hidden="1">{#N/A,#N/A,FALSE,"EMP_POP";#N/A,#N/A,FALSE,"UNEMPL"}</definedName>
    <definedName name="wrn.UNEMPL." localSheetId="10" hidden="1">{#N/A,#N/A,FALSE,"EMP_POP";#N/A,#N/A,FALSE,"UNEMPL"}</definedName>
    <definedName name="wrn.UNEMPL." localSheetId="71" hidden="1">{#N/A,#N/A,FALSE,"EMP_POP";#N/A,#N/A,FALSE,"UNEMPL"}</definedName>
    <definedName name="wrn.UNEMPL." localSheetId="72" hidden="1">{#N/A,#N/A,FALSE,"EMP_POP";#N/A,#N/A,FALSE,"UNEMPL"}</definedName>
    <definedName name="wrn.UNEMPL." localSheetId="75" hidden="1">{#N/A,#N/A,FALSE,"EMP_POP";#N/A,#N/A,FALSE,"UNEMPL"}</definedName>
    <definedName name="wrn.UNEMPL." localSheetId="76" hidden="1">{#N/A,#N/A,FALSE,"EMP_POP";#N/A,#N/A,FALSE,"UNEMPL"}</definedName>
    <definedName name="wrn.UNEMPL." localSheetId="77" hidden="1">{#N/A,#N/A,FALSE,"EMP_POP";#N/A,#N/A,FALSE,"UNEMPL"}</definedName>
    <definedName name="wrn.UNEMPL." localSheetId="78" hidden="1">{#N/A,#N/A,FALSE,"EMP_POP";#N/A,#N/A,FALSE,"UNEMPL"}</definedName>
    <definedName name="wrn.UNEMPL." localSheetId="79" hidden="1">{#N/A,#N/A,FALSE,"EMP_POP";#N/A,#N/A,FALSE,"UNEMPL"}</definedName>
    <definedName name="wrn.UNEMPL." localSheetId="80" hidden="1">{#N/A,#N/A,FALSE,"EMP_POP";#N/A,#N/A,FALSE,"UNEMPL"}</definedName>
    <definedName name="wrn.UNEMPL." localSheetId="11" hidden="1">{#N/A,#N/A,FALSE,"EMP_POP";#N/A,#N/A,FALSE,"UNEMPL"}</definedName>
    <definedName name="wrn.UNEMPL." localSheetId="83" hidden="1">{#N/A,#N/A,FALSE,"EMP_POP";#N/A,#N/A,FALSE,"UNEMPL"}</definedName>
    <definedName name="wrn.UNEMPL." localSheetId="84" hidden="1">{#N/A,#N/A,FALSE,"EMP_POP";#N/A,#N/A,FALSE,"UNEMPL"}</definedName>
    <definedName name="wrn.UNEMPL." localSheetId="13" hidden="1">{#N/A,#N/A,FALSE,"EMP_POP";#N/A,#N/A,FALSE,"UNEMPL"}</definedName>
    <definedName name="wrn.UNEMPL." localSheetId="14" hidden="1">{#N/A,#N/A,FALSE,"EMP_POP";#N/A,#N/A,FALSE,"UNEMPL"}</definedName>
    <definedName name="wrn.UNEMPL." localSheetId="15" hidden="1">{#N/A,#N/A,FALSE,"EMP_POP";#N/A,#N/A,FALSE,"UNEMPL"}</definedName>
    <definedName name="wrn.UNEMPL." localSheetId="73" hidden="1">{#N/A,#N/A,FALSE,"EMP_POP";#N/A,#N/A,FALSE,"UNEMPL"}</definedName>
    <definedName name="wrn.UNEMPL." localSheetId="74" hidden="1">{#N/A,#N/A,FALSE,"EMP_POP";#N/A,#N/A,FALSE,"UNEMPL"}</definedName>
    <definedName name="wrn.UNEMPL." hidden="1">{#N/A,#N/A,FALSE,"EMP_POP";#N/A,#N/A,FALSE,"UNEMPL"}</definedName>
    <definedName name="wrn.WAGES." localSheetId="26" hidden="1">{#N/A,#N/A,FALSE,"WAGES"}</definedName>
    <definedName name="wrn.WAGES." localSheetId="54" hidden="1">{#N/A,#N/A,FALSE,"WAGES"}</definedName>
    <definedName name="wrn.WAGES." localSheetId="56" hidden="1">{#N/A,#N/A,FALSE,"WAGES"}</definedName>
    <definedName name="wrn.WAGES." localSheetId="63" hidden="1">{#N/A,#N/A,FALSE,"WAGES"}</definedName>
    <definedName name="wrn.WAGES." localSheetId="81" hidden="1">{#N/A,#N/A,FALSE,"WAGES"}</definedName>
    <definedName name="wrn.WAGES." localSheetId="9" hidden="1">{#N/A,#N/A,FALSE,"WAGES"}</definedName>
    <definedName name="wrn.WAGES." localSheetId="12" hidden="1">{#N/A,#N/A,FALSE,"WAGES"}</definedName>
    <definedName name="wrn.WAGES." localSheetId="16" hidden="1">{#N/A,#N/A,FALSE,"WAGES"}</definedName>
    <definedName name="wrn.WAGES." localSheetId="18" hidden="1">{#N/A,#N/A,FALSE,"WAGES"}</definedName>
    <definedName name="wrn.WAGES." localSheetId="21" hidden="1">{#N/A,#N/A,FALSE,"WAGES"}</definedName>
    <definedName name="wrn.WAGES." localSheetId="53" hidden="1">{#N/A,#N/A,FALSE,"WAGES"}</definedName>
    <definedName name="wrn.WAGES." localSheetId="17" hidden="1">{#N/A,#N/A,FALSE,"WAGES"}</definedName>
    <definedName name="wrn.WAGES." localSheetId="19" hidden="1">{#N/A,#N/A,FALSE,"WAGES"}</definedName>
    <definedName name="wrn.WAGES." localSheetId="20" hidden="1">{#N/A,#N/A,FALSE,"WAGES"}</definedName>
    <definedName name="wrn.WAGES." localSheetId="22" hidden="1">{#N/A,#N/A,FALSE,"WAGES"}</definedName>
    <definedName name="wrn.WAGES." localSheetId="23" hidden="1">{#N/A,#N/A,FALSE,"WAGES"}</definedName>
    <definedName name="wrn.WAGES." localSheetId="24" hidden="1">{#N/A,#N/A,FALSE,"WAGES"}</definedName>
    <definedName name="wrn.WAGES." localSheetId="25" hidden="1">{#N/A,#N/A,FALSE,"WAGES"}</definedName>
    <definedName name="wrn.WAGES." localSheetId="27" hidden="1">{#N/A,#N/A,FALSE,"WAGES"}</definedName>
    <definedName name="wrn.WAGES." localSheetId="29" hidden="1">{#N/A,#N/A,FALSE,"WAGES"}</definedName>
    <definedName name="wrn.WAGES." localSheetId="1" hidden="1">{#N/A,#N/A,FALSE,"WAGES"}</definedName>
    <definedName name="wrn.WAGES." localSheetId="30" hidden="1">{#N/A,#N/A,FALSE,"WAGES"}</definedName>
    <definedName name="wrn.WAGES." localSheetId="31" hidden="1">{#N/A,#N/A,FALSE,"WAGES"}</definedName>
    <definedName name="wrn.WAGES." localSheetId="35" hidden="1">{#N/A,#N/A,FALSE,"WAGES"}</definedName>
    <definedName name="wrn.WAGES." localSheetId="36" hidden="1">{#N/A,#N/A,FALSE,"WAGES"}</definedName>
    <definedName name="wrn.WAGES." localSheetId="37" hidden="1">{#N/A,#N/A,FALSE,"WAGES"}</definedName>
    <definedName name="wrn.WAGES." localSheetId="38" hidden="1">{#N/A,#N/A,FALSE,"WAGES"}</definedName>
    <definedName name="wrn.WAGES." localSheetId="39" hidden="1">{#N/A,#N/A,FALSE,"WAGES"}</definedName>
    <definedName name="wrn.WAGES." localSheetId="40" hidden="1">{#N/A,#N/A,FALSE,"WAGES"}</definedName>
    <definedName name="wrn.WAGES." localSheetId="41" hidden="1">{#N/A,#N/A,FALSE,"WAGES"}</definedName>
    <definedName name="wrn.WAGES." localSheetId="2" hidden="1">{#N/A,#N/A,FALSE,"WAGES"}</definedName>
    <definedName name="wrn.WAGES." localSheetId="42" hidden="1">{#N/A,#N/A,FALSE,"WAGES"}</definedName>
    <definedName name="wrn.WAGES." localSheetId="43" hidden="1">{#N/A,#N/A,FALSE,"WAGES"}</definedName>
    <definedName name="wrn.WAGES." localSheetId="44" hidden="1">{#N/A,#N/A,FALSE,"WAGES"}</definedName>
    <definedName name="wrn.WAGES." localSheetId="45" hidden="1">{#N/A,#N/A,FALSE,"WAGES"}</definedName>
    <definedName name="wrn.WAGES." localSheetId="50" hidden="1">{#N/A,#N/A,FALSE,"WAGES"}</definedName>
    <definedName name="wrn.WAGES." localSheetId="55" hidden="1">{#N/A,#N/A,FALSE,"WAGES"}</definedName>
    <definedName name="wrn.WAGES." localSheetId="57" hidden="1">{#N/A,#N/A,FALSE,"WAGES"}</definedName>
    <definedName name="wrn.WAGES." localSheetId="58" hidden="1">{#N/A,#N/A,FALSE,"WAGES"}</definedName>
    <definedName name="wrn.WAGES." localSheetId="59" hidden="1">{#N/A,#N/A,FALSE,"WAGES"}</definedName>
    <definedName name="wrn.WAGES." localSheetId="4" hidden="1">{#N/A,#N/A,FALSE,"WAGES"}</definedName>
    <definedName name="wrn.WAGES." localSheetId="64" hidden="1">{#N/A,#N/A,FALSE,"WAGES"}</definedName>
    <definedName name="wrn.WAGES." localSheetId="65" hidden="1">{#N/A,#N/A,FALSE,"WAGES"}</definedName>
    <definedName name="wrn.WAGES." localSheetId="66" hidden="1">{#N/A,#N/A,FALSE,"WAGES"}</definedName>
    <definedName name="wrn.WAGES." localSheetId="67" hidden="1">{#N/A,#N/A,FALSE,"WAGES"}</definedName>
    <definedName name="wrn.WAGES." localSheetId="68" hidden="1">{#N/A,#N/A,FALSE,"WAGES"}</definedName>
    <definedName name="wrn.WAGES." localSheetId="69" hidden="1">{#N/A,#N/A,FALSE,"WAGES"}</definedName>
    <definedName name="wrn.WAGES." localSheetId="70" hidden="1">{#N/A,#N/A,FALSE,"WAGES"}</definedName>
    <definedName name="wrn.WAGES." localSheetId="10" hidden="1">{#N/A,#N/A,FALSE,"WAGES"}</definedName>
    <definedName name="wrn.WAGES." localSheetId="71" hidden="1">{#N/A,#N/A,FALSE,"WAGES"}</definedName>
    <definedName name="wrn.WAGES." localSheetId="72" hidden="1">{#N/A,#N/A,FALSE,"WAGES"}</definedName>
    <definedName name="wrn.WAGES." localSheetId="75" hidden="1">{#N/A,#N/A,FALSE,"WAGES"}</definedName>
    <definedName name="wrn.WAGES." localSheetId="76" hidden="1">{#N/A,#N/A,FALSE,"WAGES"}</definedName>
    <definedName name="wrn.WAGES." localSheetId="77" hidden="1">{#N/A,#N/A,FALSE,"WAGES"}</definedName>
    <definedName name="wrn.WAGES." localSheetId="78" hidden="1">{#N/A,#N/A,FALSE,"WAGES"}</definedName>
    <definedName name="wrn.WAGES." localSheetId="79" hidden="1">{#N/A,#N/A,FALSE,"WAGES"}</definedName>
    <definedName name="wrn.WAGES." localSheetId="80" hidden="1">{#N/A,#N/A,FALSE,"WAGES"}</definedName>
    <definedName name="wrn.WAGES." localSheetId="11" hidden="1">{#N/A,#N/A,FALSE,"WAGES"}</definedName>
    <definedName name="wrn.WAGES." localSheetId="83" hidden="1">{#N/A,#N/A,FALSE,"WAGES"}</definedName>
    <definedName name="wrn.WAGES." localSheetId="84" hidden="1">{#N/A,#N/A,FALSE,"WAGES"}</definedName>
    <definedName name="wrn.WAGES." localSheetId="13" hidden="1">{#N/A,#N/A,FALSE,"WAGES"}</definedName>
    <definedName name="wrn.WAGES." localSheetId="14" hidden="1">{#N/A,#N/A,FALSE,"WAGES"}</definedName>
    <definedName name="wrn.WAGES." localSheetId="15" hidden="1">{#N/A,#N/A,FALSE,"WAGES"}</definedName>
    <definedName name="wrn.WAGES." localSheetId="73" hidden="1">{#N/A,#N/A,FALSE,"WAGES"}</definedName>
    <definedName name="wrn.WAGES." localSheetId="74" hidden="1">{#N/A,#N/A,FALSE,"WAGES"}</definedName>
    <definedName name="wrn.WAGES." hidden="1">{#N/A,#N/A,FALSE,"WAGES"}</definedName>
    <definedName name="wrn.WEO." localSheetId="26" hidden="1">{"WEO",#N/A,FALSE,"T"}</definedName>
    <definedName name="wrn.WEO." localSheetId="54" hidden="1">{"WEO",#N/A,FALSE,"T"}</definedName>
    <definedName name="wrn.WEO." localSheetId="56" hidden="1">{"WEO",#N/A,FALSE,"T"}</definedName>
    <definedName name="wrn.WEO." localSheetId="63" hidden="1">{"WEO",#N/A,FALSE,"T"}</definedName>
    <definedName name="wrn.WEO." localSheetId="81" hidden="1">{"WEO",#N/A,FALSE,"T"}</definedName>
    <definedName name="wrn.WEO." localSheetId="9" hidden="1">{"WEO",#N/A,FALSE,"T"}</definedName>
    <definedName name="wrn.WEO." localSheetId="12" hidden="1">{"WEO",#N/A,FALSE,"T"}</definedName>
    <definedName name="wrn.WEO." localSheetId="16" hidden="1">{"WEO",#N/A,FALSE,"T"}</definedName>
    <definedName name="wrn.WEO." localSheetId="18" hidden="1">{"WEO",#N/A,FALSE,"T"}</definedName>
    <definedName name="wrn.WEO." localSheetId="21" hidden="1">{"WEO",#N/A,FALSE,"T"}</definedName>
    <definedName name="wrn.WEO." localSheetId="53" hidden="1">{"WEO",#N/A,FALSE,"T"}</definedName>
    <definedName name="wrn.WEO." localSheetId="17" hidden="1">{"WEO",#N/A,FALSE,"T"}</definedName>
    <definedName name="wrn.WEO." localSheetId="19" hidden="1">{"WEO",#N/A,FALSE,"T"}</definedName>
    <definedName name="wrn.WEO." localSheetId="20" hidden="1">{"WEO",#N/A,FALSE,"T"}</definedName>
    <definedName name="wrn.WEO." localSheetId="22" hidden="1">{"WEO",#N/A,FALSE,"T"}</definedName>
    <definedName name="wrn.WEO." localSheetId="23" hidden="1">{"WEO",#N/A,FALSE,"T"}</definedName>
    <definedName name="wrn.WEO." localSheetId="24" hidden="1">{"WEO",#N/A,FALSE,"T"}</definedName>
    <definedName name="wrn.WEO." localSheetId="25" hidden="1">{"WEO",#N/A,FALSE,"T"}</definedName>
    <definedName name="wrn.WEO." localSheetId="27" hidden="1">{"WEO",#N/A,FALSE,"T"}</definedName>
    <definedName name="wrn.WEO." localSheetId="29" hidden="1">{"WEO",#N/A,FALSE,"T"}</definedName>
    <definedName name="wrn.WEO." localSheetId="1" hidden="1">{"WEO",#N/A,FALSE,"T"}</definedName>
    <definedName name="wrn.WEO." localSheetId="30" hidden="1">{"WEO",#N/A,FALSE,"T"}</definedName>
    <definedName name="wrn.WEO." localSheetId="31" hidden="1">{"WEO",#N/A,FALSE,"T"}</definedName>
    <definedName name="wrn.WEO." localSheetId="35" hidden="1">{"WEO",#N/A,FALSE,"T"}</definedName>
    <definedName name="wrn.WEO." localSheetId="36" hidden="1">{"WEO",#N/A,FALSE,"T"}</definedName>
    <definedName name="wrn.WEO." localSheetId="37" hidden="1">{"WEO",#N/A,FALSE,"T"}</definedName>
    <definedName name="wrn.WEO." localSheetId="38" hidden="1">{"WEO",#N/A,FALSE,"T"}</definedName>
    <definedName name="wrn.WEO." localSheetId="39" hidden="1">{"WEO",#N/A,FALSE,"T"}</definedName>
    <definedName name="wrn.WEO." localSheetId="40" hidden="1">{"WEO",#N/A,FALSE,"T"}</definedName>
    <definedName name="wrn.WEO." localSheetId="41" hidden="1">{"WEO",#N/A,FALSE,"T"}</definedName>
    <definedName name="wrn.WEO." localSheetId="2" hidden="1">{"WEO",#N/A,FALSE,"T"}</definedName>
    <definedName name="wrn.WEO." localSheetId="42" hidden="1">{"WEO",#N/A,FALSE,"T"}</definedName>
    <definedName name="wrn.WEO." localSheetId="43" hidden="1">{"WEO",#N/A,FALSE,"T"}</definedName>
    <definedName name="wrn.WEO." localSheetId="44" hidden="1">{"WEO",#N/A,FALSE,"T"}</definedName>
    <definedName name="wrn.WEO." localSheetId="45" hidden="1">{"WEO",#N/A,FALSE,"T"}</definedName>
    <definedName name="wrn.WEO." localSheetId="50" hidden="1">{"WEO",#N/A,FALSE,"T"}</definedName>
    <definedName name="wrn.WEO." localSheetId="55" hidden="1">{"WEO",#N/A,FALSE,"T"}</definedName>
    <definedName name="wrn.WEO." localSheetId="57" hidden="1">{"WEO",#N/A,FALSE,"T"}</definedName>
    <definedName name="wrn.WEO." localSheetId="58" hidden="1">{"WEO",#N/A,FALSE,"T"}</definedName>
    <definedName name="wrn.WEO." localSheetId="59" hidden="1">{"WEO",#N/A,FALSE,"T"}</definedName>
    <definedName name="wrn.WEO." localSheetId="4" hidden="1">{"WEO",#N/A,FALSE,"T"}</definedName>
    <definedName name="wrn.WEO." localSheetId="64" hidden="1">{"WEO",#N/A,FALSE,"T"}</definedName>
    <definedName name="wrn.WEO." localSheetId="65" hidden="1">{"WEO",#N/A,FALSE,"T"}</definedName>
    <definedName name="wrn.WEO." localSheetId="66" hidden="1">{"WEO",#N/A,FALSE,"T"}</definedName>
    <definedName name="wrn.WEO." localSheetId="67" hidden="1">{"WEO",#N/A,FALSE,"T"}</definedName>
    <definedName name="wrn.WEO." localSheetId="68" hidden="1">{"WEO",#N/A,FALSE,"T"}</definedName>
    <definedName name="wrn.WEO." localSheetId="69" hidden="1">{"WEO",#N/A,FALSE,"T"}</definedName>
    <definedName name="wrn.WEO." localSheetId="70" hidden="1">{"WEO",#N/A,FALSE,"T"}</definedName>
    <definedName name="wrn.WEO." localSheetId="10" hidden="1">{"WEO",#N/A,FALSE,"T"}</definedName>
    <definedName name="wrn.WEO." localSheetId="71" hidden="1">{"WEO",#N/A,FALSE,"T"}</definedName>
    <definedName name="wrn.WEO." localSheetId="72" hidden="1">{"WEO",#N/A,FALSE,"T"}</definedName>
    <definedName name="wrn.WEO." localSheetId="75" hidden="1">{"WEO",#N/A,FALSE,"T"}</definedName>
    <definedName name="wrn.WEO." localSheetId="76" hidden="1">{"WEO",#N/A,FALSE,"T"}</definedName>
    <definedName name="wrn.WEO." localSheetId="77" hidden="1">{"WEO",#N/A,FALSE,"T"}</definedName>
    <definedName name="wrn.WEO." localSheetId="78" hidden="1">{"WEO",#N/A,FALSE,"T"}</definedName>
    <definedName name="wrn.WEO." localSheetId="79" hidden="1">{"WEO",#N/A,FALSE,"T"}</definedName>
    <definedName name="wrn.WEO." localSheetId="80" hidden="1">{"WEO",#N/A,FALSE,"T"}</definedName>
    <definedName name="wrn.WEO." localSheetId="11" hidden="1">{"WEO",#N/A,FALSE,"T"}</definedName>
    <definedName name="wrn.WEO." localSheetId="83" hidden="1">{"WEO",#N/A,FALSE,"T"}</definedName>
    <definedName name="wrn.WEO." localSheetId="84" hidden="1">{"WEO",#N/A,FALSE,"T"}</definedName>
    <definedName name="wrn.WEO." localSheetId="13" hidden="1">{"WEO",#N/A,FALSE,"T"}</definedName>
    <definedName name="wrn.WEO." localSheetId="14" hidden="1">{"WEO",#N/A,FALSE,"T"}</definedName>
    <definedName name="wrn.WEO." localSheetId="15" hidden="1">{"WEO",#N/A,FALSE,"T"}</definedName>
    <definedName name="wrn.WEO." localSheetId="73" hidden="1">{"WEO",#N/A,FALSE,"T"}</definedName>
    <definedName name="wrn.WEO." localSheetId="74" hidden="1">{"WEO",#N/A,FALSE,"T"}</definedName>
    <definedName name="wrn.WEO." hidden="1">{"WEO",#N/A,FALSE,"T"}</definedName>
    <definedName name="wtewt" localSheetId="26" hidden="1">#REF!</definedName>
    <definedName name="wtewt" localSheetId="54" hidden="1">#REF!</definedName>
    <definedName name="wtewt" localSheetId="56" hidden="1">#REF!</definedName>
    <definedName name="wtewt" localSheetId="63" hidden="1">#REF!</definedName>
    <definedName name="wtewt" localSheetId="81" hidden="1">#REF!</definedName>
    <definedName name="wtewt" localSheetId="9" hidden="1">#REF!</definedName>
    <definedName name="wtewt" localSheetId="12" hidden="1">#REF!</definedName>
    <definedName name="wtewt" localSheetId="16" hidden="1">#REF!</definedName>
    <definedName name="wtewt" localSheetId="18" hidden="1">#REF!</definedName>
    <definedName name="wtewt" localSheetId="21" hidden="1">#REF!</definedName>
    <definedName name="wtewt" localSheetId="53" hidden="1">#REF!</definedName>
    <definedName name="wtewt" localSheetId="17" hidden="1">#REF!</definedName>
    <definedName name="wtewt" localSheetId="19" hidden="1">#REF!</definedName>
    <definedName name="wtewt" localSheetId="20" hidden="1">#REF!</definedName>
    <definedName name="wtewt" localSheetId="22" hidden="1">#REF!</definedName>
    <definedName name="wtewt" localSheetId="27" hidden="1">#REF!</definedName>
    <definedName name="wtewt" localSheetId="29" hidden="1">#REF!</definedName>
    <definedName name="wtewt" localSheetId="1" hidden="1">#REF!</definedName>
    <definedName name="wtewt" localSheetId="30" hidden="1">#REF!</definedName>
    <definedName name="wtewt" localSheetId="2" hidden="1">#REF!</definedName>
    <definedName name="wtewt" localSheetId="55" hidden="1">#REF!</definedName>
    <definedName name="wtewt" localSheetId="57" hidden="1">#REF!</definedName>
    <definedName name="wtewt" localSheetId="58" hidden="1">#REF!</definedName>
    <definedName name="wtewt" localSheetId="4" hidden="1">#REF!</definedName>
    <definedName name="wtewt" localSheetId="65" hidden="1">#REF!</definedName>
    <definedName name="wtewt" localSheetId="67" hidden="1">#REF!</definedName>
    <definedName name="wtewt" localSheetId="68" hidden="1">#REF!</definedName>
    <definedName name="wtewt" localSheetId="69" hidden="1">#REF!</definedName>
    <definedName name="wtewt" localSheetId="70" hidden="1">#REF!</definedName>
    <definedName name="wtewt" localSheetId="10" hidden="1">#REF!</definedName>
    <definedName name="wtewt" localSheetId="71" hidden="1">#REF!</definedName>
    <definedName name="wtewt" localSheetId="75" hidden="1">#REF!</definedName>
    <definedName name="wtewt" localSheetId="77" hidden="1">#REF!</definedName>
    <definedName name="wtewt" localSheetId="78" hidden="1">#REF!</definedName>
    <definedName name="wtewt" localSheetId="79" hidden="1">#REF!</definedName>
    <definedName name="wtewt" localSheetId="80" hidden="1">#REF!</definedName>
    <definedName name="wtewt" localSheetId="11" hidden="1">#REF!</definedName>
    <definedName name="wtewt" localSheetId="83" hidden="1">#REF!</definedName>
    <definedName name="wtewt" localSheetId="84" hidden="1">#REF!</definedName>
    <definedName name="wtewt" localSheetId="13" hidden="1">#REF!</definedName>
    <definedName name="wtewt" localSheetId="14" hidden="1">#REF!</definedName>
    <definedName name="wtewt" localSheetId="15" hidden="1">#REF!</definedName>
    <definedName name="wtewt" hidden="1">#REF!</definedName>
    <definedName name="wvu.PLA1.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2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[74]M!#REF!</definedName>
    <definedName name="www" localSheetId="26" hidden="1">{"Riqfin97",#N/A,FALSE,"Tran";"Riqfinpro",#N/A,FALSE,"Tran"}</definedName>
    <definedName name="www" localSheetId="54" hidden="1">{"Riqfin97",#N/A,FALSE,"Tran";"Riqfinpro",#N/A,FALSE,"Tran"}</definedName>
    <definedName name="www" localSheetId="56" hidden="1">{"Riqfin97",#N/A,FALSE,"Tran";"Riqfinpro",#N/A,FALSE,"Tran"}</definedName>
    <definedName name="www" localSheetId="63" hidden="1">{"Riqfin97",#N/A,FALSE,"Tran";"Riqfinpro",#N/A,FALSE,"Tran"}</definedName>
    <definedName name="www" localSheetId="81" hidden="1">{"Riqfin97",#N/A,FALSE,"Tran";"Riqfinpro",#N/A,FALSE,"Tran"}</definedName>
    <definedName name="www" localSheetId="9" hidden="1">{"Riqfin97",#N/A,FALSE,"Tran";"Riqfinpro",#N/A,FALSE,"Tran"}</definedName>
    <definedName name="www" localSheetId="12" hidden="1">{"Riqfin97",#N/A,FALSE,"Tran";"Riqfinpro",#N/A,FALSE,"Tran"}</definedName>
    <definedName name="www" localSheetId="16" hidden="1">{"Riqfin97",#N/A,FALSE,"Tran";"Riqfinpro",#N/A,FALSE,"Tran"}</definedName>
    <definedName name="www" localSheetId="18" hidden="1">{"Riqfin97",#N/A,FALSE,"Tran";"Riqfinpro",#N/A,FALSE,"Tran"}</definedName>
    <definedName name="www" localSheetId="21" hidden="1">{"Riqfin97",#N/A,FALSE,"Tran";"Riqfinpro",#N/A,FALSE,"Tran"}</definedName>
    <definedName name="www" localSheetId="53" hidden="1">{"Riqfin97",#N/A,FALSE,"Tran";"Riqfinpro",#N/A,FALSE,"Tran"}</definedName>
    <definedName name="www" localSheetId="17" hidden="1">{"Riqfin97",#N/A,FALSE,"Tran";"Riqfinpro",#N/A,FALSE,"Tran"}</definedName>
    <definedName name="www" localSheetId="19" hidden="1">{"Riqfin97",#N/A,FALSE,"Tran";"Riqfinpro",#N/A,FALSE,"Tran"}</definedName>
    <definedName name="www" localSheetId="20" hidden="1">{"Riqfin97",#N/A,FALSE,"Tran";"Riqfinpro",#N/A,FALSE,"Tran"}</definedName>
    <definedName name="www" localSheetId="22" hidden="1">{"Riqfin97",#N/A,FALSE,"Tran";"Riqfinpro",#N/A,FALSE,"Tran"}</definedName>
    <definedName name="www" localSheetId="23" hidden="1">{"Riqfin97",#N/A,FALSE,"Tran";"Riqfinpro",#N/A,FALSE,"Tran"}</definedName>
    <definedName name="www" localSheetId="24" hidden="1">{"Riqfin97",#N/A,FALSE,"Tran";"Riqfinpro",#N/A,FALSE,"Tran"}</definedName>
    <definedName name="www" localSheetId="25" hidden="1">{"Riqfin97",#N/A,FALSE,"Tran";"Riqfinpro",#N/A,FALSE,"Tran"}</definedName>
    <definedName name="www" localSheetId="27" hidden="1">{"Riqfin97",#N/A,FALSE,"Tran";"Riqfinpro",#N/A,FALSE,"Tran"}</definedName>
    <definedName name="www" localSheetId="29" hidden="1">{"Riqfin97",#N/A,FALSE,"Tran";"Riqfinpro",#N/A,FALSE,"Tran"}</definedName>
    <definedName name="www" localSheetId="1" hidden="1">{"Riqfin97",#N/A,FALSE,"Tran";"Riqfinpro",#N/A,FALSE,"Tran"}</definedName>
    <definedName name="www" localSheetId="30" hidden="1">{"Riqfin97",#N/A,FALSE,"Tran";"Riqfinpro",#N/A,FALSE,"Tran"}</definedName>
    <definedName name="www" localSheetId="31" hidden="1">{"Riqfin97",#N/A,FALSE,"Tran";"Riqfinpro",#N/A,FALSE,"Tran"}</definedName>
    <definedName name="www" localSheetId="2" hidden="1">{"Riqfin97",#N/A,FALSE,"Tran";"Riqfinpro",#N/A,FALSE,"Tran"}</definedName>
    <definedName name="www" localSheetId="50" hidden="1">{"Riqfin97",#N/A,FALSE,"Tran";"Riqfinpro",#N/A,FALSE,"Tran"}</definedName>
    <definedName name="www" localSheetId="55" hidden="1">{"Riqfin97",#N/A,FALSE,"Tran";"Riqfinpro",#N/A,FALSE,"Tran"}</definedName>
    <definedName name="www" localSheetId="57" hidden="1">{"Riqfin97",#N/A,FALSE,"Tran";"Riqfinpro",#N/A,FALSE,"Tran"}</definedName>
    <definedName name="www" localSheetId="58" hidden="1">{"Riqfin97",#N/A,FALSE,"Tran";"Riqfinpro",#N/A,FALSE,"Tran"}</definedName>
    <definedName name="www" localSheetId="59" hidden="1">{"Riqfin97",#N/A,FALSE,"Tran";"Riqfinpro",#N/A,FALSE,"Tran"}</definedName>
    <definedName name="www" localSheetId="4" hidden="1">{"Riqfin97",#N/A,FALSE,"Tran";"Riqfinpro",#N/A,FALSE,"Tran"}</definedName>
    <definedName name="www" localSheetId="64" hidden="1">{"Riqfin97",#N/A,FALSE,"Tran";"Riqfinpro",#N/A,FALSE,"Tran"}</definedName>
    <definedName name="www" localSheetId="65" hidden="1">{"Riqfin97",#N/A,FALSE,"Tran";"Riqfinpro",#N/A,FALSE,"Tran"}</definedName>
    <definedName name="www" localSheetId="66" hidden="1">{"Riqfin97",#N/A,FALSE,"Tran";"Riqfinpro",#N/A,FALSE,"Tran"}</definedName>
    <definedName name="www" localSheetId="67" hidden="1">{"Riqfin97",#N/A,FALSE,"Tran";"Riqfinpro",#N/A,FALSE,"Tran"}</definedName>
    <definedName name="www" localSheetId="68" hidden="1">{"Riqfin97",#N/A,FALSE,"Tran";"Riqfinpro",#N/A,FALSE,"Tran"}</definedName>
    <definedName name="www" localSheetId="69" hidden="1">{"Riqfin97",#N/A,FALSE,"Tran";"Riqfinpro",#N/A,FALSE,"Tran"}</definedName>
    <definedName name="www" localSheetId="70" hidden="1">{"Riqfin97",#N/A,FALSE,"Tran";"Riqfinpro",#N/A,FALSE,"Tran"}</definedName>
    <definedName name="www" localSheetId="10" hidden="1">{"Riqfin97",#N/A,FALSE,"Tran";"Riqfinpro",#N/A,FALSE,"Tran"}</definedName>
    <definedName name="www" localSheetId="71" hidden="1">{"Riqfin97",#N/A,FALSE,"Tran";"Riqfinpro",#N/A,FALSE,"Tran"}</definedName>
    <definedName name="www" localSheetId="72" hidden="1">{"Riqfin97",#N/A,FALSE,"Tran";"Riqfinpro",#N/A,FALSE,"Tran"}</definedName>
    <definedName name="www" localSheetId="75" hidden="1">{"Riqfin97",#N/A,FALSE,"Tran";"Riqfinpro",#N/A,FALSE,"Tran"}</definedName>
    <definedName name="www" localSheetId="76" hidden="1">{"Riqfin97",#N/A,FALSE,"Tran";"Riqfinpro",#N/A,FALSE,"Tran"}</definedName>
    <definedName name="www" localSheetId="77" hidden="1">{"Riqfin97",#N/A,FALSE,"Tran";"Riqfinpro",#N/A,FALSE,"Tran"}</definedName>
    <definedName name="www" localSheetId="78" hidden="1">{"Riqfin97",#N/A,FALSE,"Tran";"Riqfinpro",#N/A,FALSE,"Tran"}</definedName>
    <definedName name="www" localSheetId="79" hidden="1">{"Riqfin97",#N/A,FALSE,"Tran";"Riqfinpro",#N/A,FALSE,"Tran"}</definedName>
    <definedName name="www" localSheetId="80" hidden="1">{"Riqfin97",#N/A,FALSE,"Tran";"Riqfinpro",#N/A,FALSE,"Tran"}</definedName>
    <definedName name="www" localSheetId="11" hidden="1">{"Riqfin97",#N/A,FALSE,"Tran";"Riqfinpro",#N/A,FALSE,"Tran"}</definedName>
    <definedName name="www" localSheetId="83" hidden="1">{"Riqfin97",#N/A,FALSE,"Tran";"Riqfinpro",#N/A,FALSE,"Tran"}</definedName>
    <definedName name="www" localSheetId="84" hidden="1">{"Riqfin97",#N/A,FALSE,"Tran";"Riqfinpro",#N/A,FALSE,"Tran"}</definedName>
    <definedName name="www" localSheetId="13" hidden="1">{"Riqfin97",#N/A,FALSE,"Tran";"Riqfinpro",#N/A,FALSE,"Tran"}</definedName>
    <definedName name="www" localSheetId="14" hidden="1">{"Riqfin97",#N/A,FALSE,"Tran";"Riqfinpro",#N/A,FALSE,"Tran"}</definedName>
    <definedName name="www" localSheetId="15" hidden="1">{"Riqfin97",#N/A,FALSE,"Tran";"Riqfinpro",#N/A,FALSE,"Tran"}</definedName>
    <definedName name="www" localSheetId="73" hidden="1">{"Riqfin97",#N/A,FALSE,"Tran";"Riqfinpro",#N/A,FALSE,"Tran"}</definedName>
    <definedName name="www" localSheetId="74" hidden="1">{"Riqfin97",#N/A,FALSE,"Tran";"Riqfinpro",#N/A,FALSE,"Tran"}</definedName>
    <definedName name="www" hidden="1">{"Riqfin97",#N/A,FALSE,"Tran";"Riqfinpro",#N/A,FALSE,"Tran"}</definedName>
    <definedName name="wwwjjj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[89]M!#REF!</definedName>
    <definedName name="wwwww" localSheetId="26" hidden="1">{"Minpmon",#N/A,FALSE,"Monthinput"}</definedName>
    <definedName name="wwwww" localSheetId="54" hidden="1">{"Minpmon",#N/A,FALSE,"Monthinput"}</definedName>
    <definedName name="wwwww" localSheetId="56" hidden="1">{"Minpmon",#N/A,FALSE,"Monthinput"}</definedName>
    <definedName name="wwwww" localSheetId="63" hidden="1">{"Minpmon",#N/A,FALSE,"Monthinput"}</definedName>
    <definedName name="wwwww" localSheetId="81" hidden="1">{"Minpmon",#N/A,FALSE,"Monthinput"}</definedName>
    <definedName name="wwwww" localSheetId="9" hidden="1">{"Minpmon",#N/A,FALSE,"Monthinput"}</definedName>
    <definedName name="wwwww" localSheetId="12" hidden="1">{"Minpmon",#N/A,FALSE,"Monthinput"}</definedName>
    <definedName name="wwwww" localSheetId="16" hidden="1">{"Minpmon",#N/A,FALSE,"Monthinput"}</definedName>
    <definedName name="wwwww" localSheetId="18" hidden="1">{"Minpmon",#N/A,FALSE,"Monthinput"}</definedName>
    <definedName name="wwwww" localSheetId="21" hidden="1">{"Minpmon",#N/A,FALSE,"Monthinput"}</definedName>
    <definedName name="wwwww" localSheetId="53" hidden="1">{"Minpmon",#N/A,FALSE,"Monthinput"}</definedName>
    <definedName name="wwwww" localSheetId="17" hidden="1">{"Minpmon",#N/A,FALSE,"Monthinput"}</definedName>
    <definedName name="wwwww" localSheetId="19" hidden="1">{"Minpmon",#N/A,FALSE,"Monthinput"}</definedName>
    <definedName name="wwwww" localSheetId="20" hidden="1">{"Minpmon",#N/A,FALSE,"Monthinput"}</definedName>
    <definedName name="wwwww" localSheetId="22" hidden="1">{"Minpmon",#N/A,FALSE,"Monthinput"}</definedName>
    <definedName name="wwwww" localSheetId="23" hidden="1">{"Minpmon",#N/A,FALSE,"Monthinput"}</definedName>
    <definedName name="wwwww" localSheetId="24" hidden="1">{"Minpmon",#N/A,FALSE,"Monthinput"}</definedName>
    <definedName name="wwwww" localSheetId="25" hidden="1">{"Minpmon",#N/A,FALSE,"Monthinput"}</definedName>
    <definedName name="wwwww" localSheetId="27" hidden="1">{"Minpmon",#N/A,FALSE,"Monthinput"}</definedName>
    <definedName name="wwwww" localSheetId="29" hidden="1">{"Minpmon",#N/A,FALSE,"Monthinput"}</definedName>
    <definedName name="wwwww" localSheetId="1" hidden="1">{"Minpmon",#N/A,FALSE,"Monthinput"}</definedName>
    <definedName name="wwwww" localSheetId="30" hidden="1">{"Minpmon",#N/A,FALSE,"Monthinput"}</definedName>
    <definedName name="wwwww" localSheetId="31" hidden="1">{"Minpmon",#N/A,FALSE,"Monthinput"}</definedName>
    <definedName name="wwwww" localSheetId="2" hidden="1">{"Minpmon",#N/A,FALSE,"Monthinput"}</definedName>
    <definedName name="wwwww" localSheetId="50" hidden="1">{"Minpmon",#N/A,FALSE,"Monthinput"}</definedName>
    <definedName name="wwwww" localSheetId="55" hidden="1">{"Minpmon",#N/A,FALSE,"Monthinput"}</definedName>
    <definedName name="wwwww" localSheetId="57" hidden="1">{"Minpmon",#N/A,FALSE,"Monthinput"}</definedName>
    <definedName name="wwwww" localSheetId="58" hidden="1">{"Minpmon",#N/A,FALSE,"Monthinput"}</definedName>
    <definedName name="wwwww" localSheetId="59" hidden="1">{"Minpmon",#N/A,FALSE,"Monthinput"}</definedName>
    <definedName name="wwwww" localSheetId="4" hidden="1">{"Minpmon",#N/A,FALSE,"Monthinput"}</definedName>
    <definedName name="wwwww" localSheetId="64" hidden="1">{"Minpmon",#N/A,FALSE,"Monthinput"}</definedName>
    <definedName name="wwwww" localSheetId="65" hidden="1">{"Minpmon",#N/A,FALSE,"Monthinput"}</definedName>
    <definedName name="wwwww" localSheetId="66" hidden="1">{"Minpmon",#N/A,FALSE,"Monthinput"}</definedName>
    <definedName name="wwwww" localSheetId="67" hidden="1">{"Minpmon",#N/A,FALSE,"Monthinput"}</definedName>
    <definedName name="wwwww" localSheetId="68" hidden="1">{"Minpmon",#N/A,FALSE,"Monthinput"}</definedName>
    <definedName name="wwwww" localSheetId="69" hidden="1">{"Minpmon",#N/A,FALSE,"Monthinput"}</definedName>
    <definedName name="wwwww" localSheetId="70" hidden="1">{"Minpmon",#N/A,FALSE,"Monthinput"}</definedName>
    <definedName name="wwwww" localSheetId="10" hidden="1">{"Minpmon",#N/A,FALSE,"Monthinput"}</definedName>
    <definedName name="wwwww" localSheetId="71" hidden="1">{"Minpmon",#N/A,FALSE,"Monthinput"}</definedName>
    <definedName name="wwwww" localSheetId="72" hidden="1">{"Minpmon",#N/A,FALSE,"Monthinput"}</definedName>
    <definedName name="wwwww" localSheetId="75" hidden="1">{"Minpmon",#N/A,FALSE,"Monthinput"}</definedName>
    <definedName name="wwwww" localSheetId="76" hidden="1">{"Minpmon",#N/A,FALSE,"Monthinput"}</definedName>
    <definedName name="wwwww" localSheetId="77" hidden="1">{"Minpmon",#N/A,FALSE,"Monthinput"}</definedName>
    <definedName name="wwwww" localSheetId="78" hidden="1">{"Minpmon",#N/A,FALSE,"Monthinput"}</definedName>
    <definedName name="wwwww" localSheetId="79" hidden="1">{"Minpmon",#N/A,FALSE,"Monthinput"}</definedName>
    <definedName name="wwwww" localSheetId="80" hidden="1">{"Minpmon",#N/A,FALSE,"Monthinput"}</definedName>
    <definedName name="wwwww" localSheetId="11" hidden="1">{"Minpmon",#N/A,FALSE,"Monthinput"}</definedName>
    <definedName name="wwwww" localSheetId="83" hidden="1">{"Minpmon",#N/A,FALSE,"Monthinput"}</definedName>
    <definedName name="wwwww" localSheetId="84" hidden="1">{"Minpmon",#N/A,FALSE,"Monthinput"}</definedName>
    <definedName name="wwwww" localSheetId="13" hidden="1">{"Minpmon",#N/A,FALSE,"Monthinput"}</definedName>
    <definedName name="wwwww" localSheetId="14" hidden="1">{"Minpmon",#N/A,FALSE,"Monthinput"}</definedName>
    <definedName name="wwwww" localSheetId="15" hidden="1">{"Minpmon",#N/A,FALSE,"Monthinput"}</definedName>
    <definedName name="wwwww" localSheetId="73" hidden="1">{"Minpmon",#N/A,FALSE,"Monthinput"}</definedName>
    <definedName name="wwwww" localSheetId="74" hidden="1">{"Minpmon",#N/A,FALSE,"Monthinput"}</definedName>
    <definedName name="wwwww" hidden="1">{"Minpmon",#N/A,FALSE,"Monthinput"}</definedName>
    <definedName name="wwwwwww" localSheetId="26" hidden="1">{"Riqfin97",#N/A,FALSE,"Tran";"Riqfinpro",#N/A,FALSE,"Tran"}</definedName>
    <definedName name="wwwwwww" localSheetId="54" hidden="1">{"Riqfin97",#N/A,FALSE,"Tran";"Riqfinpro",#N/A,FALSE,"Tran"}</definedName>
    <definedName name="wwwwwww" localSheetId="56" hidden="1">{"Riqfin97",#N/A,FALSE,"Tran";"Riqfinpro",#N/A,FALSE,"Tran"}</definedName>
    <definedName name="wwwwwww" localSheetId="63" hidden="1">{"Riqfin97",#N/A,FALSE,"Tran";"Riqfinpro",#N/A,FALSE,"Tran"}</definedName>
    <definedName name="wwwwwww" localSheetId="81" hidden="1">{"Riqfin97",#N/A,FALSE,"Tran";"Riqfinpro",#N/A,FALSE,"Tran"}</definedName>
    <definedName name="wwwwwww" localSheetId="9" hidden="1">{"Riqfin97",#N/A,FALSE,"Tran";"Riqfinpro",#N/A,FALSE,"Tran"}</definedName>
    <definedName name="wwwwwww" localSheetId="12" hidden="1">{"Riqfin97",#N/A,FALSE,"Tran";"Riqfinpro",#N/A,FALSE,"Tran"}</definedName>
    <definedName name="wwwwwww" localSheetId="16" hidden="1">{"Riqfin97",#N/A,FALSE,"Tran";"Riqfinpro",#N/A,FALSE,"Tran"}</definedName>
    <definedName name="wwwwwww" localSheetId="18" hidden="1">{"Riqfin97",#N/A,FALSE,"Tran";"Riqfinpro",#N/A,FALSE,"Tran"}</definedName>
    <definedName name="wwwwwww" localSheetId="21" hidden="1">{"Riqfin97",#N/A,FALSE,"Tran";"Riqfinpro",#N/A,FALSE,"Tran"}</definedName>
    <definedName name="wwwwwww" localSheetId="53" hidden="1">{"Riqfin97",#N/A,FALSE,"Tran";"Riqfinpro",#N/A,FALSE,"Tran"}</definedName>
    <definedName name="wwwwwww" localSheetId="17" hidden="1">{"Riqfin97",#N/A,FALSE,"Tran";"Riqfinpro",#N/A,FALSE,"Tran"}</definedName>
    <definedName name="wwwwwww" localSheetId="19" hidden="1">{"Riqfin97",#N/A,FALSE,"Tran";"Riqfinpro",#N/A,FALSE,"Tran"}</definedName>
    <definedName name="wwwwwww" localSheetId="20" hidden="1">{"Riqfin97",#N/A,FALSE,"Tran";"Riqfinpro",#N/A,FALSE,"Tran"}</definedName>
    <definedName name="wwwwwww" localSheetId="22" hidden="1">{"Riqfin97",#N/A,FALSE,"Tran";"Riqfinpro",#N/A,FALSE,"Tran"}</definedName>
    <definedName name="wwwwwww" localSheetId="23" hidden="1">{"Riqfin97",#N/A,FALSE,"Tran";"Riqfinpro",#N/A,FALSE,"Tran"}</definedName>
    <definedName name="wwwwwww" localSheetId="24" hidden="1">{"Riqfin97",#N/A,FALSE,"Tran";"Riqfinpro",#N/A,FALSE,"Tran"}</definedName>
    <definedName name="wwwwwww" localSheetId="25" hidden="1">{"Riqfin97",#N/A,FALSE,"Tran";"Riqfinpro",#N/A,FALSE,"Tran"}</definedName>
    <definedName name="wwwwwww" localSheetId="27" hidden="1">{"Riqfin97",#N/A,FALSE,"Tran";"Riqfinpro",#N/A,FALSE,"Tran"}</definedName>
    <definedName name="wwwwwww" localSheetId="29" hidden="1">{"Riqfin97",#N/A,FALSE,"Tran";"Riqfinpro",#N/A,FALSE,"Tran"}</definedName>
    <definedName name="wwwwwww" localSheetId="1" hidden="1">{"Riqfin97",#N/A,FALSE,"Tran";"Riqfinpro",#N/A,FALSE,"Tran"}</definedName>
    <definedName name="wwwwwww" localSheetId="30" hidden="1">{"Riqfin97",#N/A,FALSE,"Tran";"Riqfinpro",#N/A,FALSE,"Tran"}</definedName>
    <definedName name="wwwwwww" localSheetId="31" hidden="1">{"Riqfin97",#N/A,FALSE,"Tran";"Riqfinpro",#N/A,FALSE,"Tran"}</definedName>
    <definedName name="wwwwwww" localSheetId="2" hidden="1">{"Riqfin97",#N/A,FALSE,"Tran";"Riqfinpro",#N/A,FALSE,"Tran"}</definedName>
    <definedName name="wwwwwww" localSheetId="50" hidden="1">{"Riqfin97",#N/A,FALSE,"Tran";"Riqfinpro",#N/A,FALSE,"Tran"}</definedName>
    <definedName name="wwwwwww" localSheetId="55" hidden="1">{"Riqfin97",#N/A,FALSE,"Tran";"Riqfinpro",#N/A,FALSE,"Tran"}</definedName>
    <definedName name="wwwwwww" localSheetId="57" hidden="1">{"Riqfin97",#N/A,FALSE,"Tran";"Riqfinpro",#N/A,FALSE,"Tran"}</definedName>
    <definedName name="wwwwwww" localSheetId="58" hidden="1">{"Riqfin97",#N/A,FALSE,"Tran";"Riqfinpro",#N/A,FALSE,"Tran"}</definedName>
    <definedName name="wwwwwww" localSheetId="59" hidden="1">{"Riqfin97",#N/A,FALSE,"Tran";"Riqfinpro",#N/A,FALSE,"Tran"}</definedName>
    <definedName name="wwwwwww" localSheetId="4" hidden="1">{"Riqfin97",#N/A,FALSE,"Tran";"Riqfinpro",#N/A,FALSE,"Tran"}</definedName>
    <definedName name="wwwwwww" localSheetId="64" hidden="1">{"Riqfin97",#N/A,FALSE,"Tran";"Riqfinpro",#N/A,FALSE,"Tran"}</definedName>
    <definedName name="wwwwwww" localSheetId="65" hidden="1">{"Riqfin97",#N/A,FALSE,"Tran";"Riqfinpro",#N/A,FALSE,"Tran"}</definedName>
    <definedName name="wwwwwww" localSheetId="66" hidden="1">{"Riqfin97",#N/A,FALSE,"Tran";"Riqfinpro",#N/A,FALSE,"Tran"}</definedName>
    <definedName name="wwwwwww" localSheetId="67" hidden="1">{"Riqfin97",#N/A,FALSE,"Tran";"Riqfinpro",#N/A,FALSE,"Tran"}</definedName>
    <definedName name="wwwwwww" localSheetId="68" hidden="1">{"Riqfin97",#N/A,FALSE,"Tran";"Riqfinpro",#N/A,FALSE,"Tran"}</definedName>
    <definedName name="wwwwwww" localSheetId="69" hidden="1">{"Riqfin97",#N/A,FALSE,"Tran";"Riqfinpro",#N/A,FALSE,"Tran"}</definedName>
    <definedName name="wwwwwww" localSheetId="70" hidden="1">{"Riqfin97",#N/A,FALSE,"Tran";"Riqfinpro",#N/A,FALSE,"Tran"}</definedName>
    <definedName name="wwwwwww" localSheetId="10" hidden="1">{"Riqfin97",#N/A,FALSE,"Tran";"Riqfinpro",#N/A,FALSE,"Tran"}</definedName>
    <definedName name="wwwwwww" localSheetId="71" hidden="1">{"Riqfin97",#N/A,FALSE,"Tran";"Riqfinpro",#N/A,FALSE,"Tran"}</definedName>
    <definedName name="wwwwwww" localSheetId="72" hidden="1">{"Riqfin97",#N/A,FALSE,"Tran";"Riqfinpro",#N/A,FALSE,"Tran"}</definedName>
    <definedName name="wwwwwww" localSheetId="75" hidden="1">{"Riqfin97",#N/A,FALSE,"Tran";"Riqfinpro",#N/A,FALSE,"Tran"}</definedName>
    <definedName name="wwwwwww" localSheetId="76" hidden="1">{"Riqfin97",#N/A,FALSE,"Tran";"Riqfinpro",#N/A,FALSE,"Tran"}</definedName>
    <definedName name="wwwwwww" localSheetId="77" hidden="1">{"Riqfin97",#N/A,FALSE,"Tran";"Riqfinpro",#N/A,FALSE,"Tran"}</definedName>
    <definedName name="wwwwwww" localSheetId="78" hidden="1">{"Riqfin97",#N/A,FALSE,"Tran";"Riqfinpro",#N/A,FALSE,"Tran"}</definedName>
    <definedName name="wwwwwww" localSheetId="79" hidden="1">{"Riqfin97",#N/A,FALSE,"Tran";"Riqfinpro",#N/A,FALSE,"Tran"}</definedName>
    <definedName name="wwwwwww" localSheetId="80" hidden="1">{"Riqfin97",#N/A,FALSE,"Tran";"Riqfinpro",#N/A,FALSE,"Tran"}</definedName>
    <definedName name="wwwwwww" localSheetId="11" hidden="1">{"Riqfin97",#N/A,FALSE,"Tran";"Riqfinpro",#N/A,FALSE,"Tran"}</definedName>
    <definedName name="wwwwwww" localSheetId="83" hidden="1">{"Riqfin97",#N/A,FALSE,"Tran";"Riqfinpro",#N/A,FALSE,"Tran"}</definedName>
    <definedName name="wwwwwww" localSheetId="84" hidden="1">{"Riqfin97",#N/A,FALSE,"Tran";"Riqfinpro",#N/A,FALSE,"Tran"}</definedName>
    <definedName name="wwwwwww" localSheetId="13" hidden="1">{"Riqfin97",#N/A,FALSE,"Tran";"Riqfinpro",#N/A,FALSE,"Tran"}</definedName>
    <definedName name="wwwwwww" localSheetId="14" hidden="1">{"Riqfin97",#N/A,FALSE,"Tran";"Riqfinpro",#N/A,FALSE,"Tran"}</definedName>
    <definedName name="wwwwwww" localSheetId="15" hidden="1">{"Riqfin97",#N/A,FALSE,"Tran";"Riqfinpro",#N/A,FALSE,"Tran"}</definedName>
    <definedName name="wwwwwww" localSheetId="73" hidden="1">{"Riqfin97",#N/A,FALSE,"Tran";"Riqfinpro",#N/A,FALSE,"Tran"}</definedName>
    <definedName name="wwwwwww" localSheetId="74" hidden="1">{"Riqfin97",#N/A,FALSE,"Tran";"Riqfinpro",#N/A,FALSE,"Tran"}</definedName>
    <definedName name="wwwwwww" hidden="1">{"Riqfin97",#N/A,FALSE,"Tran";"Riqfinpro",#N/A,FALSE,"Tran"}</definedName>
    <definedName name="wwwwwwww" localSheetId="26" hidden="1">{"Tab1",#N/A,FALSE,"P";"Tab2",#N/A,FALSE,"P"}</definedName>
    <definedName name="wwwwwwww" localSheetId="54" hidden="1">{"Tab1",#N/A,FALSE,"P";"Tab2",#N/A,FALSE,"P"}</definedName>
    <definedName name="wwwwwwww" localSheetId="56" hidden="1">{"Tab1",#N/A,FALSE,"P";"Tab2",#N/A,FALSE,"P"}</definedName>
    <definedName name="wwwwwwww" localSheetId="63" hidden="1">{"Tab1",#N/A,FALSE,"P";"Tab2",#N/A,FALSE,"P"}</definedName>
    <definedName name="wwwwwwww" localSheetId="81" hidden="1">{"Tab1",#N/A,FALSE,"P";"Tab2",#N/A,FALSE,"P"}</definedName>
    <definedName name="wwwwwwww" localSheetId="9" hidden="1">{"Tab1",#N/A,FALSE,"P";"Tab2",#N/A,FALSE,"P"}</definedName>
    <definedName name="wwwwwwww" localSheetId="12" hidden="1">{"Tab1",#N/A,FALSE,"P";"Tab2",#N/A,FALSE,"P"}</definedName>
    <definedName name="wwwwwwww" localSheetId="16" hidden="1">{"Tab1",#N/A,FALSE,"P";"Tab2",#N/A,FALSE,"P"}</definedName>
    <definedName name="wwwwwwww" localSheetId="18" hidden="1">{"Tab1",#N/A,FALSE,"P";"Tab2",#N/A,FALSE,"P"}</definedName>
    <definedName name="wwwwwwww" localSheetId="21" hidden="1">{"Tab1",#N/A,FALSE,"P";"Tab2",#N/A,FALSE,"P"}</definedName>
    <definedName name="wwwwwwww" localSheetId="53" hidden="1">{"Tab1",#N/A,FALSE,"P";"Tab2",#N/A,FALSE,"P"}</definedName>
    <definedName name="wwwwwwww" localSheetId="17" hidden="1">{"Tab1",#N/A,FALSE,"P";"Tab2",#N/A,FALSE,"P"}</definedName>
    <definedName name="wwwwwwww" localSheetId="19" hidden="1">{"Tab1",#N/A,FALSE,"P";"Tab2",#N/A,FALSE,"P"}</definedName>
    <definedName name="wwwwwwww" localSheetId="20" hidden="1">{"Tab1",#N/A,FALSE,"P";"Tab2",#N/A,FALSE,"P"}</definedName>
    <definedName name="wwwwwwww" localSheetId="22" hidden="1">{"Tab1",#N/A,FALSE,"P";"Tab2",#N/A,FALSE,"P"}</definedName>
    <definedName name="wwwwwwww" localSheetId="23" hidden="1">{"Tab1",#N/A,FALSE,"P";"Tab2",#N/A,FALSE,"P"}</definedName>
    <definedName name="wwwwwwww" localSheetId="24" hidden="1">{"Tab1",#N/A,FALSE,"P";"Tab2",#N/A,FALSE,"P"}</definedName>
    <definedName name="wwwwwwww" localSheetId="25" hidden="1">{"Tab1",#N/A,FALSE,"P";"Tab2",#N/A,FALSE,"P"}</definedName>
    <definedName name="wwwwwwww" localSheetId="27" hidden="1">{"Tab1",#N/A,FALSE,"P";"Tab2",#N/A,FALSE,"P"}</definedName>
    <definedName name="wwwwwwww" localSheetId="29" hidden="1">{"Tab1",#N/A,FALSE,"P";"Tab2",#N/A,FALSE,"P"}</definedName>
    <definedName name="wwwwwwww" localSheetId="1" hidden="1">{"Tab1",#N/A,FALSE,"P";"Tab2",#N/A,FALSE,"P"}</definedName>
    <definedName name="wwwwwwww" localSheetId="30" hidden="1">{"Tab1",#N/A,FALSE,"P";"Tab2",#N/A,FALSE,"P"}</definedName>
    <definedName name="wwwwwwww" localSheetId="31" hidden="1">{"Tab1",#N/A,FALSE,"P";"Tab2",#N/A,FALSE,"P"}</definedName>
    <definedName name="wwwwwwww" localSheetId="2" hidden="1">{"Tab1",#N/A,FALSE,"P";"Tab2",#N/A,FALSE,"P"}</definedName>
    <definedName name="wwwwwwww" localSheetId="50" hidden="1">{"Tab1",#N/A,FALSE,"P";"Tab2",#N/A,FALSE,"P"}</definedName>
    <definedName name="wwwwwwww" localSheetId="55" hidden="1">{"Tab1",#N/A,FALSE,"P";"Tab2",#N/A,FALSE,"P"}</definedName>
    <definedName name="wwwwwwww" localSheetId="57" hidden="1">{"Tab1",#N/A,FALSE,"P";"Tab2",#N/A,FALSE,"P"}</definedName>
    <definedName name="wwwwwwww" localSheetId="58" hidden="1">{"Tab1",#N/A,FALSE,"P";"Tab2",#N/A,FALSE,"P"}</definedName>
    <definedName name="wwwwwwww" localSheetId="59" hidden="1">{"Tab1",#N/A,FALSE,"P";"Tab2",#N/A,FALSE,"P"}</definedName>
    <definedName name="wwwwwwww" localSheetId="4" hidden="1">{"Tab1",#N/A,FALSE,"P";"Tab2",#N/A,FALSE,"P"}</definedName>
    <definedName name="wwwwwwww" localSheetId="64" hidden="1">{"Tab1",#N/A,FALSE,"P";"Tab2",#N/A,FALSE,"P"}</definedName>
    <definedName name="wwwwwwww" localSheetId="65" hidden="1">{"Tab1",#N/A,FALSE,"P";"Tab2",#N/A,FALSE,"P"}</definedName>
    <definedName name="wwwwwwww" localSheetId="66" hidden="1">{"Tab1",#N/A,FALSE,"P";"Tab2",#N/A,FALSE,"P"}</definedName>
    <definedName name="wwwwwwww" localSheetId="67" hidden="1">{"Tab1",#N/A,FALSE,"P";"Tab2",#N/A,FALSE,"P"}</definedName>
    <definedName name="wwwwwwww" localSheetId="68" hidden="1">{"Tab1",#N/A,FALSE,"P";"Tab2",#N/A,FALSE,"P"}</definedName>
    <definedName name="wwwwwwww" localSheetId="69" hidden="1">{"Tab1",#N/A,FALSE,"P";"Tab2",#N/A,FALSE,"P"}</definedName>
    <definedName name="wwwwwwww" localSheetId="70" hidden="1">{"Tab1",#N/A,FALSE,"P";"Tab2",#N/A,FALSE,"P"}</definedName>
    <definedName name="wwwwwwww" localSheetId="10" hidden="1">{"Tab1",#N/A,FALSE,"P";"Tab2",#N/A,FALSE,"P"}</definedName>
    <definedName name="wwwwwwww" localSheetId="71" hidden="1">{"Tab1",#N/A,FALSE,"P";"Tab2",#N/A,FALSE,"P"}</definedName>
    <definedName name="wwwwwwww" localSheetId="72" hidden="1">{"Tab1",#N/A,FALSE,"P";"Tab2",#N/A,FALSE,"P"}</definedName>
    <definedName name="wwwwwwww" localSheetId="75" hidden="1">{"Tab1",#N/A,FALSE,"P";"Tab2",#N/A,FALSE,"P"}</definedName>
    <definedName name="wwwwwwww" localSheetId="76" hidden="1">{"Tab1",#N/A,FALSE,"P";"Tab2",#N/A,FALSE,"P"}</definedName>
    <definedName name="wwwwwwww" localSheetId="77" hidden="1">{"Tab1",#N/A,FALSE,"P";"Tab2",#N/A,FALSE,"P"}</definedName>
    <definedName name="wwwwwwww" localSheetId="78" hidden="1">{"Tab1",#N/A,FALSE,"P";"Tab2",#N/A,FALSE,"P"}</definedName>
    <definedName name="wwwwwwww" localSheetId="79" hidden="1">{"Tab1",#N/A,FALSE,"P";"Tab2",#N/A,FALSE,"P"}</definedName>
    <definedName name="wwwwwwww" localSheetId="80" hidden="1">{"Tab1",#N/A,FALSE,"P";"Tab2",#N/A,FALSE,"P"}</definedName>
    <definedName name="wwwwwwww" localSheetId="11" hidden="1">{"Tab1",#N/A,FALSE,"P";"Tab2",#N/A,FALSE,"P"}</definedName>
    <definedName name="wwwwwwww" localSheetId="83" hidden="1">{"Tab1",#N/A,FALSE,"P";"Tab2",#N/A,FALSE,"P"}</definedName>
    <definedName name="wwwwwwww" localSheetId="84" hidden="1">{"Tab1",#N/A,FALSE,"P";"Tab2",#N/A,FALSE,"P"}</definedName>
    <definedName name="wwwwwwww" localSheetId="13" hidden="1">{"Tab1",#N/A,FALSE,"P";"Tab2",#N/A,FALSE,"P"}</definedName>
    <definedName name="wwwwwwww" localSheetId="14" hidden="1">{"Tab1",#N/A,FALSE,"P";"Tab2",#N/A,FALSE,"P"}</definedName>
    <definedName name="wwwwwwww" localSheetId="15" hidden="1">{"Tab1",#N/A,FALSE,"P";"Tab2",#N/A,FALSE,"P"}</definedName>
    <definedName name="wwwwwwww" localSheetId="73" hidden="1">{"Tab1",#N/A,FALSE,"P";"Tab2",#N/A,FALSE,"P"}</definedName>
    <definedName name="wwwwwwww" localSheetId="74" hidden="1">{"Tab1",#N/A,FALSE,"P";"Tab2",#N/A,FALSE,"P"}</definedName>
    <definedName name="wwwwwwww" hidden="1">{"Tab1",#N/A,FALSE,"P";"Tab2",#N/A,FALSE,"P"}</definedName>
    <definedName name="X" localSheetId="26">#REF!</definedName>
    <definedName name="X" localSheetId="54">#REF!</definedName>
    <definedName name="X" localSheetId="56">#REF!</definedName>
    <definedName name="X" localSheetId="63">#REF!</definedName>
    <definedName name="X" localSheetId="81">#REF!</definedName>
    <definedName name="X" localSheetId="9">#REF!</definedName>
    <definedName name="X" localSheetId="12">#REF!</definedName>
    <definedName name="X" localSheetId="16">#REF!</definedName>
    <definedName name="X" localSheetId="18">#REF!</definedName>
    <definedName name="X" localSheetId="53">#REF!</definedName>
    <definedName name="X" localSheetId="17">#REF!</definedName>
    <definedName name="X" localSheetId="19">#REF!</definedName>
    <definedName name="X" localSheetId="20">#REF!</definedName>
    <definedName name="X" localSheetId="22">#REF!</definedName>
    <definedName name="X" localSheetId="29">#REF!</definedName>
    <definedName name="X" localSheetId="1">#REF!</definedName>
    <definedName name="X" localSheetId="30">#REF!</definedName>
    <definedName name="X" localSheetId="31">#REF!</definedName>
    <definedName name="X" localSheetId="2">#REF!</definedName>
    <definedName name="X" localSheetId="50">#REF!</definedName>
    <definedName name="X" localSheetId="55">#REF!</definedName>
    <definedName name="X" localSheetId="57">#REF!</definedName>
    <definedName name="X" localSheetId="58">#REF!</definedName>
    <definedName name="X" localSheetId="59">#REF!</definedName>
    <definedName name="X" localSheetId="4">#REF!</definedName>
    <definedName name="X" localSheetId="64">#REF!</definedName>
    <definedName name="X" localSheetId="65">#REF!</definedName>
    <definedName name="X" localSheetId="66">#REF!</definedName>
    <definedName name="X" localSheetId="67">#REF!</definedName>
    <definedName name="X" localSheetId="68">#REF!</definedName>
    <definedName name="X" localSheetId="69">#REF!</definedName>
    <definedName name="X" localSheetId="70">#REF!</definedName>
    <definedName name="X" localSheetId="10">#REF!</definedName>
    <definedName name="X" localSheetId="71">#REF!</definedName>
    <definedName name="X" localSheetId="72">#REF!</definedName>
    <definedName name="X" localSheetId="75">#REF!</definedName>
    <definedName name="X" localSheetId="77">#REF!</definedName>
    <definedName name="X" localSheetId="78">#REF!</definedName>
    <definedName name="X" localSheetId="79">#REF!</definedName>
    <definedName name="X" localSheetId="80">#REF!</definedName>
    <definedName name="X" localSheetId="11">#REF!</definedName>
    <definedName name="X" localSheetId="83">#REF!</definedName>
    <definedName name="X" localSheetId="84">#REF!</definedName>
    <definedName name="X" localSheetId="13">#REF!</definedName>
    <definedName name="X" localSheetId="14">#REF!</definedName>
    <definedName name="X" localSheetId="15">#REF!</definedName>
    <definedName name="X" localSheetId="73">#REF!</definedName>
    <definedName name="X" localSheetId="74">#REF!</definedName>
    <definedName name="X">#REF!</definedName>
    <definedName name="Xaxis" localSheetId="54">#REF!</definedName>
    <definedName name="Xaxis" localSheetId="56">#REF!</definedName>
    <definedName name="Xaxis" localSheetId="63">#REF!</definedName>
    <definedName name="Xaxis" localSheetId="81">#REF!</definedName>
    <definedName name="Xaxis" localSheetId="9">#REF!</definedName>
    <definedName name="Xaxis" localSheetId="12">#REF!</definedName>
    <definedName name="Xaxis" localSheetId="16">#REF!</definedName>
    <definedName name="Xaxis" localSheetId="18">#REF!</definedName>
    <definedName name="Xaxis" localSheetId="21">#REF!</definedName>
    <definedName name="Xaxis" localSheetId="53">#REF!</definedName>
    <definedName name="Xaxis" localSheetId="17">#REF!</definedName>
    <definedName name="Xaxis" localSheetId="19">#REF!</definedName>
    <definedName name="Xaxis" localSheetId="20">#REF!</definedName>
    <definedName name="Xaxis" localSheetId="22">#REF!</definedName>
    <definedName name="Xaxis" localSheetId="27">#REF!</definedName>
    <definedName name="Xaxis" localSheetId="29">#REF!</definedName>
    <definedName name="Xaxis" localSheetId="1">#REF!</definedName>
    <definedName name="Xaxis" localSheetId="30">#REF!</definedName>
    <definedName name="Xaxis" localSheetId="2">#REF!</definedName>
    <definedName name="Xaxis" localSheetId="55">#REF!</definedName>
    <definedName name="Xaxis" localSheetId="57">#REF!</definedName>
    <definedName name="Xaxis" localSheetId="58">#REF!</definedName>
    <definedName name="Xaxis" localSheetId="4">#REF!</definedName>
    <definedName name="Xaxis" localSheetId="65">#REF!</definedName>
    <definedName name="Xaxis" localSheetId="67">#REF!</definedName>
    <definedName name="Xaxis" localSheetId="68">#REF!</definedName>
    <definedName name="Xaxis" localSheetId="69">#REF!</definedName>
    <definedName name="Xaxis" localSheetId="70">#REF!</definedName>
    <definedName name="Xaxis" localSheetId="10">#REF!</definedName>
    <definedName name="Xaxis" localSheetId="71">#REF!</definedName>
    <definedName name="Xaxis" localSheetId="75">#REF!</definedName>
    <definedName name="Xaxis" localSheetId="77">#REF!</definedName>
    <definedName name="Xaxis" localSheetId="78">#REF!</definedName>
    <definedName name="Xaxis" localSheetId="79">#REF!</definedName>
    <definedName name="Xaxis" localSheetId="80">#REF!</definedName>
    <definedName name="Xaxis" localSheetId="11">#REF!</definedName>
    <definedName name="Xaxis" localSheetId="83">#REF!</definedName>
    <definedName name="Xaxis" localSheetId="84">#REF!</definedName>
    <definedName name="Xaxis" localSheetId="13">#REF!</definedName>
    <definedName name="Xaxis" localSheetId="14">#REF!</definedName>
    <definedName name="Xaxis" localSheetId="15">#REF!</definedName>
    <definedName name="Xaxis">#REF!</definedName>
    <definedName name="XBANANO" localSheetId="56">#REF!</definedName>
    <definedName name="XBANANO" localSheetId="21">#REF!</definedName>
    <definedName name="XBANANO" localSheetId="22">#REF!</definedName>
    <definedName name="XBANANO" localSheetId="29">#REF!</definedName>
    <definedName name="XBANANO" localSheetId="1">#REF!</definedName>
    <definedName name="XBANANO" localSheetId="30">#REF!</definedName>
    <definedName name="XBANANO" localSheetId="39">#REF!</definedName>
    <definedName name="XBANANO" localSheetId="2">#REF!</definedName>
    <definedName name="XBANANO" localSheetId="44">#REF!</definedName>
    <definedName name="XBANANO" localSheetId="45">#REF!</definedName>
    <definedName name="XBANANO" localSheetId="55">#REF!</definedName>
    <definedName name="XBANANO" localSheetId="57">#REF!</definedName>
    <definedName name="XBANANO" localSheetId="58">#REF!</definedName>
    <definedName name="XBANANO" localSheetId="4">#REF!</definedName>
    <definedName name="XBANANO" localSheetId="65">#REF!</definedName>
    <definedName name="XBANANO" localSheetId="67">#REF!</definedName>
    <definedName name="XBANANO" localSheetId="68">#REF!</definedName>
    <definedName name="XBANANO" localSheetId="69">#REF!</definedName>
    <definedName name="XBANANO" localSheetId="70">#REF!</definedName>
    <definedName name="XBANANO" localSheetId="75">#REF!</definedName>
    <definedName name="XBANANO" localSheetId="77">#REF!</definedName>
    <definedName name="XBANANO" localSheetId="78">#REF!</definedName>
    <definedName name="XBANANO" localSheetId="79">#REF!</definedName>
    <definedName name="XBANANO" localSheetId="83">#REF!</definedName>
    <definedName name="XBANANO" localSheetId="84">#REF!</definedName>
    <definedName name="XBANANO">#REF!</definedName>
    <definedName name="XCAFE" localSheetId="22">#REF!</definedName>
    <definedName name="XCAFE" localSheetId="39">#REF!</definedName>
    <definedName name="XCAFE" localSheetId="2">#REF!</definedName>
    <definedName name="XCAFE" localSheetId="44">#REF!</definedName>
    <definedName name="XCAFE" localSheetId="45">#REF!</definedName>
    <definedName name="XCAFE" localSheetId="4">#REF!</definedName>
    <definedName name="XCAFE" localSheetId="77">#REF!</definedName>
    <definedName name="XCAFE" localSheetId="78">#REF!</definedName>
    <definedName name="XCAFE" localSheetId="79">#REF!</definedName>
    <definedName name="XCAFE" localSheetId="84">#REF!</definedName>
    <definedName name="XCAFE">#REF!</definedName>
    <definedName name="XGS" localSheetId="22">#REF!</definedName>
    <definedName name="XGS" localSheetId="39">#REF!</definedName>
    <definedName name="XGS" localSheetId="2">#REF!</definedName>
    <definedName name="XGS" localSheetId="44">#REF!</definedName>
    <definedName name="XGS" localSheetId="45">#REF!</definedName>
    <definedName name="XGS" localSheetId="4">#REF!</definedName>
    <definedName name="XGS" localSheetId="77">#REF!</definedName>
    <definedName name="XGS" localSheetId="78">#REF!</definedName>
    <definedName name="XGS" localSheetId="79">#REF!</definedName>
    <definedName name="XGS">#REF!</definedName>
    <definedName name="XMENSUALES" localSheetId="22">#REF!</definedName>
    <definedName name="XMENSUALES" localSheetId="39">#REF!</definedName>
    <definedName name="XMENSUALES" localSheetId="2">#REF!</definedName>
    <definedName name="XMENSUALES" localSheetId="44">#REF!</definedName>
    <definedName name="XMENSUALES" localSheetId="45">#REF!</definedName>
    <definedName name="XMENSUALES" localSheetId="4">#REF!</definedName>
    <definedName name="XMENSUALES" localSheetId="77">#REF!</definedName>
    <definedName name="XMENSUALES" localSheetId="78">#REF!</definedName>
    <definedName name="XMENSUALES" localSheetId="79">#REF!</definedName>
    <definedName name="XMENSUALES">#REF!</definedName>
    <definedName name="xx" localSheetId="26" hidden="1">{"Riqfin97",#N/A,FALSE,"Tran";"Riqfinpro",#N/A,FALSE,"Tran"}</definedName>
    <definedName name="xx" localSheetId="54" hidden="1">{"Riqfin97",#N/A,FALSE,"Tran";"Riqfinpro",#N/A,FALSE,"Tran"}</definedName>
    <definedName name="xx" localSheetId="56" hidden="1">{"Riqfin97",#N/A,FALSE,"Tran";"Riqfinpro",#N/A,FALSE,"Tran"}</definedName>
    <definedName name="xx" localSheetId="63" hidden="1">{"Riqfin97",#N/A,FALSE,"Tran";"Riqfinpro",#N/A,FALSE,"Tran"}</definedName>
    <definedName name="xx" localSheetId="81" hidden="1">{"Riqfin97",#N/A,FALSE,"Tran";"Riqfinpro",#N/A,FALSE,"Tran"}</definedName>
    <definedName name="xx" localSheetId="9" hidden="1">{"Riqfin97",#N/A,FALSE,"Tran";"Riqfinpro",#N/A,FALSE,"Tran"}</definedName>
    <definedName name="xx" localSheetId="12" hidden="1">{"Riqfin97",#N/A,FALSE,"Tran";"Riqfinpro",#N/A,FALSE,"Tran"}</definedName>
    <definedName name="xx" localSheetId="16" hidden="1">{"Riqfin97",#N/A,FALSE,"Tran";"Riqfinpro",#N/A,FALSE,"Tran"}</definedName>
    <definedName name="xx" localSheetId="18" hidden="1">{"Riqfin97",#N/A,FALSE,"Tran";"Riqfinpro",#N/A,FALSE,"Tran"}</definedName>
    <definedName name="xx" localSheetId="21" hidden="1">{"Riqfin97",#N/A,FALSE,"Tran";"Riqfinpro",#N/A,FALSE,"Tran"}</definedName>
    <definedName name="xx" localSheetId="53" hidden="1">{"Riqfin97",#N/A,FALSE,"Tran";"Riqfinpro",#N/A,FALSE,"Tran"}</definedName>
    <definedName name="xx" localSheetId="17" hidden="1">{"Riqfin97",#N/A,FALSE,"Tran";"Riqfinpro",#N/A,FALSE,"Tran"}</definedName>
    <definedName name="xx" localSheetId="19" hidden="1">{"Riqfin97",#N/A,FALSE,"Tran";"Riqfinpro",#N/A,FALSE,"Tran"}</definedName>
    <definedName name="xx" localSheetId="20" hidden="1">{"Riqfin97",#N/A,FALSE,"Tran";"Riqfinpro",#N/A,FALSE,"Tran"}</definedName>
    <definedName name="xx" localSheetId="22" hidden="1">{"Riqfin97",#N/A,FALSE,"Tran";"Riqfinpro",#N/A,FALSE,"Tran"}</definedName>
    <definedName name="xx" localSheetId="23" hidden="1">{"Riqfin97",#N/A,FALSE,"Tran";"Riqfinpro",#N/A,FALSE,"Tran"}</definedName>
    <definedName name="xx" localSheetId="24" hidden="1">{"Riqfin97",#N/A,FALSE,"Tran";"Riqfinpro",#N/A,FALSE,"Tran"}</definedName>
    <definedName name="xx" localSheetId="25" hidden="1">{"Riqfin97",#N/A,FALSE,"Tran";"Riqfinpro",#N/A,FALSE,"Tran"}</definedName>
    <definedName name="xx" localSheetId="27" hidden="1">{"Riqfin97",#N/A,FALSE,"Tran";"Riqfinpro",#N/A,FALSE,"Tran"}</definedName>
    <definedName name="xx" localSheetId="29" hidden="1">{"Riqfin97",#N/A,FALSE,"Tran";"Riqfinpro",#N/A,FALSE,"Tran"}</definedName>
    <definedName name="xx" localSheetId="1" hidden="1">{"Riqfin97",#N/A,FALSE,"Tran";"Riqfinpro",#N/A,FALSE,"Tran"}</definedName>
    <definedName name="xx" localSheetId="30" hidden="1">{"Riqfin97",#N/A,FALSE,"Tran";"Riqfinpro",#N/A,FALSE,"Tran"}</definedName>
    <definedName name="xx" localSheetId="31" hidden="1">{"Riqfin97",#N/A,FALSE,"Tran";"Riqfinpro",#N/A,FALSE,"Tran"}</definedName>
    <definedName name="xx" localSheetId="2" hidden="1">{"Riqfin97",#N/A,FALSE,"Tran";"Riqfinpro",#N/A,FALSE,"Tran"}</definedName>
    <definedName name="xx" localSheetId="50" hidden="1">{"Riqfin97",#N/A,FALSE,"Tran";"Riqfinpro",#N/A,FALSE,"Tran"}</definedName>
    <definedName name="xx" localSheetId="55" hidden="1">{"Riqfin97",#N/A,FALSE,"Tran";"Riqfinpro",#N/A,FALSE,"Tran"}</definedName>
    <definedName name="xx" localSheetId="57" hidden="1">{"Riqfin97",#N/A,FALSE,"Tran";"Riqfinpro",#N/A,FALSE,"Tran"}</definedName>
    <definedName name="xx" localSheetId="58" hidden="1">{"Riqfin97",#N/A,FALSE,"Tran";"Riqfinpro",#N/A,FALSE,"Tran"}</definedName>
    <definedName name="xx" localSheetId="59" hidden="1">{"Riqfin97",#N/A,FALSE,"Tran";"Riqfinpro",#N/A,FALSE,"Tran"}</definedName>
    <definedName name="xx" localSheetId="4" hidden="1">{"Riqfin97",#N/A,FALSE,"Tran";"Riqfinpro",#N/A,FALSE,"Tran"}</definedName>
    <definedName name="xx" localSheetId="64" hidden="1">{"Riqfin97",#N/A,FALSE,"Tran";"Riqfinpro",#N/A,FALSE,"Tran"}</definedName>
    <definedName name="xx" localSheetId="65" hidden="1">{"Riqfin97",#N/A,FALSE,"Tran";"Riqfinpro",#N/A,FALSE,"Tran"}</definedName>
    <definedName name="xx" localSheetId="66" hidden="1">{"Riqfin97",#N/A,FALSE,"Tran";"Riqfinpro",#N/A,FALSE,"Tran"}</definedName>
    <definedName name="xx" localSheetId="67" hidden="1">{"Riqfin97",#N/A,FALSE,"Tran";"Riqfinpro",#N/A,FALSE,"Tran"}</definedName>
    <definedName name="xx" localSheetId="68" hidden="1">{"Riqfin97",#N/A,FALSE,"Tran";"Riqfinpro",#N/A,FALSE,"Tran"}</definedName>
    <definedName name="xx" localSheetId="69" hidden="1">{"Riqfin97",#N/A,FALSE,"Tran";"Riqfinpro",#N/A,FALSE,"Tran"}</definedName>
    <definedName name="xx" localSheetId="70" hidden="1">{"Riqfin97",#N/A,FALSE,"Tran";"Riqfinpro",#N/A,FALSE,"Tran"}</definedName>
    <definedName name="xx" localSheetId="10" hidden="1">{"Riqfin97",#N/A,FALSE,"Tran";"Riqfinpro",#N/A,FALSE,"Tran"}</definedName>
    <definedName name="xx" localSheetId="71" hidden="1">{"Riqfin97",#N/A,FALSE,"Tran";"Riqfinpro",#N/A,FALSE,"Tran"}</definedName>
    <definedName name="xx" localSheetId="72" hidden="1">{"Riqfin97",#N/A,FALSE,"Tran";"Riqfinpro",#N/A,FALSE,"Tran"}</definedName>
    <definedName name="xx" localSheetId="75" hidden="1">{"Riqfin97",#N/A,FALSE,"Tran";"Riqfinpro",#N/A,FALSE,"Tran"}</definedName>
    <definedName name="xx" localSheetId="76" hidden="1">{"Riqfin97",#N/A,FALSE,"Tran";"Riqfinpro",#N/A,FALSE,"Tran"}</definedName>
    <definedName name="xx" localSheetId="77" hidden="1">{"Riqfin97",#N/A,FALSE,"Tran";"Riqfinpro",#N/A,FALSE,"Tran"}</definedName>
    <definedName name="xx" localSheetId="78" hidden="1">{"Riqfin97",#N/A,FALSE,"Tran";"Riqfinpro",#N/A,FALSE,"Tran"}</definedName>
    <definedName name="xx" localSheetId="79" hidden="1">{"Riqfin97",#N/A,FALSE,"Tran";"Riqfinpro",#N/A,FALSE,"Tran"}</definedName>
    <definedName name="xx" localSheetId="80" hidden="1">{"Riqfin97",#N/A,FALSE,"Tran";"Riqfinpro",#N/A,FALSE,"Tran"}</definedName>
    <definedName name="xx" localSheetId="11" hidden="1">{"Riqfin97",#N/A,FALSE,"Tran";"Riqfinpro",#N/A,FALSE,"Tran"}</definedName>
    <definedName name="xx" localSheetId="83" hidden="1">{"Riqfin97",#N/A,FALSE,"Tran";"Riqfinpro",#N/A,FALSE,"Tran"}</definedName>
    <definedName name="xx" localSheetId="84" hidden="1">{"Riqfin97",#N/A,FALSE,"Tran";"Riqfinpro",#N/A,FALSE,"Tran"}</definedName>
    <definedName name="xx" localSheetId="13" hidden="1">{"Riqfin97",#N/A,FALSE,"Tran";"Riqfinpro",#N/A,FALSE,"Tran"}</definedName>
    <definedName name="xx" localSheetId="14" hidden="1">{"Riqfin97",#N/A,FALSE,"Tran";"Riqfinpro",#N/A,FALSE,"Tran"}</definedName>
    <definedName name="xx" localSheetId="15" hidden="1">{"Riqfin97",#N/A,FALSE,"Tran";"Riqfinpro",#N/A,FALSE,"Tran"}</definedName>
    <definedName name="xx" localSheetId="73" hidden="1">{"Riqfin97",#N/A,FALSE,"Tran";"Riqfinpro",#N/A,FALSE,"Tran"}</definedName>
    <definedName name="xx" localSheetId="74" hidden="1">{"Riqfin97",#N/A,FALSE,"Tran";"Riqfinpro",#N/A,FALSE,"Tran"}</definedName>
    <definedName name="xx" hidden="1">{"Riqfin97",#N/A,FALSE,"Tran";"Riqfinpro",#N/A,FALSE,"Tran"}</definedName>
    <definedName name="xxWRS_1">'[30]shared data'!$A$1:$A$77</definedName>
    <definedName name="xxWRS_2" localSheetId="54">#REF!</definedName>
    <definedName name="xxWRS_2" localSheetId="56">#REF!</definedName>
    <definedName name="xxWRS_2" localSheetId="63">#REF!</definedName>
    <definedName name="xxWRS_2" localSheetId="81">#REF!</definedName>
    <definedName name="xxWRS_2" localSheetId="9">#REF!</definedName>
    <definedName name="xxWRS_2" localSheetId="12">#REF!</definedName>
    <definedName name="xxWRS_2" localSheetId="16">#REF!</definedName>
    <definedName name="xxWRS_2" localSheetId="18">#REF!</definedName>
    <definedName name="xxWRS_2" localSheetId="21">#REF!</definedName>
    <definedName name="xxWRS_2" localSheetId="53">#REF!</definedName>
    <definedName name="xxWRS_2" localSheetId="17">#REF!</definedName>
    <definedName name="xxWRS_2" localSheetId="19">#REF!</definedName>
    <definedName name="xxWRS_2" localSheetId="20">#REF!</definedName>
    <definedName name="xxWRS_2" localSheetId="22">#REF!</definedName>
    <definedName name="xxWRS_2" localSheetId="29">#REF!</definedName>
    <definedName name="xxWRS_2" localSheetId="1">#REF!</definedName>
    <definedName name="xxWRS_2" localSheetId="30">#REF!</definedName>
    <definedName name="xxWRS_2" localSheetId="39">#REF!</definedName>
    <definedName name="xxWRS_2" localSheetId="2">#REF!</definedName>
    <definedName name="xxWRS_2" localSheetId="44">#REF!</definedName>
    <definedName name="xxWRS_2" localSheetId="45">#REF!</definedName>
    <definedName name="xxWRS_2" localSheetId="55">#REF!</definedName>
    <definedName name="xxWRS_2" localSheetId="57">#REF!</definedName>
    <definedName name="xxWRS_2" localSheetId="58">#REF!</definedName>
    <definedName name="xxWRS_2" localSheetId="4">#REF!</definedName>
    <definedName name="xxWRS_2" localSheetId="65">#REF!</definedName>
    <definedName name="xxWRS_2" localSheetId="67">#REF!</definedName>
    <definedName name="xxWRS_2" localSheetId="68">#REF!</definedName>
    <definedName name="xxWRS_2" localSheetId="69">#REF!</definedName>
    <definedName name="xxWRS_2" localSheetId="70">#REF!</definedName>
    <definedName name="xxWRS_2" localSheetId="10">#REF!</definedName>
    <definedName name="xxWRS_2" localSheetId="75">#REF!</definedName>
    <definedName name="xxWRS_2" localSheetId="77">#REF!</definedName>
    <definedName name="xxWRS_2" localSheetId="78">#REF!</definedName>
    <definedName name="xxWRS_2" localSheetId="79">#REF!</definedName>
    <definedName name="xxWRS_2" localSheetId="80">#REF!</definedName>
    <definedName name="xxWRS_2" localSheetId="11">#REF!</definedName>
    <definedName name="xxWRS_2" localSheetId="83">#REF!</definedName>
    <definedName name="xxWRS_2" localSheetId="84">#REF!</definedName>
    <definedName name="xxWRS_2" localSheetId="13">#REF!</definedName>
    <definedName name="xxWRS_2" localSheetId="14">#REF!</definedName>
    <definedName name="xxWRS_2" localSheetId="15">#REF!</definedName>
    <definedName name="xxWRS_2">#REF!</definedName>
    <definedName name="xxWRS_3" localSheetId="56">#REF!</definedName>
    <definedName name="xxWRS_3" localSheetId="21">#REF!</definedName>
    <definedName name="xxWRS_3" localSheetId="20">#REF!</definedName>
    <definedName name="xxWRS_3" localSheetId="22">#REF!</definedName>
    <definedName name="xxWRS_3" localSheetId="29">#REF!</definedName>
    <definedName name="xxWRS_3" localSheetId="1">#REF!</definedName>
    <definedName name="xxWRS_3" localSheetId="30">#REF!</definedName>
    <definedName name="xxWRS_3" localSheetId="39">#REF!</definedName>
    <definedName name="xxWRS_3" localSheetId="2">#REF!</definedName>
    <definedName name="xxWRS_3" localSheetId="44">#REF!</definedName>
    <definedName name="xxWRS_3" localSheetId="45">#REF!</definedName>
    <definedName name="xxWRS_3" localSheetId="55">#REF!</definedName>
    <definedName name="xxWRS_3" localSheetId="57">#REF!</definedName>
    <definedName name="xxWRS_3" localSheetId="58">#REF!</definedName>
    <definedName name="xxWRS_3" localSheetId="4">#REF!</definedName>
    <definedName name="xxWRS_3" localSheetId="65">#REF!</definedName>
    <definedName name="xxWRS_3" localSheetId="67">#REF!</definedName>
    <definedName name="xxWRS_3" localSheetId="68">#REF!</definedName>
    <definedName name="xxWRS_3" localSheetId="69">#REF!</definedName>
    <definedName name="xxWRS_3" localSheetId="70">#REF!</definedName>
    <definedName name="xxWRS_3" localSheetId="75">#REF!</definedName>
    <definedName name="xxWRS_3" localSheetId="77">#REF!</definedName>
    <definedName name="xxWRS_3" localSheetId="78">#REF!</definedName>
    <definedName name="xxWRS_3" localSheetId="79">#REF!</definedName>
    <definedName name="xxWRS_3" localSheetId="83">#REF!</definedName>
    <definedName name="xxWRS_3" localSheetId="84">#REF!</definedName>
    <definedName name="xxWRS_3">#REF!</definedName>
    <definedName name="xxWRS_4">[60]Q5!$A$1:$A$104</definedName>
    <definedName name="xxWRS_5">[60]Q6!$A$1:$A$160</definedName>
    <definedName name="xxWRS_6">[60]Q7!$A$1:$A$59</definedName>
    <definedName name="xxWRS_7">[60]Q5!$A$1:$A$109</definedName>
    <definedName name="xxWRS_8">[60]Q6!$A$1:$A$162</definedName>
    <definedName name="xxWRS_9">[60]Q7!$A$1:$A$61</definedName>
    <definedName name="XXX" localSheetId="35">#REF!</definedName>
    <definedName name="XXX" localSheetId="36">#REF!</definedName>
    <definedName name="XXX" localSheetId="37">#REF!</definedName>
    <definedName name="XXX" localSheetId="38">#REF!</definedName>
    <definedName name="XXX" localSheetId="39">#REF!</definedName>
    <definedName name="XXX" localSheetId="40">#REF!</definedName>
    <definedName name="XXX" localSheetId="41">#REF!</definedName>
    <definedName name="XXX" localSheetId="42">#REF!</definedName>
    <definedName name="XXX" localSheetId="43">#REF!</definedName>
    <definedName name="XXX" localSheetId="44">#REF!</definedName>
    <definedName name="XXX" localSheetId="45">#REF!</definedName>
    <definedName name="xxx">[67]GDP_WEO!$A$3:$AB$188</definedName>
    <definedName name="XXX1" localSheetId="54">#REF!</definedName>
    <definedName name="XXX1" localSheetId="56">#REF!</definedName>
    <definedName name="XXX1" localSheetId="63">#REF!</definedName>
    <definedName name="XXX1" localSheetId="81">#REF!</definedName>
    <definedName name="XXX1" localSheetId="9">#REF!</definedName>
    <definedName name="XXX1" localSheetId="12">#REF!</definedName>
    <definedName name="XXX1" localSheetId="16">#REF!</definedName>
    <definedName name="XXX1" localSheetId="18">#REF!</definedName>
    <definedName name="XXX1" localSheetId="21">#REF!</definedName>
    <definedName name="XXX1" localSheetId="53">#REF!</definedName>
    <definedName name="XXX1" localSheetId="17">#REF!</definedName>
    <definedName name="XXX1" localSheetId="19">#REF!</definedName>
    <definedName name="XXX1" localSheetId="20">#REF!</definedName>
    <definedName name="XXX1" localSheetId="22">#REF!</definedName>
    <definedName name="XXX1" localSheetId="27">#REF!</definedName>
    <definedName name="XXX1" localSheetId="29">#REF!</definedName>
    <definedName name="XXX1" localSheetId="1">#REF!</definedName>
    <definedName name="XXX1" localSheetId="30">#REF!</definedName>
    <definedName name="XXX1" localSheetId="39">#REF!</definedName>
    <definedName name="XXX1" localSheetId="2">#REF!</definedName>
    <definedName name="XXX1" localSheetId="44">#REF!</definedName>
    <definedName name="XXX1" localSheetId="45">#REF!</definedName>
    <definedName name="XXX1" localSheetId="55">#REF!</definedName>
    <definedName name="XXX1" localSheetId="57">#REF!</definedName>
    <definedName name="XXX1" localSheetId="58">#REF!</definedName>
    <definedName name="XXX1" localSheetId="4">#REF!</definedName>
    <definedName name="XXX1" localSheetId="65">#REF!</definedName>
    <definedName name="XXX1" localSheetId="67">#REF!</definedName>
    <definedName name="XXX1" localSheetId="68">#REF!</definedName>
    <definedName name="XXX1" localSheetId="69">#REF!</definedName>
    <definedName name="XXX1" localSheetId="70">#REF!</definedName>
    <definedName name="XXX1" localSheetId="10">#REF!</definedName>
    <definedName name="XXX1" localSheetId="75">#REF!</definedName>
    <definedName name="XXX1" localSheetId="77">#REF!</definedName>
    <definedName name="XXX1" localSheetId="78">#REF!</definedName>
    <definedName name="XXX1" localSheetId="79">#REF!</definedName>
    <definedName name="XXX1" localSheetId="80">#REF!</definedName>
    <definedName name="XXX1" localSheetId="11">#REF!</definedName>
    <definedName name="XXX1" localSheetId="83">#REF!</definedName>
    <definedName name="XXX1" localSheetId="84">#REF!</definedName>
    <definedName name="XXX1" localSheetId="13">#REF!</definedName>
    <definedName name="XXX1" localSheetId="14">#REF!</definedName>
    <definedName name="XXX1" localSheetId="15">#REF!</definedName>
    <definedName name="XXX1">#REF!</definedName>
    <definedName name="xxxx" localSheetId="26" hidden="1">{"Riqfin97",#N/A,FALSE,"Tran";"Riqfinpro",#N/A,FALSE,"Tran"}</definedName>
    <definedName name="xxxx" localSheetId="54" hidden="1">{"Riqfin97",#N/A,FALSE,"Tran";"Riqfinpro",#N/A,FALSE,"Tran"}</definedName>
    <definedName name="xxxx" localSheetId="56" hidden="1">{"Riqfin97",#N/A,FALSE,"Tran";"Riqfinpro",#N/A,FALSE,"Tran"}</definedName>
    <definedName name="xxxx" localSheetId="63" hidden="1">{"Riqfin97",#N/A,FALSE,"Tran";"Riqfinpro",#N/A,FALSE,"Tran"}</definedName>
    <definedName name="xxxx" localSheetId="81" hidden="1">{"Riqfin97",#N/A,FALSE,"Tran";"Riqfinpro",#N/A,FALSE,"Tran"}</definedName>
    <definedName name="xxxx" localSheetId="9" hidden="1">{"Riqfin97",#N/A,FALSE,"Tran";"Riqfinpro",#N/A,FALSE,"Tran"}</definedName>
    <definedName name="xxxx" localSheetId="12" hidden="1">{"Riqfin97",#N/A,FALSE,"Tran";"Riqfinpro",#N/A,FALSE,"Tran"}</definedName>
    <definedName name="xxxx" localSheetId="16" hidden="1">{"Riqfin97",#N/A,FALSE,"Tran";"Riqfinpro",#N/A,FALSE,"Tran"}</definedName>
    <definedName name="xxxx" localSheetId="18" hidden="1">{"Riqfin97",#N/A,FALSE,"Tran";"Riqfinpro",#N/A,FALSE,"Tran"}</definedName>
    <definedName name="xxxx" localSheetId="21" hidden="1">{"Riqfin97",#N/A,FALSE,"Tran";"Riqfinpro",#N/A,FALSE,"Tran"}</definedName>
    <definedName name="xxxx" localSheetId="53" hidden="1">{"Riqfin97",#N/A,FALSE,"Tran";"Riqfinpro",#N/A,FALSE,"Tran"}</definedName>
    <definedName name="xxxx" localSheetId="17" hidden="1">{"Riqfin97",#N/A,FALSE,"Tran";"Riqfinpro",#N/A,FALSE,"Tran"}</definedName>
    <definedName name="xxxx" localSheetId="19" hidden="1">{"Riqfin97",#N/A,FALSE,"Tran";"Riqfinpro",#N/A,FALSE,"Tran"}</definedName>
    <definedName name="xxxx" localSheetId="20" hidden="1">{"Riqfin97",#N/A,FALSE,"Tran";"Riqfinpro",#N/A,FALSE,"Tran"}</definedName>
    <definedName name="xxxx" localSheetId="22" hidden="1">{"Riqfin97",#N/A,FALSE,"Tran";"Riqfinpro",#N/A,FALSE,"Tran"}</definedName>
    <definedName name="xxxx" localSheetId="23" hidden="1">{"Riqfin97",#N/A,FALSE,"Tran";"Riqfinpro",#N/A,FALSE,"Tran"}</definedName>
    <definedName name="xxxx" localSheetId="24" hidden="1">{"Riqfin97",#N/A,FALSE,"Tran";"Riqfinpro",#N/A,FALSE,"Tran"}</definedName>
    <definedName name="xxxx" localSheetId="25" hidden="1">{"Riqfin97",#N/A,FALSE,"Tran";"Riqfinpro",#N/A,FALSE,"Tran"}</definedName>
    <definedName name="xxxx" localSheetId="27" hidden="1">{"Riqfin97",#N/A,FALSE,"Tran";"Riqfinpro",#N/A,FALSE,"Tran"}</definedName>
    <definedName name="xxxx" localSheetId="29" hidden="1">{"Riqfin97",#N/A,FALSE,"Tran";"Riqfinpro",#N/A,FALSE,"Tran"}</definedName>
    <definedName name="xxxx" localSheetId="1" hidden="1">{"Riqfin97",#N/A,FALSE,"Tran";"Riqfinpro",#N/A,FALSE,"Tran"}</definedName>
    <definedName name="xxxx" localSheetId="30" hidden="1">{"Riqfin97",#N/A,FALSE,"Tran";"Riqfinpro",#N/A,FALSE,"Tran"}</definedName>
    <definedName name="xxxx" localSheetId="31" hidden="1">{"Riqfin97",#N/A,FALSE,"Tran";"Riqfinpro",#N/A,FALSE,"Tran"}</definedName>
    <definedName name="xxxx" localSheetId="2" hidden="1">{"Riqfin97",#N/A,FALSE,"Tran";"Riqfinpro",#N/A,FALSE,"Tran"}</definedName>
    <definedName name="xxxx" localSheetId="50" hidden="1">{"Riqfin97",#N/A,FALSE,"Tran";"Riqfinpro",#N/A,FALSE,"Tran"}</definedName>
    <definedName name="xxxx" localSheetId="55" hidden="1">{"Riqfin97",#N/A,FALSE,"Tran";"Riqfinpro",#N/A,FALSE,"Tran"}</definedName>
    <definedName name="xxxx" localSheetId="57" hidden="1">{"Riqfin97",#N/A,FALSE,"Tran";"Riqfinpro",#N/A,FALSE,"Tran"}</definedName>
    <definedName name="xxxx" localSheetId="58" hidden="1">{"Riqfin97",#N/A,FALSE,"Tran";"Riqfinpro",#N/A,FALSE,"Tran"}</definedName>
    <definedName name="xxxx" localSheetId="59" hidden="1">{"Riqfin97",#N/A,FALSE,"Tran";"Riqfinpro",#N/A,FALSE,"Tran"}</definedName>
    <definedName name="xxxx" localSheetId="4" hidden="1">{"Riqfin97",#N/A,FALSE,"Tran";"Riqfinpro",#N/A,FALSE,"Tran"}</definedName>
    <definedName name="xxxx" localSheetId="64" hidden="1">{"Riqfin97",#N/A,FALSE,"Tran";"Riqfinpro",#N/A,FALSE,"Tran"}</definedName>
    <definedName name="xxxx" localSheetId="65" hidden="1">{"Riqfin97",#N/A,FALSE,"Tran";"Riqfinpro",#N/A,FALSE,"Tran"}</definedName>
    <definedName name="xxxx" localSheetId="66" hidden="1">{"Riqfin97",#N/A,FALSE,"Tran";"Riqfinpro",#N/A,FALSE,"Tran"}</definedName>
    <definedName name="xxxx" localSheetId="67" hidden="1">{"Riqfin97",#N/A,FALSE,"Tran";"Riqfinpro",#N/A,FALSE,"Tran"}</definedName>
    <definedName name="xxxx" localSheetId="68" hidden="1">{"Riqfin97",#N/A,FALSE,"Tran";"Riqfinpro",#N/A,FALSE,"Tran"}</definedName>
    <definedName name="xxxx" localSheetId="69" hidden="1">{"Riqfin97",#N/A,FALSE,"Tran";"Riqfinpro",#N/A,FALSE,"Tran"}</definedName>
    <definedName name="xxxx" localSheetId="70" hidden="1">{"Riqfin97",#N/A,FALSE,"Tran";"Riqfinpro",#N/A,FALSE,"Tran"}</definedName>
    <definedName name="xxxx" localSheetId="10" hidden="1">{"Riqfin97",#N/A,FALSE,"Tran";"Riqfinpro",#N/A,FALSE,"Tran"}</definedName>
    <definedName name="xxxx" localSheetId="71" hidden="1">{"Riqfin97",#N/A,FALSE,"Tran";"Riqfinpro",#N/A,FALSE,"Tran"}</definedName>
    <definedName name="xxxx" localSheetId="72" hidden="1">{"Riqfin97",#N/A,FALSE,"Tran";"Riqfinpro",#N/A,FALSE,"Tran"}</definedName>
    <definedName name="xxxx" localSheetId="75" hidden="1">{"Riqfin97",#N/A,FALSE,"Tran";"Riqfinpro",#N/A,FALSE,"Tran"}</definedName>
    <definedName name="xxxx" localSheetId="76" hidden="1">{"Riqfin97",#N/A,FALSE,"Tran";"Riqfinpro",#N/A,FALSE,"Tran"}</definedName>
    <definedName name="xxxx" localSheetId="77" hidden="1">{"Riqfin97",#N/A,FALSE,"Tran";"Riqfinpro",#N/A,FALSE,"Tran"}</definedName>
    <definedName name="xxxx" localSheetId="78" hidden="1">{"Riqfin97",#N/A,FALSE,"Tran";"Riqfinpro",#N/A,FALSE,"Tran"}</definedName>
    <definedName name="xxxx" localSheetId="79" hidden="1">{"Riqfin97",#N/A,FALSE,"Tran";"Riqfinpro",#N/A,FALSE,"Tran"}</definedName>
    <definedName name="xxxx" localSheetId="80" hidden="1">{"Riqfin97",#N/A,FALSE,"Tran";"Riqfinpro",#N/A,FALSE,"Tran"}</definedName>
    <definedName name="xxxx" localSheetId="11" hidden="1">{"Riqfin97",#N/A,FALSE,"Tran";"Riqfinpro",#N/A,FALSE,"Tran"}</definedName>
    <definedName name="xxxx" localSheetId="83" hidden="1">{"Riqfin97",#N/A,FALSE,"Tran";"Riqfinpro",#N/A,FALSE,"Tran"}</definedName>
    <definedName name="xxxx" localSheetId="84" hidden="1">{"Riqfin97",#N/A,FALSE,"Tran";"Riqfinpro",#N/A,FALSE,"Tran"}</definedName>
    <definedName name="xxxx" localSheetId="13" hidden="1">{"Riqfin97",#N/A,FALSE,"Tran";"Riqfinpro",#N/A,FALSE,"Tran"}</definedName>
    <definedName name="xxxx" localSheetId="14" hidden="1">{"Riqfin97",#N/A,FALSE,"Tran";"Riqfinpro",#N/A,FALSE,"Tran"}</definedName>
    <definedName name="xxxx" localSheetId="15" hidden="1">{"Riqfin97",#N/A,FALSE,"Tran";"Riqfinpro",#N/A,FALSE,"Tran"}</definedName>
    <definedName name="xxxx" localSheetId="73" hidden="1">{"Riqfin97",#N/A,FALSE,"Tran";"Riqfinpro",#N/A,FALSE,"Tran"}</definedName>
    <definedName name="xxxx" localSheetId="74" hidden="1">{"Riqfin97",#N/A,FALSE,"Tran";"Riqfinpro",#N/A,FALSE,"Tran"}</definedName>
    <definedName name="xxxx" hidden="1">{"Riqfin97",#N/A,FALSE,"Tran";"Riqfinpro",#N/A,FALSE,"Tran"}</definedName>
    <definedName name="xxxxxxxxxxxxxx" localSheetId="26" hidden="1">{"Riqfin97",#N/A,FALSE,"Tran";"Riqfinpro",#N/A,FALSE,"Tran"}</definedName>
    <definedName name="xxxxxxxxxxxxxx" localSheetId="54" hidden="1">{"Riqfin97",#N/A,FALSE,"Tran";"Riqfinpro",#N/A,FALSE,"Tran"}</definedName>
    <definedName name="xxxxxxxxxxxxxx" localSheetId="56" hidden="1">{"Riqfin97",#N/A,FALSE,"Tran";"Riqfinpro",#N/A,FALSE,"Tran"}</definedName>
    <definedName name="xxxxxxxxxxxxxx" localSheetId="63" hidden="1">{"Riqfin97",#N/A,FALSE,"Tran";"Riqfinpro",#N/A,FALSE,"Tran"}</definedName>
    <definedName name="xxxxxxxxxxxxxx" localSheetId="81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12" hidden="1">{"Riqfin97",#N/A,FALSE,"Tran";"Riqfinpro",#N/A,FALSE,"Tran"}</definedName>
    <definedName name="xxxxxxxxxxxxxx" localSheetId="16" hidden="1">{"Riqfin97",#N/A,FALSE,"Tran";"Riqfinpro",#N/A,FALSE,"Tran"}</definedName>
    <definedName name="xxxxxxxxxxxxxx" localSheetId="18" hidden="1">{"Riqfin97",#N/A,FALSE,"Tran";"Riqfinpro",#N/A,FALSE,"Tran"}</definedName>
    <definedName name="xxxxxxxxxxxxxx" localSheetId="21" hidden="1">{"Riqfin97",#N/A,FALSE,"Tran";"Riqfinpro",#N/A,FALSE,"Tran"}</definedName>
    <definedName name="xxxxxxxxxxxxxx" localSheetId="53" hidden="1">{"Riqfin97",#N/A,FALSE,"Tran";"Riqfinpro",#N/A,FALSE,"Tran"}</definedName>
    <definedName name="xxxxxxxxxxxxxx" localSheetId="17" hidden="1">{"Riqfin97",#N/A,FALSE,"Tran";"Riqfinpro",#N/A,FALSE,"Tran"}</definedName>
    <definedName name="xxxxxxxxxxxxxx" localSheetId="19" hidden="1">{"Riqfin97",#N/A,FALSE,"Tran";"Riqfinpro",#N/A,FALSE,"Tran"}</definedName>
    <definedName name="xxxxxxxxxxxxxx" localSheetId="20" hidden="1">{"Riqfin97",#N/A,FALSE,"Tran";"Riqfinpro",#N/A,FALSE,"Tran"}</definedName>
    <definedName name="xxxxxxxxxxxxxx" localSheetId="22" hidden="1">{"Riqfin97",#N/A,FALSE,"Tran";"Riqfinpro",#N/A,FALSE,"Tran"}</definedName>
    <definedName name="xxxxxxxxxxxxxx" localSheetId="23" hidden="1">{"Riqfin97",#N/A,FALSE,"Tran";"Riqfinpro",#N/A,FALSE,"Tran"}</definedName>
    <definedName name="xxxxxxxxxxxxxx" localSheetId="24" hidden="1">{"Riqfin97",#N/A,FALSE,"Tran";"Riqfinpro",#N/A,FALSE,"Tran"}</definedName>
    <definedName name="xxxxxxxxxxxxxx" localSheetId="25" hidden="1">{"Riqfin97",#N/A,FALSE,"Tran";"Riqfinpro",#N/A,FALSE,"Tran"}</definedName>
    <definedName name="xxxxxxxxxxxxxx" localSheetId="27" hidden="1">{"Riqfin97",#N/A,FALSE,"Tran";"Riqfinpro",#N/A,FALSE,"Tran"}</definedName>
    <definedName name="xxxxxxxxxxxxxx" localSheetId="29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30" hidden="1">{"Riqfin97",#N/A,FALSE,"Tran";"Riqfinpro",#N/A,FALSE,"Tran"}</definedName>
    <definedName name="xxxxxxxxxxxxxx" localSheetId="31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50" hidden="1">{"Riqfin97",#N/A,FALSE,"Tran";"Riqfinpro",#N/A,FALSE,"Tran"}</definedName>
    <definedName name="xxxxxxxxxxxxxx" localSheetId="55" hidden="1">{"Riqfin97",#N/A,FALSE,"Tran";"Riqfinpro",#N/A,FALSE,"Tran"}</definedName>
    <definedName name="xxxxxxxxxxxxxx" localSheetId="57" hidden="1">{"Riqfin97",#N/A,FALSE,"Tran";"Riqfinpro",#N/A,FALSE,"Tran"}</definedName>
    <definedName name="xxxxxxxxxxxxxx" localSheetId="58" hidden="1">{"Riqfin97",#N/A,FALSE,"Tran";"Riqfinpro",#N/A,FALSE,"Tran"}</definedName>
    <definedName name="xxxxxxxxxxxxxx" localSheetId="59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64" hidden="1">{"Riqfin97",#N/A,FALSE,"Tran";"Riqfinpro",#N/A,FALSE,"Tran"}</definedName>
    <definedName name="xxxxxxxxxxxxxx" localSheetId="65" hidden="1">{"Riqfin97",#N/A,FALSE,"Tran";"Riqfinpro",#N/A,FALSE,"Tran"}</definedName>
    <definedName name="xxxxxxxxxxxxxx" localSheetId="66" hidden="1">{"Riqfin97",#N/A,FALSE,"Tran";"Riqfinpro",#N/A,FALSE,"Tran"}</definedName>
    <definedName name="xxxxxxxxxxxxxx" localSheetId="67" hidden="1">{"Riqfin97",#N/A,FALSE,"Tran";"Riqfinpro",#N/A,FALSE,"Tran"}</definedName>
    <definedName name="xxxxxxxxxxxxxx" localSheetId="68" hidden="1">{"Riqfin97",#N/A,FALSE,"Tran";"Riqfinpro",#N/A,FALSE,"Tran"}</definedName>
    <definedName name="xxxxxxxxxxxxxx" localSheetId="69" hidden="1">{"Riqfin97",#N/A,FALSE,"Tran";"Riqfinpro",#N/A,FALSE,"Tran"}</definedName>
    <definedName name="xxxxxxxxxxxxxx" localSheetId="70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71" hidden="1">{"Riqfin97",#N/A,FALSE,"Tran";"Riqfinpro",#N/A,FALSE,"Tran"}</definedName>
    <definedName name="xxxxxxxxxxxxxx" localSheetId="72" hidden="1">{"Riqfin97",#N/A,FALSE,"Tran";"Riqfinpro",#N/A,FALSE,"Tran"}</definedName>
    <definedName name="xxxxxxxxxxxxxx" localSheetId="75" hidden="1">{"Riqfin97",#N/A,FALSE,"Tran";"Riqfinpro",#N/A,FALSE,"Tran"}</definedName>
    <definedName name="xxxxxxxxxxxxxx" localSheetId="76" hidden="1">{"Riqfin97",#N/A,FALSE,"Tran";"Riqfinpro",#N/A,FALSE,"Tran"}</definedName>
    <definedName name="xxxxxxxxxxxxxx" localSheetId="77" hidden="1">{"Riqfin97",#N/A,FALSE,"Tran";"Riqfinpro",#N/A,FALSE,"Tran"}</definedName>
    <definedName name="xxxxxxxxxxxxxx" localSheetId="78" hidden="1">{"Riqfin97",#N/A,FALSE,"Tran";"Riqfinpro",#N/A,FALSE,"Tran"}</definedName>
    <definedName name="xxxxxxxxxxxxxx" localSheetId="79" hidden="1">{"Riqfin97",#N/A,FALSE,"Tran";"Riqfinpro",#N/A,FALSE,"Tran"}</definedName>
    <definedName name="xxxxxxxxxxxxxx" localSheetId="80" hidden="1">{"Riqfin97",#N/A,FALSE,"Tran";"Riqfinpro",#N/A,FALSE,"Tran"}</definedName>
    <definedName name="xxxxxxxxxxxxxx" localSheetId="11" hidden="1">{"Riqfin97",#N/A,FALSE,"Tran";"Riqfinpro",#N/A,FALSE,"Tran"}</definedName>
    <definedName name="xxxxxxxxxxxxxx" localSheetId="83" hidden="1">{"Riqfin97",#N/A,FALSE,"Tran";"Riqfinpro",#N/A,FALSE,"Tran"}</definedName>
    <definedName name="xxxxxxxxxxxxxx" localSheetId="84" hidden="1">{"Riqfin97",#N/A,FALSE,"Tran";"Riqfinpro",#N/A,FALSE,"Tran"}</definedName>
    <definedName name="xxxxxxxxxxxxxx" localSheetId="13" hidden="1">{"Riqfin97",#N/A,FALSE,"Tran";"Riqfinpro",#N/A,FALSE,"Tran"}</definedName>
    <definedName name="xxxxxxxxxxxxxx" localSheetId="14" hidden="1">{"Riqfin97",#N/A,FALSE,"Tran";"Riqfinpro",#N/A,FALSE,"Tran"}</definedName>
    <definedName name="xxxxxxxxxxxxxx" localSheetId="15" hidden="1">{"Riqfin97",#N/A,FALSE,"Tran";"Riqfinpro",#N/A,FALSE,"Tran"}</definedName>
    <definedName name="xxxxxxxxxxxxxx" localSheetId="73" hidden="1">{"Riqfin97",#N/A,FALSE,"Tran";"Riqfinpro",#N/A,FALSE,"Tran"}</definedName>
    <definedName name="xxxxxxxxxxxxxx" localSheetId="74" hidden="1">{"Riqfin97",#N/A,FALSE,"Tran";"Riqfinpro",#N/A,FALSE,"Tran"}</definedName>
    <definedName name="xxxxxxxxxxxxxx" hidden="1">{"Riqfin97",#N/A,FALSE,"Tran";"Riqfinpro",#N/A,FALSE,"Tran"}</definedName>
    <definedName name="y" localSheetId="26" hidden="1">#REF!</definedName>
    <definedName name="y" localSheetId="54" hidden="1">#REF!</definedName>
    <definedName name="y" localSheetId="56" hidden="1">#REF!</definedName>
    <definedName name="y" localSheetId="63" hidden="1">#REF!</definedName>
    <definedName name="y" localSheetId="81" hidden="1">#REF!</definedName>
    <definedName name="y" localSheetId="9" hidden="1">#REF!</definedName>
    <definedName name="y" localSheetId="12" hidden="1">#REF!</definedName>
    <definedName name="y" localSheetId="16" hidden="1">#REF!</definedName>
    <definedName name="y" localSheetId="18" hidden="1">#REF!</definedName>
    <definedName name="y" localSheetId="21" hidden="1">#REF!</definedName>
    <definedName name="y" localSheetId="53" hidden="1">#REF!</definedName>
    <definedName name="y" localSheetId="17" hidden="1">#REF!</definedName>
    <definedName name="y" localSheetId="19" hidden="1">#REF!</definedName>
    <definedName name="y" localSheetId="20" hidden="1">#REF!</definedName>
    <definedName name="y" localSheetId="22" hidden="1">#REF!</definedName>
    <definedName name="y" localSheetId="27" hidden="1">#REF!</definedName>
    <definedName name="y" localSheetId="29" hidden="1">#REF!</definedName>
    <definedName name="y" localSheetId="1" hidden="1">#REF!</definedName>
    <definedName name="y" localSheetId="30" hidden="1">#REF!</definedName>
    <definedName name="y" localSheetId="2" hidden="1">#REF!</definedName>
    <definedName name="y" localSheetId="55" hidden="1">#REF!</definedName>
    <definedName name="y" localSheetId="57" hidden="1">#REF!</definedName>
    <definedName name="y" localSheetId="58" hidden="1">#REF!</definedName>
    <definedName name="y" localSheetId="4" hidden="1">#REF!</definedName>
    <definedName name="y" localSheetId="65" hidden="1">#REF!</definedName>
    <definedName name="y" localSheetId="67" hidden="1">#REF!</definedName>
    <definedName name="y" localSheetId="68" hidden="1">#REF!</definedName>
    <definedName name="y" localSheetId="69" hidden="1">#REF!</definedName>
    <definedName name="y" localSheetId="70" hidden="1">#REF!</definedName>
    <definedName name="y" localSheetId="10" hidden="1">#REF!</definedName>
    <definedName name="y" localSheetId="71" hidden="1">#REF!</definedName>
    <definedName name="y" localSheetId="75" hidden="1">#REF!</definedName>
    <definedName name="y" localSheetId="77" hidden="1">#REF!</definedName>
    <definedName name="y" localSheetId="78" hidden="1">#REF!</definedName>
    <definedName name="y" localSheetId="79" hidden="1">#REF!</definedName>
    <definedName name="y" localSheetId="80" hidden="1">#REF!</definedName>
    <definedName name="y" localSheetId="11" hidden="1">#REF!</definedName>
    <definedName name="y" localSheetId="83" hidden="1">#REF!</definedName>
    <definedName name="y" localSheetId="84" hidden="1">#REF!</definedName>
    <definedName name="y" localSheetId="13" hidden="1">#REF!</definedName>
    <definedName name="y" localSheetId="14" hidden="1">#REF!</definedName>
    <definedName name="y" localSheetId="15" hidden="1">#REF!</definedName>
    <definedName name="y" hidden="1">#REF!</definedName>
    <definedName name="ycirr" localSheetId="56">#REF!</definedName>
    <definedName name="ycirr" localSheetId="21">#REF!</definedName>
    <definedName name="ycirr" localSheetId="20">#REF!</definedName>
    <definedName name="ycirr" localSheetId="22">#REF!</definedName>
    <definedName name="ycirr" localSheetId="29">#REF!</definedName>
    <definedName name="ycirr" localSheetId="1">#REF!</definedName>
    <definedName name="ycirr" localSheetId="30">#REF!</definedName>
    <definedName name="ycirr" localSheetId="39">#REF!</definedName>
    <definedName name="ycirr" localSheetId="2">#REF!</definedName>
    <definedName name="ycirr" localSheetId="44">#REF!</definedName>
    <definedName name="ycirr" localSheetId="45">#REF!</definedName>
    <definedName name="ycirr" localSheetId="55">#REF!</definedName>
    <definedName name="ycirr" localSheetId="57">#REF!</definedName>
    <definedName name="ycirr" localSheetId="58">#REF!</definedName>
    <definedName name="ycirr" localSheetId="4">#REF!</definedName>
    <definedName name="ycirr" localSheetId="65">#REF!</definedName>
    <definedName name="ycirr" localSheetId="67">#REF!</definedName>
    <definedName name="ycirr" localSheetId="68">#REF!</definedName>
    <definedName name="ycirr" localSheetId="69">#REF!</definedName>
    <definedName name="ycirr" localSheetId="70">#REF!</definedName>
    <definedName name="ycirr" localSheetId="75">#REF!</definedName>
    <definedName name="ycirr" localSheetId="77">#REF!</definedName>
    <definedName name="ycirr" localSheetId="78">#REF!</definedName>
    <definedName name="ycirr" localSheetId="79">#REF!</definedName>
    <definedName name="ycirr" localSheetId="83">#REF!</definedName>
    <definedName name="ycirr" localSheetId="84">#REF!</definedName>
    <definedName name="ycirr">#REF!</definedName>
    <definedName name="Year" localSheetId="56">#REF!</definedName>
    <definedName name="Year" localSheetId="21">#REF!</definedName>
    <definedName name="Year" localSheetId="22">#REF!</definedName>
    <definedName name="Year" localSheetId="29">#REF!</definedName>
    <definedName name="Year" localSheetId="1">#REF!</definedName>
    <definedName name="Year" localSheetId="30">#REF!</definedName>
    <definedName name="Year" localSheetId="39">#REF!</definedName>
    <definedName name="Year" localSheetId="2">#REF!</definedName>
    <definedName name="Year" localSheetId="44">#REF!</definedName>
    <definedName name="Year" localSheetId="45">#REF!</definedName>
    <definedName name="Year" localSheetId="55">#REF!</definedName>
    <definedName name="Year" localSheetId="57">#REF!</definedName>
    <definedName name="Year" localSheetId="58">#REF!</definedName>
    <definedName name="Year" localSheetId="4">#REF!</definedName>
    <definedName name="Year" localSheetId="65">#REF!</definedName>
    <definedName name="Year" localSheetId="67">#REF!</definedName>
    <definedName name="Year" localSheetId="68">#REF!</definedName>
    <definedName name="Year" localSheetId="69">#REF!</definedName>
    <definedName name="Year" localSheetId="70">#REF!</definedName>
    <definedName name="Year" localSheetId="75">#REF!</definedName>
    <definedName name="Year" localSheetId="77">#REF!</definedName>
    <definedName name="Year" localSheetId="78">#REF!</definedName>
    <definedName name="Year" localSheetId="79">#REF!</definedName>
    <definedName name="Year" localSheetId="83">#REF!</definedName>
    <definedName name="Year" localSheetId="84">#REF!</definedName>
    <definedName name="Year">#REF!</definedName>
    <definedName name="Years" localSheetId="22">#REF!</definedName>
    <definedName name="Years" localSheetId="39">#REF!</definedName>
    <definedName name="Years" localSheetId="2">#REF!</definedName>
    <definedName name="Years" localSheetId="44">#REF!</definedName>
    <definedName name="Years" localSheetId="45">#REF!</definedName>
    <definedName name="Years" localSheetId="4">#REF!</definedName>
    <definedName name="Years" localSheetId="77">#REF!</definedName>
    <definedName name="Years" localSheetId="78">#REF!</definedName>
    <definedName name="Years" localSheetId="79">#REF!</definedName>
    <definedName name="Years">#REF!</definedName>
    <definedName name="yenr" localSheetId="22">#REF!</definedName>
    <definedName name="yenr" localSheetId="39">#REF!</definedName>
    <definedName name="yenr" localSheetId="2">#REF!</definedName>
    <definedName name="yenr" localSheetId="44">#REF!</definedName>
    <definedName name="yenr" localSheetId="45">#REF!</definedName>
    <definedName name="yenr" localSheetId="4">#REF!</definedName>
    <definedName name="yenr" localSheetId="77">#REF!</definedName>
    <definedName name="yenr" localSheetId="78">#REF!</definedName>
    <definedName name="yenr" localSheetId="79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tyry" localSheetId="26" hidden="1">'[41]Fax a enviar'!#REF!</definedName>
    <definedName name="ytyry" localSheetId="54" hidden="1">'[41]Fax a enviar'!#REF!</definedName>
    <definedName name="ytyry" localSheetId="56" hidden="1">'[41]Fax a enviar'!#REF!</definedName>
    <definedName name="ytyry" localSheetId="63" hidden="1">'[41]Fax a enviar'!#REF!</definedName>
    <definedName name="ytyry" localSheetId="81" hidden="1">'[41]Fax a enviar'!#REF!</definedName>
    <definedName name="ytyry" localSheetId="9" hidden="1">'[41]Fax a enviar'!#REF!</definedName>
    <definedName name="ytyry" localSheetId="12" hidden="1">'[41]Fax a enviar'!#REF!</definedName>
    <definedName name="ytyry" localSheetId="16" hidden="1">'[41]Fax a enviar'!#REF!</definedName>
    <definedName name="ytyry" localSheetId="18" hidden="1">'[41]Fax a enviar'!#REF!</definedName>
    <definedName name="ytyry" localSheetId="21" hidden="1">'[41]Fax a enviar'!#REF!</definedName>
    <definedName name="ytyry" localSheetId="53" hidden="1">'[41]Fax a enviar'!#REF!</definedName>
    <definedName name="ytyry" localSheetId="17" hidden="1">'[41]Fax a enviar'!#REF!</definedName>
    <definedName name="ytyry" localSheetId="19" hidden="1">'[41]Fax a enviar'!#REF!</definedName>
    <definedName name="ytyry" localSheetId="20" hidden="1">'[41]Fax a enviar'!#REF!</definedName>
    <definedName name="ytyry" localSheetId="27" hidden="1">'[41]Fax a enviar'!#REF!</definedName>
    <definedName name="ytyry" localSheetId="29" hidden="1">'[41]Fax a enviar'!#REF!</definedName>
    <definedName name="ytyry" localSheetId="1" hidden="1">'[41]Fax a enviar'!#REF!</definedName>
    <definedName name="ytyry" localSheetId="30" hidden="1">'[41]Fax a enviar'!#REF!</definedName>
    <definedName name="ytyry" localSheetId="31" hidden="1">'[41]Fax a enviar'!#REF!</definedName>
    <definedName name="ytyry" localSheetId="50" hidden="1">'[41]Fax a enviar'!#REF!</definedName>
    <definedName name="ytyry" localSheetId="55" hidden="1">'[41]Fax a enviar'!#REF!</definedName>
    <definedName name="ytyry" localSheetId="57" hidden="1">'[41]Fax a enviar'!#REF!</definedName>
    <definedName name="ytyry" localSheetId="58" hidden="1">'[41]Fax a enviar'!#REF!</definedName>
    <definedName name="ytyry" localSheetId="59" hidden="1">'[41]Fax a enviar'!#REF!</definedName>
    <definedName name="ytyry" localSheetId="64" hidden="1">'[41]Fax a enviar'!#REF!</definedName>
    <definedName name="ytyry" localSheetId="65" hidden="1">'[41]Fax a enviar'!#REF!</definedName>
    <definedName name="ytyry" localSheetId="67" hidden="1">'[41]Fax a enviar'!#REF!</definedName>
    <definedName name="ytyry" localSheetId="68" hidden="1">'[41]Fax a enviar'!#REF!</definedName>
    <definedName name="ytyry" localSheetId="69" hidden="1">'[41]Fax a enviar'!#REF!</definedName>
    <definedName name="ytyry" localSheetId="70" hidden="1">'[41]Fax a enviar'!#REF!</definedName>
    <definedName name="ytyry" localSheetId="10" hidden="1">'[41]Fax a enviar'!#REF!</definedName>
    <definedName name="ytyry" localSheetId="71" hidden="1">'[41]Fax a enviar'!#REF!</definedName>
    <definedName name="ytyry" localSheetId="72" hidden="1">'[41]Fax a enviar'!#REF!</definedName>
    <definedName name="ytyry" localSheetId="75" hidden="1">'[41]Fax a enviar'!#REF!</definedName>
    <definedName name="ytyry" localSheetId="76" hidden="1">'[41]Fax a enviar'!#REF!</definedName>
    <definedName name="ytyry" localSheetId="77" hidden="1">'[41]Fax a enviar'!#REF!</definedName>
    <definedName name="ytyry" localSheetId="78" hidden="1">'[41]Fax a enviar'!#REF!</definedName>
    <definedName name="ytyry" localSheetId="79" hidden="1">'[41]Fax a enviar'!#REF!</definedName>
    <definedName name="ytyry" localSheetId="80" hidden="1">'[41]Fax a enviar'!#REF!</definedName>
    <definedName name="ytyry" localSheetId="11" hidden="1">'[41]Fax a enviar'!#REF!</definedName>
    <definedName name="ytyry" localSheetId="83" hidden="1">'[41]Fax a enviar'!#REF!</definedName>
    <definedName name="ytyry" localSheetId="84" hidden="1">'[41]Fax a enviar'!#REF!</definedName>
    <definedName name="ytyry" localSheetId="13" hidden="1">'[41]Fax a enviar'!#REF!</definedName>
    <definedName name="ytyry" localSheetId="14" hidden="1">'[41]Fax a enviar'!#REF!</definedName>
    <definedName name="ytyry" localSheetId="15" hidden="1">'[41]Fax a enviar'!#REF!</definedName>
    <definedName name="ytyry" hidden="1">'[41]Fax a enviar'!#REF!</definedName>
    <definedName name="ytytryry" localSheetId="26" hidden="1">#REF!</definedName>
    <definedName name="ytytryry" localSheetId="54" hidden="1">#REF!</definedName>
    <definedName name="ytytryry" localSheetId="56" hidden="1">#REF!</definedName>
    <definedName name="ytytryry" localSheetId="63" hidden="1">#REF!</definedName>
    <definedName name="ytytryry" localSheetId="81" hidden="1">#REF!</definedName>
    <definedName name="ytytryry" localSheetId="9" hidden="1">#REF!</definedName>
    <definedName name="ytytryry" localSheetId="12" hidden="1">#REF!</definedName>
    <definedName name="ytytryry" localSheetId="16" hidden="1">#REF!</definedName>
    <definedName name="ytytryry" localSheetId="18" hidden="1">#REF!</definedName>
    <definedName name="ytytryry" localSheetId="21" hidden="1">#REF!</definedName>
    <definedName name="ytytryry" localSheetId="53" hidden="1">#REF!</definedName>
    <definedName name="ytytryry" localSheetId="17" hidden="1">#REF!</definedName>
    <definedName name="ytytryry" localSheetId="19" hidden="1">#REF!</definedName>
    <definedName name="ytytryry" localSheetId="20" hidden="1">#REF!</definedName>
    <definedName name="ytytryry" localSheetId="22" hidden="1">#REF!</definedName>
    <definedName name="ytytryry" localSheetId="27" hidden="1">#REF!</definedName>
    <definedName name="ytytryry" localSheetId="29" hidden="1">#REF!</definedName>
    <definedName name="ytytryry" localSheetId="1" hidden="1">#REF!</definedName>
    <definedName name="ytytryry" localSheetId="30" hidden="1">#REF!</definedName>
    <definedName name="ytytryry" localSheetId="2" hidden="1">#REF!</definedName>
    <definedName name="ytytryry" localSheetId="55" hidden="1">#REF!</definedName>
    <definedName name="ytytryry" localSheetId="57" hidden="1">#REF!</definedName>
    <definedName name="ytytryry" localSheetId="58" hidden="1">#REF!</definedName>
    <definedName name="ytytryry" localSheetId="4" hidden="1">#REF!</definedName>
    <definedName name="ytytryry" localSheetId="65" hidden="1">#REF!</definedName>
    <definedName name="ytytryry" localSheetId="67" hidden="1">#REF!</definedName>
    <definedName name="ytytryry" localSheetId="68" hidden="1">#REF!</definedName>
    <definedName name="ytytryry" localSheetId="69" hidden="1">#REF!</definedName>
    <definedName name="ytytryry" localSheetId="70" hidden="1">#REF!</definedName>
    <definedName name="ytytryry" localSheetId="10" hidden="1">#REF!</definedName>
    <definedName name="ytytryry" localSheetId="71" hidden="1">#REF!</definedName>
    <definedName name="ytytryry" localSheetId="75" hidden="1">#REF!</definedName>
    <definedName name="ytytryry" localSheetId="77" hidden="1">#REF!</definedName>
    <definedName name="ytytryry" localSheetId="78" hidden="1">#REF!</definedName>
    <definedName name="ytytryry" localSheetId="79" hidden="1">#REF!</definedName>
    <definedName name="ytytryry" localSheetId="80" hidden="1">#REF!</definedName>
    <definedName name="ytytryry" localSheetId="11" hidden="1">#REF!</definedName>
    <definedName name="ytytryry" localSheetId="83" hidden="1">#REF!</definedName>
    <definedName name="ytytryry" localSheetId="84" hidden="1">#REF!</definedName>
    <definedName name="ytytryry" localSheetId="13" hidden="1">#REF!</definedName>
    <definedName name="ytytryry" localSheetId="14" hidden="1">#REF!</definedName>
    <definedName name="ytytryry" localSheetId="15" hidden="1">#REF!</definedName>
    <definedName name="ytytryry" hidden="1">#REF!</definedName>
    <definedName name="ytyty" localSheetId="26" hidden="1">'[29]Fax a enviar'!#REF!</definedName>
    <definedName name="ytyty" localSheetId="54" hidden="1">'[29]Fax a enviar'!#REF!</definedName>
    <definedName name="ytyty" localSheetId="56" hidden="1">'[29]Fax a enviar'!#REF!</definedName>
    <definedName name="ytyty" localSheetId="63" hidden="1">'[29]Fax a enviar'!#REF!</definedName>
    <definedName name="ytyty" localSheetId="81" hidden="1">'[29]Fax a enviar'!#REF!</definedName>
    <definedName name="ytyty" localSheetId="9" hidden="1">'[29]Fax a enviar'!#REF!</definedName>
    <definedName name="ytyty" localSheetId="12" hidden="1">'[29]Fax a enviar'!#REF!</definedName>
    <definedName name="ytyty" localSheetId="16" hidden="1">'[29]Fax a enviar'!#REF!</definedName>
    <definedName name="ytyty" localSheetId="18" hidden="1">'[29]Fax a enviar'!#REF!</definedName>
    <definedName name="ytyty" localSheetId="21" hidden="1">'[29]Fax a enviar'!#REF!</definedName>
    <definedName name="ytyty" localSheetId="53" hidden="1">'[29]Fax a enviar'!#REF!</definedName>
    <definedName name="ytyty" localSheetId="17" hidden="1">'[29]Fax a enviar'!#REF!</definedName>
    <definedName name="ytyty" localSheetId="19" hidden="1">'[29]Fax a enviar'!#REF!</definedName>
    <definedName name="ytyty" localSheetId="20" hidden="1">'[29]Fax a enviar'!#REF!</definedName>
    <definedName name="ytyty" localSheetId="29" hidden="1">'[29]Fax a enviar'!#REF!</definedName>
    <definedName name="ytyty" localSheetId="1" hidden="1">'[29]Fax a enviar'!#REF!</definedName>
    <definedName name="ytyty" localSheetId="30" hidden="1">'[29]Fax a enviar'!#REF!</definedName>
    <definedName name="ytyty" localSheetId="55" hidden="1">'[29]Fax a enviar'!#REF!</definedName>
    <definedName name="ytyty" localSheetId="57" hidden="1">'[29]Fax a enviar'!#REF!</definedName>
    <definedName name="ytyty" localSheetId="58" hidden="1">'[29]Fax a enviar'!#REF!</definedName>
    <definedName name="ytyty" localSheetId="65" hidden="1">'[29]Fax a enviar'!#REF!</definedName>
    <definedName name="ytyty" localSheetId="67" hidden="1">'[29]Fax a enviar'!#REF!</definedName>
    <definedName name="ytyty" localSheetId="68" hidden="1">'[29]Fax a enviar'!#REF!</definedName>
    <definedName name="ytyty" localSheetId="69" hidden="1">'[29]Fax a enviar'!#REF!</definedName>
    <definedName name="ytyty" localSheetId="70" hidden="1">'[29]Fax a enviar'!#REF!</definedName>
    <definedName name="ytyty" localSheetId="10" hidden="1">'[29]Fax a enviar'!#REF!</definedName>
    <definedName name="ytyty" localSheetId="71" hidden="1">'[29]Fax a enviar'!#REF!</definedName>
    <definedName name="ytyty" localSheetId="75" hidden="1">'[29]Fax a enviar'!#REF!</definedName>
    <definedName name="ytyty" localSheetId="77" hidden="1">'[29]Fax a enviar'!#REF!</definedName>
    <definedName name="ytyty" localSheetId="78" hidden="1">'[29]Fax a enviar'!#REF!</definedName>
    <definedName name="ytyty" localSheetId="79" hidden="1">'[29]Fax a enviar'!#REF!</definedName>
    <definedName name="ytyty" localSheetId="80" hidden="1">'[29]Fax a enviar'!#REF!</definedName>
    <definedName name="ytyty" localSheetId="11" hidden="1">'[29]Fax a enviar'!#REF!</definedName>
    <definedName name="ytyty" localSheetId="83" hidden="1">'[29]Fax a enviar'!#REF!</definedName>
    <definedName name="ytyty" localSheetId="84" hidden="1">'[29]Fax a enviar'!#REF!</definedName>
    <definedName name="ytyty" localSheetId="13" hidden="1">'[29]Fax a enviar'!#REF!</definedName>
    <definedName name="ytyty" localSheetId="14" hidden="1">'[29]Fax a enviar'!#REF!</definedName>
    <definedName name="ytyty" localSheetId="15" hidden="1">'[29]Fax a enviar'!#REF!</definedName>
    <definedName name="ytyty" hidden="1">'[29]Fax a enviar'!#REF!</definedName>
    <definedName name="ytytyt" localSheetId="26" hidden="1">'[29]Fax a enviar'!#REF!</definedName>
    <definedName name="ytytyt" localSheetId="56" hidden="1">'[29]Fax a enviar'!#REF!</definedName>
    <definedName name="ytytyt" localSheetId="9" hidden="1">'[29]Fax a enviar'!#REF!</definedName>
    <definedName name="ytytyt" localSheetId="12" hidden="1">'[29]Fax a enviar'!#REF!</definedName>
    <definedName name="ytytyt" localSheetId="16" hidden="1">'[29]Fax a enviar'!#REF!</definedName>
    <definedName name="ytytyt" localSheetId="18" hidden="1">'[29]Fax a enviar'!#REF!</definedName>
    <definedName name="ytytyt" localSheetId="21" hidden="1">'[29]Fax a enviar'!#REF!</definedName>
    <definedName name="ytytyt" localSheetId="17" hidden="1">'[29]Fax a enviar'!#REF!</definedName>
    <definedName name="ytytyt" localSheetId="19" hidden="1">'[29]Fax a enviar'!#REF!</definedName>
    <definedName name="ytytyt" localSheetId="29" hidden="1">'[29]Fax a enviar'!#REF!</definedName>
    <definedName name="ytytyt" localSheetId="1" hidden="1">'[29]Fax a enviar'!#REF!</definedName>
    <definedName name="ytytyt" localSheetId="30" hidden="1">'[29]Fax a enviar'!#REF!</definedName>
    <definedName name="ytytyt" localSheetId="55" hidden="1">'[29]Fax a enviar'!#REF!</definedName>
    <definedName name="ytytyt" localSheetId="57" hidden="1">'[29]Fax a enviar'!#REF!</definedName>
    <definedName name="ytytyt" localSheetId="58" hidden="1">'[29]Fax a enviar'!#REF!</definedName>
    <definedName name="ytytyt" localSheetId="65" hidden="1">'[29]Fax a enviar'!#REF!</definedName>
    <definedName name="ytytyt" localSheetId="67" hidden="1">'[29]Fax a enviar'!#REF!</definedName>
    <definedName name="ytytyt" localSheetId="68" hidden="1">'[29]Fax a enviar'!#REF!</definedName>
    <definedName name="ytytyt" localSheetId="69" hidden="1">'[29]Fax a enviar'!#REF!</definedName>
    <definedName name="ytytyt" localSheetId="70" hidden="1">'[29]Fax a enviar'!#REF!</definedName>
    <definedName name="ytytyt" localSheetId="10" hidden="1">'[29]Fax a enviar'!#REF!</definedName>
    <definedName name="ytytyt" localSheetId="71" hidden="1">'[29]Fax a enviar'!#REF!</definedName>
    <definedName name="ytytyt" localSheetId="75" hidden="1">'[29]Fax a enviar'!#REF!</definedName>
    <definedName name="ytytyt" localSheetId="77" hidden="1">'[29]Fax a enviar'!#REF!</definedName>
    <definedName name="ytytyt" localSheetId="78" hidden="1">'[29]Fax a enviar'!#REF!</definedName>
    <definedName name="ytytyt" localSheetId="79" hidden="1">'[29]Fax a enviar'!#REF!</definedName>
    <definedName name="ytytyt" localSheetId="11" hidden="1">'[29]Fax a enviar'!#REF!</definedName>
    <definedName name="ytytyt" localSheetId="83" hidden="1">'[29]Fax a enviar'!#REF!</definedName>
    <definedName name="ytytyt" localSheetId="84" hidden="1">'[29]Fax a enviar'!#REF!</definedName>
    <definedName name="ytytyt" localSheetId="13" hidden="1">'[29]Fax a enviar'!#REF!</definedName>
    <definedName name="ytytyt" localSheetId="14" hidden="1">'[29]Fax a enviar'!#REF!</definedName>
    <definedName name="ytytyt" localSheetId="15" hidden="1">'[29]Fax a enviar'!#REF!</definedName>
    <definedName name="ytytyt" hidden="1">'[29]Fax a enviar'!#REF!</definedName>
    <definedName name="yu" localSheetId="26" hidden="1">{"Tab1",#N/A,FALSE,"P";"Tab2",#N/A,FALSE,"P"}</definedName>
    <definedName name="yu" localSheetId="54" hidden="1">{"Tab1",#N/A,FALSE,"P";"Tab2",#N/A,FALSE,"P"}</definedName>
    <definedName name="yu" localSheetId="56" hidden="1">{"Tab1",#N/A,FALSE,"P";"Tab2",#N/A,FALSE,"P"}</definedName>
    <definedName name="yu" localSheetId="63" hidden="1">{"Tab1",#N/A,FALSE,"P";"Tab2",#N/A,FALSE,"P"}</definedName>
    <definedName name="yu" localSheetId="81" hidden="1">{"Tab1",#N/A,FALSE,"P";"Tab2",#N/A,FALSE,"P"}</definedName>
    <definedName name="yu" localSheetId="9" hidden="1">{"Tab1",#N/A,FALSE,"P";"Tab2",#N/A,FALSE,"P"}</definedName>
    <definedName name="yu" localSheetId="12" hidden="1">{"Tab1",#N/A,FALSE,"P";"Tab2",#N/A,FALSE,"P"}</definedName>
    <definedName name="yu" localSheetId="16" hidden="1">{"Tab1",#N/A,FALSE,"P";"Tab2",#N/A,FALSE,"P"}</definedName>
    <definedName name="yu" localSheetId="18" hidden="1">{"Tab1",#N/A,FALSE,"P";"Tab2",#N/A,FALSE,"P"}</definedName>
    <definedName name="yu" localSheetId="21" hidden="1">{"Tab1",#N/A,FALSE,"P";"Tab2",#N/A,FALSE,"P"}</definedName>
    <definedName name="yu" localSheetId="53" hidden="1">{"Tab1",#N/A,FALSE,"P";"Tab2",#N/A,FALSE,"P"}</definedName>
    <definedName name="yu" localSheetId="17" hidden="1">{"Tab1",#N/A,FALSE,"P";"Tab2",#N/A,FALSE,"P"}</definedName>
    <definedName name="yu" localSheetId="19" hidden="1">{"Tab1",#N/A,FALSE,"P";"Tab2",#N/A,FALSE,"P"}</definedName>
    <definedName name="yu" localSheetId="20" hidden="1">{"Tab1",#N/A,FALSE,"P";"Tab2",#N/A,FALSE,"P"}</definedName>
    <definedName name="yu" localSheetId="22" hidden="1">{"Tab1",#N/A,FALSE,"P";"Tab2",#N/A,FALSE,"P"}</definedName>
    <definedName name="yu" localSheetId="23" hidden="1">{"Tab1",#N/A,FALSE,"P";"Tab2",#N/A,FALSE,"P"}</definedName>
    <definedName name="yu" localSheetId="24" hidden="1">{"Tab1",#N/A,FALSE,"P";"Tab2",#N/A,FALSE,"P"}</definedName>
    <definedName name="yu" localSheetId="25" hidden="1">{"Tab1",#N/A,FALSE,"P";"Tab2",#N/A,FALSE,"P"}</definedName>
    <definedName name="yu" localSheetId="27" hidden="1">{"Tab1",#N/A,FALSE,"P";"Tab2",#N/A,FALSE,"P"}</definedName>
    <definedName name="yu" localSheetId="29" hidden="1">{"Tab1",#N/A,FALSE,"P";"Tab2",#N/A,FALSE,"P"}</definedName>
    <definedName name="yu" localSheetId="1" hidden="1">{"Tab1",#N/A,FALSE,"P";"Tab2",#N/A,FALSE,"P"}</definedName>
    <definedName name="yu" localSheetId="30" hidden="1">{"Tab1",#N/A,FALSE,"P";"Tab2",#N/A,FALSE,"P"}</definedName>
    <definedName name="yu" localSheetId="31" hidden="1">{"Tab1",#N/A,FALSE,"P";"Tab2",#N/A,FALSE,"P"}</definedName>
    <definedName name="yu" localSheetId="2" hidden="1">{"Tab1",#N/A,FALSE,"P";"Tab2",#N/A,FALSE,"P"}</definedName>
    <definedName name="yu" localSheetId="50" hidden="1">{"Tab1",#N/A,FALSE,"P";"Tab2",#N/A,FALSE,"P"}</definedName>
    <definedName name="yu" localSheetId="55" hidden="1">{"Tab1",#N/A,FALSE,"P";"Tab2",#N/A,FALSE,"P"}</definedName>
    <definedName name="yu" localSheetId="57" hidden="1">{"Tab1",#N/A,FALSE,"P";"Tab2",#N/A,FALSE,"P"}</definedName>
    <definedName name="yu" localSheetId="58" hidden="1">{"Tab1",#N/A,FALSE,"P";"Tab2",#N/A,FALSE,"P"}</definedName>
    <definedName name="yu" localSheetId="59" hidden="1">{"Tab1",#N/A,FALSE,"P";"Tab2",#N/A,FALSE,"P"}</definedName>
    <definedName name="yu" localSheetId="4" hidden="1">{"Tab1",#N/A,FALSE,"P";"Tab2",#N/A,FALSE,"P"}</definedName>
    <definedName name="yu" localSheetId="64" hidden="1">{"Tab1",#N/A,FALSE,"P";"Tab2",#N/A,FALSE,"P"}</definedName>
    <definedName name="yu" localSheetId="65" hidden="1">{"Tab1",#N/A,FALSE,"P";"Tab2",#N/A,FALSE,"P"}</definedName>
    <definedName name="yu" localSheetId="66" hidden="1">{"Tab1",#N/A,FALSE,"P";"Tab2",#N/A,FALSE,"P"}</definedName>
    <definedName name="yu" localSheetId="67" hidden="1">{"Tab1",#N/A,FALSE,"P";"Tab2",#N/A,FALSE,"P"}</definedName>
    <definedName name="yu" localSheetId="68" hidden="1">{"Tab1",#N/A,FALSE,"P";"Tab2",#N/A,FALSE,"P"}</definedName>
    <definedName name="yu" localSheetId="69" hidden="1">{"Tab1",#N/A,FALSE,"P";"Tab2",#N/A,FALSE,"P"}</definedName>
    <definedName name="yu" localSheetId="70" hidden="1">{"Tab1",#N/A,FALSE,"P";"Tab2",#N/A,FALSE,"P"}</definedName>
    <definedName name="yu" localSheetId="10" hidden="1">{"Tab1",#N/A,FALSE,"P";"Tab2",#N/A,FALSE,"P"}</definedName>
    <definedName name="yu" localSheetId="71" hidden="1">{"Tab1",#N/A,FALSE,"P";"Tab2",#N/A,FALSE,"P"}</definedName>
    <definedName name="yu" localSheetId="72" hidden="1">{"Tab1",#N/A,FALSE,"P";"Tab2",#N/A,FALSE,"P"}</definedName>
    <definedName name="yu" localSheetId="75" hidden="1">{"Tab1",#N/A,FALSE,"P";"Tab2",#N/A,FALSE,"P"}</definedName>
    <definedName name="yu" localSheetId="76" hidden="1">{"Tab1",#N/A,FALSE,"P";"Tab2",#N/A,FALSE,"P"}</definedName>
    <definedName name="yu" localSheetId="77" hidden="1">{"Tab1",#N/A,FALSE,"P";"Tab2",#N/A,FALSE,"P"}</definedName>
    <definedName name="yu" localSheetId="78" hidden="1">{"Tab1",#N/A,FALSE,"P";"Tab2",#N/A,FALSE,"P"}</definedName>
    <definedName name="yu" localSheetId="79" hidden="1">{"Tab1",#N/A,FALSE,"P";"Tab2",#N/A,FALSE,"P"}</definedName>
    <definedName name="yu" localSheetId="80" hidden="1">{"Tab1",#N/A,FALSE,"P";"Tab2",#N/A,FALSE,"P"}</definedName>
    <definedName name="yu" localSheetId="11" hidden="1">{"Tab1",#N/A,FALSE,"P";"Tab2",#N/A,FALSE,"P"}</definedName>
    <definedName name="yu" localSheetId="83" hidden="1">{"Tab1",#N/A,FALSE,"P";"Tab2",#N/A,FALSE,"P"}</definedName>
    <definedName name="yu" localSheetId="84" hidden="1">{"Tab1",#N/A,FALSE,"P";"Tab2",#N/A,FALSE,"P"}</definedName>
    <definedName name="yu" localSheetId="13" hidden="1">{"Tab1",#N/A,FALSE,"P";"Tab2",#N/A,FALSE,"P"}</definedName>
    <definedName name="yu" localSheetId="14" hidden="1">{"Tab1",#N/A,FALSE,"P";"Tab2",#N/A,FALSE,"P"}</definedName>
    <definedName name="yu" localSheetId="15" hidden="1">{"Tab1",#N/A,FALSE,"P";"Tab2",#N/A,FALSE,"P"}</definedName>
    <definedName name="yu" localSheetId="73" hidden="1">{"Tab1",#N/A,FALSE,"P";"Tab2",#N/A,FALSE,"P"}</definedName>
    <definedName name="yu" localSheetId="74" hidden="1">{"Tab1",#N/A,FALSE,"P";"Tab2",#N/A,FALSE,"P"}</definedName>
    <definedName name="yu" hidden="1">{"Tab1",#N/A,FALSE,"P";"Tab2",#N/A,FALSE,"P"}</definedName>
    <definedName name="yucvvjkjo09" hidden="1">'[58]Fax a enviar'!#REF!</definedName>
    <definedName name="YY" localSheetId="26">#REF!</definedName>
    <definedName name="YY" localSheetId="54">#REF!</definedName>
    <definedName name="YY" localSheetId="56">#REF!</definedName>
    <definedName name="YY" localSheetId="63">#REF!</definedName>
    <definedName name="YY" localSheetId="81">#REF!</definedName>
    <definedName name="YY" localSheetId="9">#REF!</definedName>
    <definedName name="YY" localSheetId="12">#REF!</definedName>
    <definedName name="YY" localSheetId="16">#REF!</definedName>
    <definedName name="YY" localSheetId="18">#REF!</definedName>
    <definedName name="YY" localSheetId="21">#REF!</definedName>
    <definedName name="YY" localSheetId="53">#REF!</definedName>
    <definedName name="YY" localSheetId="17">#REF!</definedName>
    <definedName name="YY" localSheetId="19">#REF!</definedName>
    <definedName name="YY" localSheetId="20">#REF!</definedName>
    <definedName name="YY" localSheetId="22">#REF!</definedName>
    <definedName name="YY" localSheetId="27">#REF!</definedName>
    <definedName name="YY" localSheetId="29">#REF!</definedName>
    <definedName name="YY" localSheetId="1">#REF!</definedName>
    <definedName name="YY" localSheetId="30">#REF!</definedName>
    <definedName name="YY" localSheetId="2">#REF!</definedName>
    <definedName name="YY" localSheetId="55">#REF!</definedName>
    <definedName name="YY" localSheetId="57">#REF!</definedName>
    <definedName name="YY" localSheetId="58">#REF!</definedName>
    <definedName name="YY" localSheetId="4">#REF!</definedName>
    <definedName name="YY" localSheetId="65">#REF!</definedName>
    <definedName name="YY" localSheetId="67">#REF!</definedName>
    <definedName name="YY" localSheetId="68">#REF!</definedName>
    <definedName name="YY" localSheetId="69">#REF!</definedName>
    <definedName name="YY" localSheetId="70">#REF!</definedName>
    <definedName name="YY" localSheetId="10">#REF!</definedName>
    <definedName name="YY" localSheetId="71">#REF!</definedName>
    <definedName name="YY" localSheetId="75">#REF!</definedName>
    <definedName name="YY" localSheetId="77">#REF!</definedName>
    <definedName name="YY" localSheetId="78">#REF!</definedName>
    <definedName name="YY" localSheetId="79">#REF!</definedName>
    <definedName name="YY" localSheetId="80">#REF!</definedName>
    <definedName name="YY" localSheetId="11">#REF!</definedName>
    <definedName name="YY" localSheetId="83">#REF!</definedName>
    <definedName name="YY" localSheetId="84">#REF!</definedName>
    <definedName name="YY" localSheetId="13">#REF!</definedName>
    <definedName name="YY" localSheetId="14">#REF!</definedName>
    <definedName name="YY" localSheetId="15">#REF!</definedName>
    <definedName name="YY">#REF!</definedName>
    <definedName name="YY1A" localSheetId="21">#REF!</definedName>
    <definedName name="YY1A" localSheetId="20">#REF!</definedName>
    <definedName name="YY1A" localSheetId="22">#REF!</definedName>
    <definedName name="YY1A" localSheetId="27">#REF!</definedName>
    <definedName name="YY1A" localSheetId="2">#REF!</definedName>
    <definedName name="YY1A" localSheetId="4">#REF!</definedName>
    <definedName name="YY1A" localSheetId="65">#REF!</definedName>
    <definedName name="YY1A" localSheetId="67">#REF!</definedName>
    <definedName name="YY1A" localSheetId="68">#REF!</definedName>
    <definedName name="YY1A" localSheetId="69">#REF!</definedName>
    <definedName name="YY1A" localSheetId="70">#REF!</definedName>
    <definedName name="YY1A" localSheetId="71">#REF!</definedName>
    <definedName name="YY1A" localSheetId="75">#REF!</definedName>
    <definedName name="YY1A" localSheetId="77">#REF!</definedName>
    <definedName name="YY1A" localSheetId="78">#REF!</definedName>
    <definedName name="YY1A" localSheetId="79">#REF!</definedName>
    <definedName name="YY1A" localSheetId="84">#REF!</definedName>
    <definedName name="YY1A">#REF!</definedName>
    <definedName name="yytutyu" localSheetId="21" hidden="1">#REF!</definedName>
    <definedName name="yytutyu" localSheetId="20" hidden="1">#REF!</definedName>
    <definedName name="yytutyu" localSheetId="22" hidden="1">#REF!</definedName>
    <definedName name="yytutyu" localSheetId="27" hidden="1">#REF!</definedName>
    <definedName name="yytutyu" localSheetId="2" hidden="1">#REF!</definedName>
    <definedName name="yytutyu" localSheetId="4" hidden="1">#REF!</definedName>
    <definedName name="yytutyu" localSheetId="65" hidden="1">#REF!</definedName>
    <definedName name="yytutyu" localSheetId="67" hidden="1">#REF!</definedName>
    <definedName name="yytutyu" localSheetId="68" hidden="1">#REF!</definedName>
    <definedName name="yytutyu" localSheetId="69" hidden="1">#REF!</definedName>
    <definedName name="yytutyu" localSheetId="70" hidden="1">#REF!</definedName>
    <definedName name="yytutyu" localSheetId="71" hidden="1">#REF!</definedName>
    <definedName name="yytutyu" localSheetId="75" hidden="1">#REF!</definedName>
    <definedName name="yytutyu" localSheetId="77" hidden="1">#REF!</definedName>
    <definedName name="yytutyu" localSheetId="78" hidden="1">#REF!</definedName>
    <definedName name="yytutyu" localSheetId="79" hidden="1">#REF!</definedName>
    <definedName name="yytutyu" localSheetId="84" hidden="1">#REF!</definedName>
    <definedName name="yytutyu" hidden="1">#REF!</definedName>
    <definedName name="yyy" localSheetId="26" hidden="1">{"Tab1",#N/A,FALSE,"P";"Tab2",#N/A,FALSE,"P"}</definedName>
    <definedName name="yyy" localSheetId="54" hidden="1">{"Tab1",#N/A,FALSE,"P";"Tab2",#N/A,FALSE,"P"}</definedName>
    <definedName name="yyy" localSheetId="56" hidden="1">{"Tab1",#N/A,FALSE,"P";"Tab2",#N/A,FALSE,"P"}</definedName>
    <definedName name="yyy" localSheetId="63" hidden="1">{"Tab1",#N/A,FALSE,"P";"Tab2",#N/A,FALSE,"P"}</definedName>
    <definedName name="yyy" localSheetId="81" hidden="1">{"Tab1",#N/A,FALSE,"P";"Tab2",#N/A,FALSE,"P"}</definedName>
    <definedName name="yyy" localSheetId="9" hidden="1">{"Tab1",#N/A,FALSE,"P";"Tab2",#N/A,FALSE,"P"}</definedName>
    <definedName name="yyy" localSheetId="12" hidden="1">{"Tab1",#N/A,FALSE,"P";"Tab2",#N/A,FALSE,"P"}</definedName>
    <definedName name="yyy" localSheetId="16" hidden="1">{"Tab1",#N/A,FALSE,"P";"Tab2",#N/A,FALSE,"P"}</definedName>
    <definedName name="yyy" localSheetId="18" hidden="1">{"Tab1",#N/A,FALSE,"P";"Tab2",#N/A,FALSE,"P"}</definedName>
    <definedName name="yyy" localSheetId="21" hidden="1">{"Tab1",#N/A,FALSE,"P";"Tab2",#N/A,FALSE,"P"}</definedName>
    <definedName name="yyy" localSheetId="53" hidden="1">{"Tab1",#N/A,FALSE,"P";"Tab2",#N/A,FALSE,"P"}</definedName>
    <definedName name="yyy" localSheetId="17" hidden="1">{"Tab1",#N/A,FALSE,"P";"Tab2",#N/A,FALSE,"P"}</definedName>
    <definedName name="yyy" localSheetId="19" hidden="1">{"Tab1",#N/A,FALSE,"P";"Tab2",#N/A,FALSE,"P"}</definedName>
    <definedName name="yyy" localSheetId="20" hidden="1">{"Tab1",#N/A,FALSE,"P";"Tab2",#N/A,FALSE,"P"}</definedName>
    <definedName name="yyy" localSheetId="22" hidden="1">{"Tab1",#N/A,FALSE,"P";"Tab2",#N/A,FALSE,"P"}</definedName>
    <definedName name="yyy" localSheetId="23" hidden="1">{"Tab1",#N/A,FALSE,"P";"Tab2",#N/A,FALSE,"P"}</definedName>
    <definedName name="yyy" localSheetId="24" hidden="1">{"Tab1",#N/A,FALSE,"P";"Tab2",#N/A,FALSE,"P"}</definedName>
    <definedName name="yyy" localSheetId="25" hidden="1">{"Tab1",#N/A,FALSE,"P";"Tab2",#N/A,FALSE,"P"}</definedName>
    <definedName name="yyy" localSheetId="27" hidden="1">{"Tab1",#N/A,FALSE,"P";"Tab2",#N/A,FALSE,"P"}</definedName>
    <definedName name="yyy" localSheetId="29" hidden="1">{"Tab1",#N/A,FALSE,"P";"Tab2",#N/A,FALSE,"P"}</definedName>
    <definedName name="yyy" localSheetId="1" hidden="1">{"Tab1",#N/A,FALSE,"P";"Tab2",#N/A,FALSE,"P"}</definedName>
    <definedName name="yyy" localSheetId="30" hidden="1">{"Tab1",#N/A,FALSE,"P";"Tab2",#N/A,FALSE,"P"}</definedName>
    <definedName name="yyy" localSheetId="31" hidden="1">{"Tab1",#N/A,FALSE,"P";"Tab2",#N/A,FALSE,"P"}</definedName>
    <definedName name="yyy" localSheetId="2" hidden="1">{"Tab1",#N/A,FALSE,"P";"Tab2",#N/A,FALSE,"P"}</definedName>
    <definedName name="yyy" localSheetId="50" hidden="1">{"Tab1",#N/A,FALSE,"P";"Tab2",#N/A,FALSE,"P"}</definedName>
    <definedName name="yyy" localSheetId="55" hidden="1">{"Tab1",#N/A,FALSE,"P";"Tab2",#N/A,FALSE,"P"}</definedName>
    <definedName name="yyy" localSheetId="57" hidden="1">{"Tab1",#N/A,FALSE,"P";"Tab2",#N/A,FALSE,"P"}</definedName>
    <definedName name="yyy" localSheetId="58" hidden="1">{"Tab1",#N/A,FALSE,"P";"Tab2",#N/A,FALSE,"P"}</definedName>
    <definedName name="yyy" localSheetId="59" hidden="1">{"Tab1",#N/A,FALSE,"P";"Tab2",#N/A,FALSE,"P"}</definedName>
    <definedName name="yyy" localSheetId="4" hidden="1">{"Tab1",#N/A,FALSE,"P";"Tab2",#N/A,FALSE,"P"}</definedName>
    <definedName name="yyy" localSheetId="64" hidden="1">{"Tab1",#N/A,FALSE,"P";"Tab2",#N/A,FALSE,"P"}</definedName>
    <definedName name="yyy" localSheetId="65" hidden="1">{"Tab1",#N/A,FALSE,"P";"Tab2",#N/A,FALSE,"P"}</definedName>
    <definedName name="yyy" localSheetId="66" hidden="1">{"Tab1",#N/A,FALSE,"P";"Tab2",#N/A,FALSE,"P"}</definedName>
    <definedName name="yyy" localSheetId="67" hidden="1">{"Tab1",#N/A,FALSE,"P";"Tab2",#N/A,FALSE,"P"}</definedName>
    <definedName name="yyy" localSheetId="68" hidden="1">{"Tab1",#N/A,FALSE,"P";"Tab2",#N/A,FALSE,"P"}</definedName>
    <definedName name="yyy" localSheetId="69" hidden="1">{"Tab1",#N/A,FALSE,"P";"Tab2",#N/A,FALSE,"P"}</definedName>
    <definedName name="yyy" localSheetId="70" hidden="1">{"Tab1",#N/A,FALSE,"P";"Tab2",#N/A,FALSE,"P"}</definedName>
    <definedName name="yyy" localSheetId="10" hidden="1">{"Tab1",#N/A,FALSE,"P";"Tab2",#N/A,FALSE,"P"}</definedName>
    <definedName name="yyy" localSheetId="71" hidden="1">{"Tab1",#N/A,FALSE,"P";"Tab2",#N/A,FALSE,"P"}</definedName>
    <definedName name="yyy" localSheetId="72" hidden="1">{"Tab1",#N/A,FALSE,"P";"Tab2",#N/A,FALSE,"P"}</definedName>
    <definedName name="yyy" localSheetId="75" hidden="1">{"Tab1",#N/A,FALSE,"P";"Tab2",#N/A,FALSE,"P"}</definedName>
    <definedName name="yyy" localSheetId="76" hidden="1">{"Tab1",#N/A,FALSE,"P";"Tab2",#N/A,FALSE,"P"}</definedName>
    <definedName name="yyy" localSheetId="77" hidden="1">{"Tab1",#N/A,FALSE,"P";"Tab2",#N/A,FALSE,"P"}</definedName>
    <definedName name="yyy" localSheetId="78" hidden="1">{"Tab1",#N/A,FALSE,"P";"Tab2",#N/A,FALSE,"P"}</definedName>
    <definedName name="yyy" localSheetId="79" hidden="1">{"Tab1",#N/A,FALSE,"P";"Tab2",#N/A,FALSE,"P"}</definedName>
    <definedName name="yyy" localSheetId="80" hidden="1">{"Tab1",#N/A,FALSE,"P";"Tab2",#N/A,FALSE,"P"}</definedName>
    <definedName name="yyy" localSheetId="11" hidden="1">{"Tab1",#N/A,FALSE,"P";"Tab2",#N/A,FALSE,"P"}</definedName>
    <definedName name="yyy" localSheetId="83" hidden="1">{"Tab1",#N/A,FALSE,"P";"Tab2",#N/A,FALSE,"P"}</definedName>
    <definedName name="yyy" localSheetId="84" hidden="1">{"Tab1",#N/A,FALSE,"P";"Tab2",#N/A,FALSE,"P"}</definedName>
    <definedName name="yyy" localSheetId="13" hidden="1">{"Tab1",#N/A,FALSE,"P";"Tab2",#N/A,FALSE,"P"}</definedName>
    <definedName name="yyy" localSheetId="14" hidden="1">{"Tab1",#N/A,FALSE,"P";"Tab2",#N/A,FALSE,"P"}</definedName>
    <definedName name="yyy" localSheetId="15" hidden="1">{"Tab1",#N/A,FALSE,"P";"Tab2",#N/A,FALSE,"P"}</definedName>
    <definedName name="yyy" localSheetId="73" hidden="1">{"Tab1",#N/A,FALSE,"P";"Tab2",#N/A,FALSE,"P"}</definedName>
    <definedName name="yyy" localSheetId="74" hidden="1">{"Tab1",#N/A,FALSE,"P";"Tab2",#N/A,FALSE,"P"}</definedName>
    <definedName name="yyy" hidden="1">{"Tab1",#N/A,FALSE,"P";"Tab2",#N/A,FALSE,"P"}</definedName>
    <definedName name="yyyyyy" hidden="1">'[59]Fax a enviar'!#REF!</definedName>
    <definedName name="yyyyyyyy" hidden="1">'[59]Fax a enviar'!#REF!</definedName>
    <definedName name="yyyyyyyyyyy" hidden="1">'[32]Fax a enviar'!#REF!</definedName>
    <definedName name="yyyyyyyyyyyyy" localSheetId="26" hidden="1">#REF!</definedName>
    <definedName name="yyyyyyyyyyyyy" localSheetId="54" hidden="1">#REF!</definedName>
    <definedName name="yyyyyyyyyyyyy" localSheetId="56" hidden="1">#REF!</definedName>
    <definedName name="yyyyyyyyyyyyy" localSheetId="63" hidden="1">#REF!</definedName>
    <definedName name="yyyyyyyyyyyyy" localSheetId="81" hidden="1">#REF!</definedName>
    <definedName name="yyyyyyyyyyyyy" localSheetId="9" hidden="1">#REF!</definedName>
    <definedName name="yyyyyyyyyyyyy" localSheetId="12" hidden="1">#REF!</definedName>
    <definedName name="yyyyyyyyyyyyy" localSheetId="16" hidden="1">#REF!</definedName>
    <definedName name="yyyyyyyyyyyyy" localSheetId="18" hidden="1">#REF!</definedName>
    <definedName name="yyyyyyyyyyyyy" localSheetId="21" hidden="1">#REF!</definedName>
    <definedName name="yyyyyyyyyyyyy" localSheetId="53" hidden="1">#REF!</definedName>
    <definedName name="yyyyyyyyyyyyy" localSheetId="17" hidden="1">#REF!</definedName>
    <definedName name="yyyyyyyyyyyyy" localSheetId="19" hidden="1">#REF!</definedName>
    <definedName name="yyyyyyyyyyyyy" localSheetId="20" hidden="1">#REF!</definedName>
    <definedName name="yyyyyyyyyyyyy" localSheetId="22" hidden="1">#REF!</definedName>
    <definedName name="yyyyyyyyyyyyy" localSheetId="27" hidden="1">#REF!</definedName>
    <definedName name="yyyyyyyyyyyyy" localSheetId="29" hidden="1">#REF!</definedName>
    <definedName name="yyyyyyyyyyyyy" localSheetId="1" hidden="1">#REF!</definedName>
    <definedName name="yyyyyyyyyyyyy" localSheetId="30" hidden="1">#REF!</definedName>
    <definedName name="yyyyyyyyyyyyy" localSheetId="2" hidden="1">#REF!</definedName>
    <definedName name="yyyyyyyyyyyyy" localSheetId="55" hidden="1">#REF!</definedName>
    <definedName name="yyyyyyyyyyyyy" localSheetId="57" hidden="1">#REF!</definedName>
    <definedName name="yyyyyyyyyyyyy" localSheetId="58" hidden="1">#REF!</definedName>
    <definedName name="yyyyyyyyyyyyy" localSheetId="4" hidden="1">#REF!</definedName>
    <definedName name="yyyyyyyyyyyyy" localSheetId="65" hidden="1">#REF!</definedName>
    <definedName name="yyyyyyyyyyyyy" localSheetId="67" hidden="1">#REF!</definedName>
    <definedName name="yyyyyyyyyyyyy" localSheetId="68" hidden="1">#REF!</definedName>
    <definedName name="yyyyyyyyyyyyy" localSheetId="69" hidden="1">#REF!</definedName>
    <definedName name="yyyyyyyyyyyyy" localSheetId="70" hidden="1">#REF!</definedName>
    <definedName name="yyyyyyyyyyyyy" localSheetId="10" hidden="1">#REF!</definedName>
    <definedName name="yyyyyyyyyyyyy" localSheetId="71" hidden="1">#REF!</definedName>
    <definedName name="yyyyyyyyyyyyy" localSheetId="75" hidden="1">#REF!</definedName>
    <definedName name="yyyyyyyyyyyyy" localSheetId="77" hidden="1">#REF!</definedName>
    <definedName name="yyyyyyyyyyyyy" localSheetId="78" hidden="1">#REF!</definedName>
    <definedName name="yyyyyyyyyyyyy" localSheetId="79" hidden="1">#REF!</definedName>
    <definedName name="yyyyyyyyyyyyy" localSheetId="80" hidden="1">#REF!</definedName>
    <definedName name="yyyyyyyyyyyyy" localSheetId="11" hidden="1">#REF!</definedName>
    <definedName name="yyyyyyyyyyyyy" localSheetId="83" hidden="1">#REF!</definedName>
    <definedName name="yyyyyyyyyyyyy" localSheetId="84" hidden="1">#REF!</definedName>
    <definedName name="yyyyyyyyyyyyy" localSheetId="13" hidden="1">#REF!</definedName>
    <definedName name="yyyyyyyyyyyyy" localSheetId="14" hidden="1">#REF!</definedName>
    <definedName name="yyyyyyyyyyyyy" localSheetId="15" hidden="1">#REF!</definedName>
    <definedName name="yyyyyyyyyyyyy" hidden="1">#REF!</definedName>
    <definedName name="yyyyyyyyyyyyyyy" localSheetId="26" hidden="1">'[59]Fax a enviar'!#REF!</definedName>
    <definedName name="yyyyyyyyyyyyyyy" localSheetId="54" hidden="1">'[59]Fax a enviar'!#REF!</definedName>
    <definedName name="yyyyyyyyyyyyyyy" localSheetId="63" hidden="1">'[59]Fax a enviar'!#REF!</definedName>
    <definedName name="yyyyyyyyyyyyyyy" localSheetId="81" hidden="1">'[59]Fax a enviar'!#REF!</definedName>
    <definedName name="yyyyyyyyyyyyyyy" localSheetId="9" hidden="1">'[59]Fax a enviar'!#REF!</definedName>
    <definedName name="yyyyyyyyyyyyyyy" localSheetId="12" hidden="1">'[59]Fax a enviar'!#REF!</definedName>
    <definedName name="yyyyyyyyyyyyyyy" localSheetId="16" hidden="1">'[59]Fax a enviar'!#REF!</definedName>
    <definedName name="yyyyyyyyyyyyyyy" localSheetId="18" hidden="1">'[59]Fax a enviar'!#REF!</definedName>
    <definedName name="yyyyyyyyyyyyyyy" localSheetId="53" hidden="1">'[59]Fax a enviar'!#REF!</definedName>
    <definedName name="yyyyyyyyyyyyyyy" localSheetId="17" hidden="1">'[59]Fax a enviar'!#REF!</definedName>
    <definedName name="yyyyyyyyyyyyyyy" localSheetId="19" hidden="1">'[59]Fax a enviar'!#REF!</definedName>
    <definedName name="yyyyyyyyyyyyyyy" localSheetId="20" hidden="1">'[59]Fax a enviar'!#REF!</definedName>
    <definedName name="yyyyyyyyyyyyyyy" localSheetId="10" hidden="1">'[59]Fax a enviar'!#REF!</definedName>
    <definedName name="yyyyyyyyyyyyyyy" localSheetId="77" hidden="1">'[59]Fax a enviar'!#REF!</definedName>
    <definedName name="yyyyyyyyyyyyyyy" localSheetId="78" hidden="1">'[59]Fax a enviar'!#REF!</definedName>
    <definedName name="yyyyyyyyyyyyyyy" localSheetId="79" hidden="1">'[59]Fax a enviar'!#REF!</definedName>
    <definedName name="yyyyyyyyyyyyyyy" localSheetId="80" hidden="1">'[59]Fax a enviar'!#REF!</definedName>
    <definedName name="yyyyyyyyyyyyyyy" localSheetId="11" hidden="1">'[59]Fax a enviar'!#REF!</definedName>
    <definedName name="yyyyyyyyyyyyyyy" localSheetId="84" hidden="1">'[59]Fax a enviar'!#REF!</definedName>
    <definedName name="yyyyyyyyyyyyyyy" localSheetId="13" hidden="1">'[59]Fax a enviar'!#REF!</definedName>
    <definedName name="yyyyyyyyyyyyyyy" localSheetId="14" hidden="1">'[59]Fax a enviar'!#REF!</definedName>
    <definedName name="yyyyyyyyyyyyyyy" localSheetId="15" hidden="1">'[59]Fax a enviar'!#REF!</definedName>
    <definedName name="yyyyyyyyyyyyyyy" hidden="1">'[59]Fax a enviar'!#REF!</definedName>
    <definedName name="yyyyyyyyyyyyyyyyyyyyyy" localSheetId="26" hidden="1">'[54]Fax a enviar'!#REF!</definedName>
    <definedName name="yyyyyyyyyyyyyyyyyyyyyy" localSheetId="54" hidden="1">'[54]Fax a enviar'!#REF!</definedName>
    <definedName name="yyyyyyyyyyyyyyyyyyyyyy" localSheetId="63" hidden="1">'[54]Fax a enviar'!#REF!</definedName>
    <definedName name="yyyyyyyyyyyyyyyyyyyyyy" localSheetId="81" hidden="1">'[54]Fax a enviar'!#REF!</definedName>
    <definedName name="yyyyyyyyyyyyyyyyyyyyyy" localSheetId="9" hidden="1">'[54]Fax a enviar'!#REF!</definedName>
    <definedName name="yyyyyyyyyyyyyyyyyyyyyy" localSheetId="12" hidden="1">'[54]Fax a enviar'!#REF!</definedName>
    <definedName name="yyyyyyyyyyyyyyyyyyyyyy" localSheetId="16" hidden="1">'[54]Fax a enviar'!#REF!</definedName>
    <definedName name="yyyyyyyyyyyyyyyyyyyyyy" localSheetId="18" hidden="1">'[54]Fax a enviar'!#REF!</definedName>
    <definedName name="yyyyyyyyyyyyyyyyyyyyyy" localSheetId="53" hidden="1">'[54]Fax a enviar'!#REF!</definedName>
    <definedName name="yyyyyyyyyyyyyyyyyyyyyy" localSheetId="17" hidden="1">'[54]Fax a enviar'!#REF!</definedName>
    <definedName name="yyyyyyyyyyyyyyyyyyyyyy" localSheetId="19" hidden="1">'[54]Fax a enviar'!#REF!</definedName>
    <definedName name="yyyyyyyyyyyyyyyyyyyyyy" localSheetId="20" hidden="1">'[54]Fax a enviar'!#REF!</definedName>
    <definedName name="yyyyyyyyyyyyyyyyyyyyyy" localSheetId="10" hidden="1">'[54]Fax a enviar'!#REF!</definedName>
    <definedName name="yyyyyyyyyyyyyyyyyyyyyy" localSheetId="80" hidden="1">'[54]Fax a enviar'!#REF!</definedName>
    <definedName name="yyyyyyyyyyyyyyyyyyyyyy" localSheetId="11" hidden="1">'[54]Fax a enviar'!#REF!</definedName>
    <definedName name="yyyyyyyyyyyyyyyyyyyyyy" localSheetId="84" hidden="1">'[54]Fax a enviar'!#REF!</definedName>
    <definedName name="yyyyyyyyyyyyyyyyyyyyyy" localSheetId="13" hidden="1">'[54]Fax a enviar'!#REF!</definedName>
    <definedName name="yyyyyyyyyyyyyyyyyyyyyy" localSheetId="14" hidden="1">'[54]Fax a enviar'!#REF!</definedName>
    <definedName name="yyyyyyyyyyyyyyyyyyyyyy" localSheetId="15" hidden="1">'[54]Fax a enviar'!#REF!</definedName>
    <definedName name="yyyyyyyyyyyyyyyyyyyyyy" hidden="1">'[54]Fax a enviar'!#REF!</definedName>
    <definedName name="Z" localSheetId="26">#REF!</definedName>
    <definedName name="Z" localSheetId="54">#REF!</definedName>
    <definedName name="Z" localSheetId="56">#REF!</definedName>
    <definedName name="Z" localSheetId="63">#REF!</definedName>
    <definedName name="Z" localSheetId="81">#REF!</definedName>
    <definedName name="Z" localSheetId="9">#REF!</definedName>
    <definedName name="Z" localSheetId="12">#REF!</definedName>
    <definedName name="Z" localSheetId="16">#REF!</definedName>
    <definedName name="Z" localSheetId="18">#REF!</definedName>
    <definedName name="Z" localSheetId="21">#REF!</definedName>
    <definedName name="Z" localSheetId="53">#REF!</definedName>
    <definedName name="Z" localSheetId="17">#REF!</definedName>
    <definedName name="Z" localSheetId="19">#REF!</definedName>
    <definedName name="Z" localSheetId="20">#REF!</definedName>
    <definedName name="Z" localSheetId="22">#REF!</definedName>
    <definedName name="Z" localSheetId="27">#REF!</definedName>
    <definedName name="Z" localSheetId="29">#REF!</definedName>
    <definedName name="Z" localSheetId="1">#REF!</definedName>
    <definedName name="Z" localSheetId="30">#REF!</definedName>
    <definedName name="Z" localSheetId="35">[1]Imp!#REF!</definedName>
    <definedName name="Z" localSheetId="36">[1]Imp!#REF!</definedName>
    <definedName name="Z" localSheetId="37">[1]Imp!#REF!</definedName>
    <definedName name="Z" localSheetId="38">[1]Imp!#REF!</definedName>
    <definedName name="Z" localSheetId="39">[1]Imp!#REF!</definedName>
    <definedName name="Z" localSheetId="40">[1]Imp!#REF!</definedName>
    <definedName name="Z" localSheetId="41">[1]Imp!#REF!</definedName>
    <definedName name="Z" localSheetId="2">#REF!</definedName>
    <definedName name="Z" localSheetId="42">[1]Imp!#REF!</definedName>
    <definedName name="Z" localSheetId="43">[1]Imp!#REF!</definedName>
    <definedName name="Z" localSheetId="44">[1]Imp!#REF!</definedName>
    <definedName name="Z" localSheetId="45">[1]Imp!#REF!</definedName>
    <definedName name="Z" localSheetId="55">#REF!</definedName>
    <definedName name="Z" localSheetId="57">#REF!</definedName>
    <definedName name="Z" localSheetId="58">#REF!</definedName>
    <definedName name="Z" localSheetId="4">#REF!</definedName>
    <definedName name="Z" localSheetId="65">#REF!</definedName>
    <definedName name="Z" localSheetId="67">#REF!</definedName>
    <definedName name="Z" localSheetId="68">#REF!</definedName>
    <definedName name="Z" localSheetId="69">#REF!</definedName>
    <definedName name="Z" localSheetId="70">#REF!</definedName>
    <definedName name="Z" localSheetId="10">#REF!</definedName>
    <definedName name="Z" localSheetId="71">#REF!</definedName>
    <definedName name="Z" localSheetId="75">#REF!</definedName>
    <definedName name="Z" localSheetId="77">#REF!</definedName>
    <definedName name="Z" localSheetId="78">#REF!</definedName>
    <definedName name="Z" localSheetId="79">#REF!</definedName>
    <definedName name="Z" localSheetId="80">#REF!</definedName>
    <definedName name="Z" localSheetId="11">#REF!</definedName>
    <definedName name="Z" localSheetId="83">#REF!</definedName>
    <definedName name="Z" localSheetId="84">#REF!</definedName>
    <definedName name="Z" localSheetId="13">#REF!</definedName>
    <definedName name="Z" localSheetId="14">#REF!</definedName>
    <definedName name="Z" localSheetId="15">#REF!</definedName>
    <definedName name="Z">#REF!</definedName>
    <definedName name="Z_1A8C061B_2301_11D3_BFD1_000039E37209_.wvu.Cols" localSheetId="26" hidden="1">#REF!,#REF!,#REF!</definedName>
    <definedName name="Z_1A8C061B_2301_11D3_BFD1_000039E37209_.wvu.Cols" localSheetId="54" hidden="1">#REF!,#REF!,#REF!</definedName>
    <definedName name="Z_1A8C061B_2301_11D3_BFD1_000039E37209_.wvu.Cols" localSheetId="56" hidden="1">#REF!,#REF!,#REF!</definedName>
    <definedName name="Z_1A8C061B_2301_11D3_BFD1_000039E37209_.wvu.Cols" localSheetId="63" hidden="1">#REF!,#REF!,#REF!</definedName>
    <definedName name="Z_1A8C061B_2301_11D3_BFD1_000039E37209_.wvu.Cols" localSheetId="81" hidden="1">#REF!,#REF!,#REF!</definedName>
    <definedName name="Z_1A8C061B_2301_11D3_BFD1_000039E37209_.wvu.Cols" localSheetId="9" hidden="1">#REF!,#REF!,#REF!</definedName>
    <definedName name="Z_1A8C061B_2301_11D3_BFD1_000039E37209_.wvu.Cols" localSheetId="12" hidden="1">#REF!,#REF!,#REF!</definedName>
    <definedName name="Z_1A8C061B_2301_11D3_BFD1_000039E37209_.wvu.Cols" localSheetId="16" hidden="1">#REF!,#REF!,#REF!</definedName>
    <definedName name="Z_1A8C061B_2301_11D3_BFD1_000039E37209_.wvu.Cols" localSheetId="18" hidden="1">#REF!,#REF!,#REF!</definedName>
    <definedName name="Z_1A8C061B_2301_11D3_BFD1_000039E37209_.wvu.Cols" localSheetId="21" hidden="1">#REF!,#REF!,#REF!</definedName>
    <definedName name="Z_1A8C061B_2301_11D3_BFD1_000039E37209_.wvu.Cols" localSheetId="53" hidden="1">#REF!,#REF!,#REF!</definedName>
    <definedName name="Z_1A8C061B_2301_11D3_BFD1_000039E37209_.wvu.Cols" localSheetId="17" hidden="1">#REF!,#REF!,#REF!</definedName>
    <definedName name="Z_1A8C061B_2301_11D3_BFD1_000039E37209_.wvu.Cols" localSheetId="19" hidden="1">#REF!,#REF!,#REF!</definedName>
    <definedName name="Z_1A8C061B_2301_11D3_BFD1_000039E37209_.wvu.Cols" localSheetId="20" hidden="1">#REF!,#REF!,#REF!</definedName>
    <definedName name="Z_1A8C061B_2301_11D3_BFD1_000039E37209_.wvu.Cols" localSheetId="22" hidden="1">#REF!,#REF!,#REF!</definedName>
    <definedName name="Z_1A8C061B_2301_11D3_BFD1_000039E37209_.wvu.Cols" localSheetId="27" hidden="1">#REF!,#REF!,#REF!</definedName>
    <definedName name="Z_1A8C061B_2301_11D3_BFD1_000039E37209_.wvu.Cols" localSheetId="29" hidden="1">#REF!,#REF!,#REF!</definedName>
    <definedName name="Z_1A8C061B_2301_11D3_BFD1_000039E37209_.wvu.Cols" localSheetId="1" hidden="1">#REF!,#REF!,#REF!</definedName>
    <definedName name="Z_1A8C061B_2301_11D3_BFD1_000039E37209_.wvu.Cols" localSheetId="30" hidden="1">#REF!,#REF!,#REF!</definedName>
    <definedName name="Z_1A8C061B_2301_11D3_BFD1_000039E37209_.wvu.Cols" localSheetId="2" hidden="1">#REF!,#REF!,#REF!</definedName>
    <definedName name="Z_1A8C061B_2301_11D3_BFD1_000039E37209_.wvu.Cols" localSheetId="55" hidden="1">#REF!,#REF!,#REF!</definedName>
    <definedName name="Z_1A8C061B_2301_11D3_BFD1_000039E37209_.wvu.Cols" localSheetId="57" hidden="1">#REF!,#REF!,#REF!</definedName>
    <definedName name="Z_1A8C061B_2301_11D3_BFD1_000039E37209_.wvu.Cols" localSheetId="58" hidden="1">#REF!,#REF!,#REF!</definedName>
    <definedName name="Z_1A8C061B_2301_11D3_BFD1_000039E37209_.wvu.Cols" localSheetId="4" hidden="1">#REF!,#REF!,#REF!</definedName>
    <definedName name="Z_1A8C061B_2301_11D3_BFD1_000039E37209_.wvu.Cols" localSheetId="65" hidden="1">#REF!,#REF!,#REF!</definedName>
    <definedName name="Z_1A8C061B_2301_11D3_BFD1_000039E37209_.wvu.Cols" localSheetId="67" hidden="1">#REF!,#REF!,#REF!</definedName>
    <definedName name="Z_1A8C061B_2301_11D3_BFD1_000039E37209_.wvu.Cols" localSheetId="68" hidden="1">#REF!,#REF!,#REF!</definedName>
    <definedName name="Z_1A8C061B_2301_11D3_BFD1_000039E37209_.wvu.Cols" localSheetId="69" hidden="1">#REF!,#REF!,#REF!</definedName>
    <definedName name="Z_1A8C061B_2301_11D3_BFD1_000039E37209_.wvu.Cols" localSheetId="70" hidden="1">#REF!,#REF!,#REF!</definedName>
    <definedName name="Z_1A8C061B_2301_11D3_BFD1_000039E37209_.wvu.Cols" localSheetId="10" hidden="1">#REF!,#REF!,#REF!</definedName>
    <definedName name="Z_1A8C061B_2301_11D3_BFD1_000039E37209_.wvu.Cols" localSheetId="71" hidden="1">#REF!,#REF!,#REF!</definedName>
    <definedName name="Z_1A8C061B_2301_11D3_BFD1_000039E37209_.wvu.Cols" localSheetId="75" hidden="1">#REF!,#REF!,#REF!</definedName>
    <definedName name="Z_1A8C061B_2301_11D3_BFD1_000039E37209_.wvu.Cols" localSheetId="77" hidden="1">#REF!,#REF!,#REF!</definedName>
    <definedName name="Z_1A8C061B_2301_11D3_BFD1_000039E37209_.wvu.Cols" localSheetId="78" hidden="1">#REF!,#REF!,#REF!</definedName>
    <definedName name="Z_1A8C061B_2301_11D3_BFD1_000039E37209_.wvu.Cols" localSheetId="79" hidden="1">#REF!,#REF!,#REF!</definedName>
    <definedName name="Z_1A8C061B_2301_11D3_BFD1_000039E37209_.wvu.Cols" localSheetId="80" hidden="1">#REF!,#REF!,#REF!</definedName>
    <definedName name="Z_1A8C061B_2301_11D3_BFD1_000039E37209_.wvu.Cols" localSheetId="11" hidden="1">#REF!,#REF!,#REF!</definedName>
    <definedName name="Z_1A8C061B_2301_11D3_BFD1_000039E37209_.wvu.Cols" localSheetId="83" hidden="1">#REF!,#REF!,#REF!</definedName>
    <definedName name="Z_1A8C061B_2301_11D3_BFD1_000039E37209_.wvu.Cols" localSheetId="84" hidden="1">#REF!,#REF!,#REF!</definedName>
    <definedName name="Z_1A8C061B_2301_11D3_BFD1_000039E37209_.wvu.Cols" localSheetId="13" hidden="1">#REF!,#REF!,#REF!</definedName>
    <definedName name="Z_1A8C061B_2301_11D3_BFD1_000039E37209_.wvu.Cols" localSheetId="14" hidden="1">#REF!,#REF!,#REF!</definedName>
    <definedName name="Z_1A8C061B_2301_11D3_BFD1_000039E37209_.wvu.Cols" localSheetId="15" hidden="1">#REF!,#REF!,#REF!</definedName>
    <definedName name="Z_1A8C061B_2301_11D3_BFD1_000039E37209_.wvu.Cols" hidden="1">#REF!,#REF!,#REF!</definedName>
    <definedName name="Z_1A8C061B_2301_11D3_BFD1_000039E37209_.wvu.Rows" localSheetId="21" hidden="1">#REF!,#REF!,#REF!</definedName>
    <definedName name="Z_1A8C061B_2301_11D3_BFD1_000039E37209_.wvu.Rows" localSheetId="20" hidden="1">#REF!,#REF!,#REF!</definedName>
    <definedName name="Z_1A8C061B_2301_11D3_BFD1_000039E37209_.wvu.Rows" localSheetId="22" hidden="1">#REF!,#REF!,#REF!</definedName>
    <definedName name="Z_1A8C061B_2301_11D3_BFD1_000039E37209_.wvu.Rows" localSheetId="27" hidden="1">#REF!,#REF!,#REF!</definedName>
    <definedName name="Z_1A8C061B_2301_11D3_BFD1_000039E37209_.wvu.Rows" localSheetId="2" hidden="1">#REF!,#REF!,#REF!</definedName>
    <definedName name="Z_1A8C061B_2301_11D3_BFD1_000039E37209_.wvu.Rows" localSheetId="4" hidden="1">#REF!,#REF!,#REF!</definedName>
    <definedName name="Z_1A8C061B_2301_11D3_BFD1_000039E37209_.wvu.Rows" localSheetId="65" hidden="1">#REF!,#REF!,#REF!</definedName>
    <definedName name="Z_1A8C061B_2301_11D3_BFD1_000039E37209_.wvu.Rows" localSheetId="67" hidden="1">#REF!,#REF!,#REF!</definedName>
    <definedName name="Z_1A8C061B_2301_11D3_BFD1_000039E37209_.wvu.Rows" localSheetId="68" hidden="1">#REF!,#REF!,#REF!</definedName>
    <definedName name="Z_1A8C061B_2301_11D3_BFD1_000039E37209_.wvu.Rows" localSheetId="69" hidden="1">#REF!,#REF!,#REF!</definedName>
    <definedName name="Z_1A8C061B_2301_11D3_BFD1_000039E37209_.wvu.Rows" localSheetId="70" hidden="1">#REF!,#REF!,#REF!</definedName>
    <definedName name="Z_1A8C061B_2301_11D3_BFD1_000039E37209_.wvu.Rows" localSheetId="71" hidden="1">#REF!,#REF!,#REF!</definedName>
    <definedName name="Z_1A8C061B_2301_11D3_BFD1_000039E37209_.wvu.Rows" localSheetId="75" hidden="1">#REF!,#REF!,#REF!</definedName>
    <definedName name="Z_1A8C061B_2301_11D3_BFD1_000039E37209_.wvu.Rows" localSheetId="77" hidden="1">#REF!,#REF!,#REF!</definedName>
    <definedName name="Z_1A8C061B_2301_11D3_BFD1_000039E37209_.wvu.Rows" localSheetId="78" hidden="1">#REF!,#REF!,#REF!</definedName>
    <definedName name="Z_1A8C061B_2301_11D3_BFD1_000039E37209_.wvu.Rows" localSheetId="79" hidden="1">#REF!,#REF!,#REF!</definedName>
    <definedName name="Z_1A8C061B_2301_11D3_BFD1_000039E37209_.wvu.Rows" localSheetId="84" hidden="1">#REF!,#REF!,#REF!</definedName>
    <definedName name="Z_1A8C061B_2301_11D3_BFD1_000039E37209_.wvu.Rows" hidden="1">#REF!,#REF!,#REF!</definedName>
    <definedName name="Z_1A8C061C_2301_11D3_BFD1_000039E37209_.wvu.Cols" localSheetId="21" hidden="1">#REF!,#REF!,#REF!</definedName>
    <definedName name="Z_1A8C061C_2301_11D3_BFD1_000039E37209_.wvu.Cols" localSheetId="20" hidden="1">#REF!,#REF!,#REF!</definedName>
    <definedName name="Z_1A8C061C_2301_11D3_BFD1_000039E37209_.wvu.Cols" localSheetId="22" hidden="1">#REF!,#REF!,#REF!</definedName>
    <definedName name="Z_1A8C061C_2301_11D3_BFD1_000039E37209_.wvu.Cols" localSheetId="27" hidden="1">#REF!,#REF!,#REF!</definedName>
    <definedName name="Z_1A8C061C_2301_11D3_BFD1_000039E37209_.wvu.Cols" localSheetId="2" hidden="1">#REF!,#REF!,#REF!</definedName>
    <definedName name="Z_1A8C061C_2301_11D3_BFD1_000039E37209_.wvu.Cols" localSheetId="4" hidden="1">#REF!,#REF!,#REF!</definedName>
    <definedName name="Z_1A8C061C_2301_11D3_BFD1_000039E37209_.wvu.Cols" localSheetId="65" hidden="1">#REF!,#REF!,#REF!</definedName>
    <definedName name="Z_1A8C061C_2301_11D3_BFD1_000039E37209_.wvu.Cols" localSheetId="67" hidden="1">#REF!,#REF!,#REF!</definedName>
    <definedName name="Z_1A8C061C_2301_11D3_BFD1_000039E37209_.wvu.Cols" localSheetId="68" hidden="1">#REF!,#REF!,#REF!</definedName>
    <definedName name="Z_1A8C061C_2301_11D3_BFD1_000039E37209_.wvu.Cols" localSheetId="69" hidden="1">#REF!,#REF!,#REF!</definedName>
    <definedName name="Z_1A8C061C_2301_11D3_BFD1_000039E37209_.wvu.Cols" localSheetId="70" hidden="1">#REF!,#REF!,#REF!</definedName>
    <definedName name="Z_1A8C061C_2301_11D3_BFD1_000039E37209_.wvu.Cols" localSheetId="71" hidden="1">#REF!,#REF!,#REF!</definedName>
    <definedName name="Z_1A8C061C_2301_11D3_BFD1_000039E37209_.wvu.Cols" localSheetId="75" hidden="1">#REF!,#REF!,#REF!</definedName>
    <definedName name="Z_1A8C061C_2301_11D3_BFD1_000039E37209_.wvu.Cols" localSheetId="77" hidden="1">#REF!,#REF!,#REF!</definedName>
    <definedName name="Z_1A8C061C_2301_11D3_BFD1_000039E37209_.wvu.Cols" localSheetId="78" hidden="1">#REF!,#REF!,#REF!</definedName>
    <definedName name="Z_1A8C061C_2301_11D3_BFD1_000039E37209_.wvu.Cols" localSheetId="79" hidden="1">#REF!,#REF!,#REF!</definedName>
    <definedName name="Z_1A8C061C_2301_11D3_BFD1_000039E37209_.wvu.Cols" localSheetId="84" hidden="1">#REF!,#REF!,#REF!</definedName>
    <definedName name="Z_1A8C061C_2301_11D3_BFD1_000039E37209_.wvu.Cols" hidden="1">#REF!,#REF!,#REF!</definedName>
    <definedName name="Z_1A8C061C_2301_11D3_BFD1_000039E37209_.wvu.Rows" localSheetId="20" hidden="1">#REF!,#REF!,#REF!</definedName>
    <definedName name="Z_1A8C061C_2301_11D3_BFD1_000039E37209_.wvu.Rows" localSheetId="22" hidden="1">#REF!,#REF!,#REF!</definedName>
    <definedName name="Z_1A8C061C_2301_11D3_BFD1_000039E37209_.wvu.Rows" localSheetId="27" hidden="1">#REF!,#REF!,#REF!</definedName>
    <definedName name="Z_1A8C061C_2301_11D3_BFD1_000039E37209_.wvu.Rows" localSheetId="2" hidden="1">#REF!,#REF!,#REF!</definedName>
    <definedName name="Z_1A8C061C_2301_11D3_BFD1_000039E37209_.wvu.Rows" localSheetId="4" hidden="1">#REF!,#REF!,#REF!</definedName>
    <definedName name="Z_1A8C061C_2301_11D3_BFD1_000039E37209_.wvu.Rows" localSheetId="77" hidden="1">#REF!,#REF!,#REF!</definedName>
    <definedName name="Z_1A8C061C_2301_11D3_BFD1_000039E37209_.wvu.Rows" localSheetId="78" hidden="1">#REF!,#REF!,#REF!</definedName>
    <definedName name="Z_1A8C061C_2301_11D3_BFD1_000039E37209_.wvu.Rows" localSheetId="79" hidden="1">#REF!,#REF!,#REF!</definedName>
    <definedName name="Z_1A8C061C_2301_11D3_BFD1_000039E37209_.wvu.Rows" hidden="1">#REF!,#REF!,#REF!</definedName>
    <definedName name="Z_1A8C061E_2301_11D3_BFD1_000039E37209_.wvu.Cols" localSheetId="20" hidden="1">#REF!,#REF!,#REF!</definedName>
    <definedName name="Z_1A8C061E_2301_11D3_BFD1_000039E37209_.wvu.Cols" localSheetId="22" hidden="1">#REF!,#REF!,#REF!</definedName>
    <definedName name="Z_1A8C061E_2301_11D3_BFD1_000039E37209_.wvu.Cols" localSheetId="27" hidden="1">#REF!,#REF!,#REF!</definedName>
    <definedName name="Z_1A8C061E_2301_11D3_BFD1_000039E37209_.wvu.Cols" localSheetId="2" hidden="1">#REF!,#REF!,#REF!</definedName>
    <definedName name="Z_1A8C061E_2301_11D3_BFD1_000039E37209_.wvu.Cols" localSheetId="4" hidden="1">#REF!,#REF!,#REF!</definedName>
    <definedName name="Z_1A8C061E_2301_11D3_BFD1_000039E37209_.wvu.Cols" localSheetId="77" hidden="1">#REF!,#REF!,#REF!</definedName>
    <definedName name="Z_1A8C061E_2301_11D3_BFD1_000039E37209_.wvu.Cols" localSheetId="78" hidden="1">#REF!,#REF!,#REF!</definedName>
    <definedName name="Z_1A8C061E_2301_11D3_BFD1_000039E37209_.wvu.Cols" localSheetId="79" hidden="1">#REF!,#REF!,#REF!</definedName>
    <definedName name="Z_1A8C061E_2301_11D3_BFD1_000039E37209_.wvu.Cols" hidden="1">#REF!,#REF!,#REF!</definedName>
    <definedName name="Z_1A8C061E_2301_11D3_BFD1_000039E37209_.wvu.Rows" localSheetId="20" hidden="1">#REF!,#REF!,#REF!</definedName>
    <definedName name="Z_1A8C061E_2301_11D3_BFD1_000039E37209_.wvu.Rows" localSheetId="22" hidden="1">#REF!,#REF!,#REF!</definedName>
    <definedName name="Z_1A8C061E_2301_11D3_BFD1_000039E37209_.wvu.Rows" localSheetId="27" hidden="1">#REF!,#REF!,#REF!</definedName>
    <definedName name="Z_1A8C061E_2301_11D3_BFD1_000039E37209_.wvu.Rows" localSheetId="2" hidden="1">#REF!,#REF!,#REF!</definedName>
    <definedName name="Z_1A8C061E_2301_11D3_BFD1_000039E37209_.wvu.Rows" localSheetId="4" hidden="1">#REF!,#REF!,#REF!</definedName>
    <definedName name="Z_1A8C061E_2301_11D3_BFD1_000039E37209_.wvu.Rows" localSheetId="77" hidden="1">#REF!,#REF!,#REF!</definedName>
    <definedName name="Z_1A8C061E_2301_11D3_BFD1_000039E37209_.wvu.Rows" localSheetId="78" hidden="1">#REF!,#REF!,#REF!</definedName>
    <definedName name="Z_1A8C061E_2301_11D3_BFD1_000039E37209_.wvu.Rows" localSheetId="79" hidden="1">#REF!,#REF!,#REF!</definedName>
    <definedName name="Z_1A8C061E_2301_11D3_BFD1_000039E37209_.wvu.Rows" hidden="1">#REF!,#REF!,#REF!</definedName>
    <definedName name="Z_1A8C061F_2301_11D3_BFD1_000039E37209_.wvu.Cols" localSheetId="20" hidden="1">#REF!,#REF!,#REF!</definedName>
    <definedName name="Z_1A8C061F_2301_11D3_BFD1_000039E37209_.wvu.Cols" localSheetId="22" hidden="1">#REF!,#REF!,#REF!</definedName>
    <definedName name="Z_1A8C061F_2301_11D3_BFD1_000039E37209_.wvu.Cols" localSheetId="27" hidden="1">#REF!,#REF!,#REF!</definedName>
    <definedName name="Z_1A8C061F_2301_11D3_BFD1_000039E37209_.wvu.Cols" localSheetId="2" hidden="1">#REF!,#REF!,#REF!</definedName>
    <definedName name="Z_1A8C061F_2301_11D3_BFD1_000039E37209_.wvu.Cols" localSheetId="4" hidden="1">#REF!,#REF!,#REF!</definedName>
    <definedName name="Z_1A8C061F_2301_11D3_BFD1_000039E37209_.wvu.Cols" localSheetId="77" hidden="1">#REF!,#REF!,#REF!</definedName>
    <definedName name="Z_1A8C061F_2301_11D3_BFD1_000039E37209_.wvu.Cols" localSheetId="78" hidden="1">#REF!,#REF!,#REF!</definedName>
    <definedName name="Z_1A8C061F_2301_11D3_BFD1_000039E37209_.wvu.Cols" localSheetId="79" hidden="1">#REF!,#REF!,#REF!</definedName>
    <definedName name="Z_1A8C061F_2301_11D3_BFD1_000039E37209_.wvu.Cols" hidden="1">#REF!,#REF!,#REF!</definedName>
    <definedName name="Z_1A8C061F_2301_11D3_BFD1_000039E37209_.wvu.Rows" localSheetId="20" hidden="1">#REF!,#REF!,#REF!</definedName>
    <definedName name="Z_1A8C061F_2301_11D3_BFD1_000039E37209_.wvu.Rows" localSheetId="22" hidden="1">#REF!,#REF!,#REF!</definedName>
    <definedName name="Z_1A8C061F_2301_11D3_BFD1_000039E37209_.wvu.Rows" localSheetId="27" hidden="1">#REF!,#REF!,#REF!</definedName>
    <definedName name="Z_1A8C061F_2301_11D3_BFD1_000039E37209_.wvu.Rows" localSheetId="2" hidden="1">#REF!,#REF!,#REF!</definedName>
    <definedName name="Z_1A8C061F_2301_11D3_BFD1_000039E37209_.wvu.Rows" localSheetId="4" hidden="1">#REF!,#REF!,#REF!</definedName>
    <definedName name="Z_1A8C061F_2301_11D3_BFD1_000039E37209_.wvu.Rows" localSheetId="77" hidden="1">#REF!,#REF!,#REF!</definedName>
    <definedName name="Z_1A8C061F_2301_11D3_BFD1_000039E37209_.wvu.Rows" localSheetId="78" hidden="1">#REF!,#REF!,#REF!</definedName>
    <definedName name="Z_1A8C061F_2301_11D3_BFD1_000039E37209_.wvu.Rows" localSheetId="79" hidden="1">#REF!,#REF!,#REF!</definedName>
    <definedName name="Z_1A8C061F_2301_11D3_BFD1_000039E37209_.wvu.Rows" hidden="1">#REF!,#REF!,#REF!</definedName>
    <definedName name="Z_95224721_0485_11D4_BFD1_00508B5F4DA4_.wvu.Cols" localSheetId="26" hidden="1">#REF!</definedName>
    <definedName name="Z_95224721_0485_11D4_BFD1_00508B5F4DA4_.wvu.Cols" localSheetId="54" hidden="1">#REF!</definedName>
    <definedName name="Z_95224721_0485_11D4_BFD1_00508B5F4DA4_.wvu.Cols" localSheetId="56" hidden="1">#REF!</definedName>
    <definedName name="Z_95224721_0485_11D4_BFD1_00508B5F4DA4_.wvu.Cols" localSheetId="63" hidden="1">#REF!</definedName>
    <definedName name="Z_95224721_0485_11D4_BFD1_00508B5F4DA4_.wvu.Cols" localSheetId="81" hidden="1">#REF!</definedName>
    <definedName name="Z_95224721_0485_11D4_BFD1_00508B5F4DA4_.wvu.Cols" localSheetId="9" hidden="1">#REF!</definedName>
    <definedName name="Z_95224721_0485_11D4_BFD1_00508B5F4DA4_.wvu.Cols" localSheetId="12" hidden="1">#REF!</definedName>
    <definedName name="Z_95224721_0485_11D4_BFD1_00508B5F4DA4_.wvu.Cols" localSheetId="16" hidden="1">#REF!</definedName>
    <definedName name="Z_95224721_0485_11D4_BFD1_00508B5F4DA4_.wvu.Cols" localSheetId="18" hidden="1">#REF!</definedName>
    <definedName name="Z_95224721_0485_11D4_BFD1_00508B5F4DA4_.wvu.Cols" localSheetId="21" hidden="1">#REF!</definedName>
    <definedName name="Z_95224721_0485_11D4_BFD1_00508B5F4DA4_.wvu.Cols" localSheetId="53" hidden="1">#REF!</definedName>
    <definedName name="Z_95224721_0485_11D4_BFD1_00508B5F4DA4_.wvu.Cols" localSheetId="17" hidden="1">#REF!</definedName>
    <definedName name="Z_95224721_0485_11D4_BFD1_00508B5F4DA4_.wvu.Cols" localSheetId="19" hidden="1">#REF!</definedName>
    <definedName name="Z_95224721_0485_11D4_BFD1_00508B5F4DA4_.wvu.Cols" localSheetId="20" hidden="1">#REF!</definedName>
    <definedName name="Z_95224721_0485_11D4_BFD1_00508B5F4DA4_.wvu.Cols" localSheetId="22" hidden="1">#REF!</definedName>
    <definedName name="Z_95224721_0485_11D4_BFD1_00508B5F4DA4_.wvu.Cols" localSheetId="27" hidden="1">#REF!</definedName>
    <definedName name="Z_95224721_0485_11D4_BFD1_00508B5F4DA4_.wvu.Cols" localSheetId="29" hidden="1">#REF!</definedName>
    <definedName name="Z_95224721_0485_11D4_BFD1_00508B5F4DA4_.wvu.Cols" localSheetId="1" hidden="1">#REF!</definedName>
    <definedName name="Z_95224721_0485_11D4_BFD1_00508B5F4DA4_.wvu.Cols" localSheetId="30" hidden="1">#REF!</definedName>
    <definedName name="Z_95224721_0485_11D4_BFD1_00508B5F4DA4_.wvu.Cols" localSheetId="2" hidden="1">#REF!</definedName>
    <definedName name="Z_95224721_0485_11D4_BFD1_00508B5F4DA4_.wvu.Cols" localSheetId="55" hidden="1">#REF!</definedName>
    <definedName name="Z_95224721_0485_11D4_BFD1_00508B5F4DA4_.wvu.Cols" localSheetId="57" hidden="1">#REF!</definedName>
    <definedName name="Z_95224721_0485_11D4_BFD1_00508B5F4DA4_.wvu.Cols" localSheetId="58" hidden="1">#REF!</definedName>
    <definedName name="Z_95224721_0485_11D4_BFD1_00508B5F4DA4_.wvu.Cols" localSheetId="4" hidden="1">#REF!</definedName>
    <definedName name="Z_95224721_0485_11D4_BFD1_00508B5F4DA4_.wvu.Cols" localSheetId="65" hidden="1">#REF!</definedName>
    <definedName name="Z_95224721_0485_11D4_BFD1_00508B5F4DA4_.wvu.Cols" localSheetId="67" hidden="1">#REF!</definedName>
    <definedName name="Z_95224721_0485_11D4_BFD1_00508B5F4DA4_.wvu.Cols" localSheetId="68" hidden="1">#REF!</definedName>
    <definedName name="Z_95224721_0485_11D4_BFD1_00508B5F4DA4_.wvu.Cols" localSheetId="69" hidden="1">#REF!</definedName>
    <definedName name="Z_95224721_0485_11D4_BFD1_00508B5F4DA4_.wvu.Cols" localSheetId="70" hidden="1">#REF!</definedName>
    <definedName name="Z_95224721_0485_11D4_BFD1_00508B5F4DA4_.wvu.Cols" localSheetId="10" hidden="1">#REF!</definedName>
    <definedName name="Z_95224721_0485_11D4_BFD1_00508B5F4DA4_.wvu.Cols" localSheetId="71" hidden="1">#REF!</definedName>
    <definedName name="Z_95224721_0485_11D4_BFD1_00508B5F4DA4_.wvu.Cols" localSheetId="75" hidden="1">#REF!</definedName>
    <definedName name="Z_95224721_0485_11D4_BFD1_00508B5F4DA4_.wvu.Cols" localSheetId="77" hidden="1">#REF!</definedName>
    <definedName name="Z_95224721_0485_11D4_BFD1_00508B5F4DA4_.wvu.Cols" localSheetId="78" hidden="1">#REF!</definedName>
    <definedName name="Z_95224721_0485_11D4_BFD1_00508B5F4DA4_.wvu.Cols" localSheetId="79" hidden="1">#REF!</definedName>
    <definedName name="Z_95224721_0485_11D4_BFD1_00508B5F4DA4_.wvu.Cols" localSheetId="80" hidden="1">#REF!</definedName>
    <definedName name="Z_95224721_0485_11D4_BFD1_00508B5F4DA4_.wvu.Cols" localSheetId="11" hidden="1">#REF!</definedName>
    <definedName name="Z_95224721_0485_11D4_BFD1_00508B5F4DA4_.wvu.Cols" localSheetId="83" hidden="1">#REF!</definedName>
    <definedName name="Z_95224721_0485_11D4_BFD1_00508B5F4DA4_.wvu.Cols" localSheetId="84" hidden="1">#REF!</definedName>
    <definedName name="Z_95224721_0485_11D4_BFD1_00508B5F4DA4_.wvu.Cols" localSheetId="13" hidden="1">#REF!</definedName>
    <definedName name="Z_95224721_0485_11D4_BFD1_00508B5F4DA4_.wvu.Cols" localSheetId="14" hidden="1">#REF!</definedName>
    <definedName name="Z_95224721_0485_11D4_BFD1_00508B5F4DA4_.wvu.Cols" localSheetId="15" hidden="1">#REF!</definedName>
    <definedName name="Z_95224721_0485_11D4_BFD1_00508B5F4DA4_.wvu.Cols" hidden="1">#REF!</definedName>
    <definedName name="zc" localSheetId="26" hidden="1">{"Riqfin97",#N/A,FALSE,"Tran";"Riqfinpro",#N/A,FALSE,"Tran"}</definedName>
    <definedName name="zc" localSheetId="54" hidden="1">{"Riqfin97",#N/A,FALSE,"Tran";"Riqfinpro",#N/A,FALSE,"Tran"}</definedName>
    <definedName name="zc" localSheetId="56" hidden="1">{"Riqfin97",#N/A,FALSE,"Tran";"Riqfinpro",#N/A,FALSE,"Tran"}</definedName>
    <definedName name="zc" localSheetId="63" hidden="1">{"Riqfin97",#N/A,FALSE,"Tran";"Riqfinpro",#N/A,FALSE,"Tran"}</definedName>
    <definedName name="zc" localSheetId="81" hidden="1">{"Riqfin97",#N/A,FALSE,"Tran";"Riqfinpro",#N/A,FALSE,"Tran"}</definedName>
    <definedName name="zc" localSheetId="9" hidden="1">{"Riqfin97",#N/A,FALSE,"Tran";"Riqfinpro",#N/A,FALSE,"Tran"}</definedName>
    <definedName name="zc" localSheetId="12" hidden="1">{"Riqfin97",#N/A,FALSE,"Tran";"Riqfinpro",#N/A,FALSE,"Tran"}</definedName>
    <definedName name="zc" localSheetId="16" hidden="1">{"Riqfin97",#N/A,FALSE,"Tran";"Riqfinpro",#N/A,FALSE,"Tran"}</definedName>
    <definedName name="zc" localSheetId="18" hidden="1">{"Riqfin97",#N/A,FALSE,"Tran";"Riqfinpro",#N/A,FALSE,"Tran"}</definedName>
    <definedName name="zc" localSheetId="21" hidden="1">{"Riqfin97",#N/A,FALSE,"Tran";"Riqfinpro",#N/A,FALSE,"Tran"}</definedName>
    <definedName name="zc" localSheetId="53" hidden="1">{"Riqfin97",#N/A,FALSE,"Tran";"Riqfinpro",#N/A,FALSE,"Tran"}</definedName>
    <definedName name="zc" localSheetId="17" hidden="1">{"Riqfin97",#N/A,FALSE,"Tran";"Riqfinpro",#N/A,FALSE,"Tran"}</definedName>
    <definedName name="zc" localSheetId="19" hidden="1">{"Riqfin97",#N/A,FALSE,"Tran";"Riqfinpro",#N/A,FALSE,"Tran"}</definedName>
    <definedName name="zc" localSheetId="20" hidden="1">{"Riqfin97",#N/A,FALSE,"Tran";"Riqfinpro",#N/A,FALSE,"Tran"}</definedName>
    <definedName name="zc" localSheetId="22" hidden="1">{"Riqfin97",#N/A,FALSE,"Tran";"Riqfinpro",#N/A,FALSE,"Tran"}</definedName>
    <definedName name="zc" localSheetId="23" hidden="1">{"Riqfin97",#N/A,FALSE,"Tran";"Riqfinpro",#N/A,FALSE,"Tran"}</definedName>
    <definedName name="zc" localSheetId="24" hidden="1">{"Riqfin97",#N/A,FALSE,"Tran";"Riqfinpro",#N/A,FALSE,"Tran"}</definedName>
    <definedName name="zc" localSheetId="25" hidden="1">{"Riqfin97",#N/A,FALSE,"Tran";"Riqfinpro",#N/A,FALSE,"Tran"}</definedName>
    <definedName name="zc" localSheetId="27" hidden="1">{"Riqfin97",#N/A,FALSE,"Tran";"Riqfinpro",#N/A,FALSE,"Tran"}</definedName>
    <definedName name="zc" localSheetId="29" hidden="1">{"Riqfin97",#N/A,FALSE,"Tran";"Riqfinpro",#N/A,FALSE,"Tran"}</definedName>
    <definedName name="zc" localSheetId="1" hidden="1">{"Riqfin97",#N/A,FALSE,"Tran";"Riqfinpro",#N/A,FALSE,"Tran"}</definedName>
    <definedName name="zc" localSheetId="30" hidden="1">{"Riqfin97",#N/A,FALSE,"Tran";"Riqfinpro",#N/A,FALSE,"Tran"}</definedName>
    <definedName name="zc" localSheetId="31" hidden="1">{"Riqfin97",#N/A,FALSE,"Tran";"Riqfinpro",#N/A,FALSE,"Tran"}</definedName>
    <definedName name="zc" localSheetId="2" hidden="1">{"Riqfin97",#N/A,FALSE,"Tran";"Riqfinpro",#N/A,FALSE,"Tran"}</definedName>
    <definedName name="zc" localSheetId="50" hidden="1">{"Riqfin97",#N/A,FALSE,"Tran";"Riqfinpro",#N/A,FALSE,"Tran"}</definedName>
    <definedName name="zc" localSheetId="55" hidden="1">{"Riqfin97",#N/A,FALSE,"Tran";"Riqfinpro",#N/A,FALSE,"Tran"}</definedName>
    <definedName name="zc" localSheetId="57" hidden="1">{"Riqfin97",#N/A,FALSE,"Tran";"Riqfinpro",#N/A,FALSE,"Tran"}</definedName>
    <definedName name="zc" localSheetId="58" hidden="1">{"Riqfin97",#N/A,FALSE,"Tran";"Riqfinpro",#N/A,FALSE,"Tran"}</definedName>
    <definedName name="zc" localSheetId="59" hidden="1">{"Riqfin97",#N/A,FALSE,"Tran";"Riqfinpro",#N/A,FALSE,"Tran"}</definedName>
    <definedName name="zc" localSheetId="4" hidden="1">{"Riqfin97",#N/A,FALSE,"Tran";"Riqfinpro",#N/A,FALSE,"Tran"}</definedName>
    <definedName name="zc" localSheetId="64" hidden="1">{"Riqfin97",#N/A,FALSE,"Tran";"Riqfinpro",#N/A,FALSE,"Tran"}</definedName>
    <definedName name="zc" localSheetId="65" hidden="1">{"Riqfin97",#N/A,FALSE,"Tran";"Riqfinpro",#N/A,FALSE,"Tran"}</definedName>
    <definedName name="zc" localSheetId="66" hidden="1">{"Riqfin97",#N/A,FALSE,"Tran";"Riqfinpro",#N/A,FALSE,"Tran"}</definedName>
    <definedName name="zc" localSheetId="67" hidden="1">{"Riqfin97",#N/A,FALSE,"Tran";"Riqfinpro",#N/A,FALSE,"Tran"}</definedName>
    <definedName name="zc" localSheetId="68" hidden="1">{"Riqfin97",#N/A,FALSE,"Tran";"Riqfinpro",#N/A,FALSE,"Tran"}</definedName>
    <definedName name="zc" localSheetId="69" hidden="1">{"Riqfin97",#N/A,FALSE,"Tran";"Riqfinpro",#N/A,FALSE,"Tran"}</definedName>
    <definedName name="zc" localSheetId="70" hidden="1">{"Riqfin97",#N/A,FALSE,"Tran";"Riqfinpro",#N/A,FALSE,"Tran"}</definedName>
    <definedName name="zc" localSheetId="10" hidden="1">{"Riqfin97",#N/A,FALSE,"Tran";"Riqfinpro",#N/A,FALSE,"Tran"}</definedName>
    <definedName name="zc" localSheetId="71" hidden="1">{"Riqfin97",#N/A,FALSE,"Tran";"Riqfinpro",#N/A,FALSE,"Tran"}</definedName>
    <definedName name="zc" localSheetId="72" hidden="1">{"Riqfin97",#N/A,FALSE,"Tran";"Riqfinpro",#N/A,FALSE,"Tran"}</definedName>
    <definedName name="zc" localSheetId="75" hidden="1">{"Riqfin97",#N/A,FALSE,"Tran";"Riqfinpro",#N/A,FALSE,"Tran"}</definedName>
    <definedName name="zc" localSheetId="76" hidden="1">{"Riqfin97",#N/A,FALSE,"Tran";"Riqfinpro",#N/A,FALSE,"Tran"}</definedName>
    <definedName name="zc" localSheetId="77" hidden="1">{"Riqfin97",#N/A,FALSE,"Tran";"Riqfinpro",#N/A,FALSE,"Tran"}</definedName>
    <definedName name="zc" localSheetId="78" hidden="1">{"Riqfin97",#N/A,FALSE,"Tran";"Riqfinpro",#N/A,FALSE,"Tran"}</definedName>
    <definedName name="zc" localSheetId="79" hidden="1">{"Riqfin97",#N/A,FALSE,"Tran";"Riqfinpro",#N/A,FALSE,"Tran"}</definedName>
    <definedName name="zc" localSheetId="80" hidden="1">{"Riqfin97",#N/A,FALSE,"Tran";"Riqfinpro",#N/A,FALSE,"Tran"}</definedName>
    <definedName name="zc" localSheetId="11" hidden="1">{"Riqfin97",#N/A,FALSE,"Tran";"Riqfinpro",#N/A,FALSE,"Tran"}</definedName>
    <definedName name="zc" localSheetId="83" hidden="1">{"Riqfin97",#N/A,FALSE,"Tran";"Riqfinpro",#N/A,FALSE,"Tran"}</definedName>
    <definedName name="zc" localSheetId="84" hidden="1">{"Riqfin97",#N/A,FALSE,"Tran";"Riqfinpro",#N/A,FALSE,"Tran"}</definedName>
    <definedName name="zc" localSheetId="13" hidden="1">{"Riqfin97",#N/A,FALSE,"Tran";"Riqfinpro",#N/A,FALSE,"Tran"}</definedName>
    <definedName name="zc" localSheetId="14" hidden="1">{"Riqfin97",#N/A,FALSE,"Tran";"Riqfinpro",#N/A,FALSE,"Tran"}</definedName>
    <definedName name="zc" localSheetId="15" hidden="1">{"Riqfin97",#N/A,FALSE,"Tran";"Riqfinpro",#N/A,FALSE,"Tran"}</definedName>
    <definedName name="zc" localSheetId="73" hidden="1">{"Riqfin97",#N/A,FALSE,"Tran";"Riqfinpro",#N/A,FALSE,"Tran"}</definedName>
    <definedName name="zc" localSheetId="74" hidden="1">{"Riqfin97",#N/A,FALSE,"Tran";"Riqfinpro",#N/A,FALSE,"Tran"}</definedName>
    <definedName name="zc" hidden="1">{"Riqfin97",#N/A,FALSE,"Tran";"Riqfinpro",#N/A,FALSE,"Tran"}</definedName>
    <definedName name="zio" localSheetId="26" hidden="1">{"Tab1",#N/A,FALSE,"P";"Tab2",#N/A,FALSE,"P"}</definedName>
    <definedName name="zio" localSheetId="54" hidden="1">{"Tab1",#N/A,FALSE,"P";"Tab2",#N/A,FALSE,"P"}</definedName>
    <definedName name="zio" localSheetId="56" hidden="1">{"Tab1",#N/A,FALSE,"P";"Tab2",#N/A,FALSE,"P"}</definedName>
    <definedName name="zio" localSheetId="63" hidden="1">{"Tab1",#N/A,FALSE,"P";"Tab2",#N/A,FALSE,"P"}</definedName>
    <definedName name="zio" localSheetId="81" hidden="1">{"Tab1",#N/A,FALSE,"P";"Tab2",#N/A,FALSE,"P"}</definedName>
    <definedName name="zio" localSheetId="9" hidden="1">{"Tab1",#N/A,FALSE,"P";"Tab2",#N/A,FALSE,"P"}</definedName>
    <definedName name="zio" localSheetId="12" hidden="1">{"Tab1",#N/A,FALSE,"P";"Tab2",#N/A,FALSE,"P"}</definedName>
    <definedName name="zio" localSheetId="16" hidden="1">{"Tab1",#N/A,FALSE,"P";"Tab2",#N/A,FALSE,"P"}</definedName>
    <definedName name="zio" localSheetId="18" hidden="1">{"Tab1",#N/A,FALSE,"P";"Tab2",#N/A,FALSE,"P"}</definedName>
    <definedName name="zio" localSheetId="21" hidden="1">{"Tab1",#N/A,FALSE,"P";"Tab2",#N/A,FALSE,"P"}</definedName>
    <definedName name="zio" localSheetId="53" hidden="1">{"Tab1",#N/A,FALSE,"P";"Tab2",#N/A,FALSE,"P"}</definedName>
    <definedName name="zio" localSheetId="17" hidden="1">{"Tab1",#N/A,FALSE,"P";"Tab2",#N/A,FALSE,"P"}</definedName>
    <definedName name="zio" localSheetId="19" hidden="1">{"Tab1",#N/A,FALSE,"P";"Tab2",#N/A,FALSE,"P"}</definedName>
    <definedName name="zio" localSheetId="20" hidden="1">{"Tab1",#N/A,FALSE,"P";"Tab2",#N/A,FALSE,"P"}</definedName>
    <definedName name="zio" localSheetId="22" hidden="1">{"Tab1",#N/A,FALSE,"P";"Tab2",#N/A,FALSE,"P"}</definedName>
    <definedName name="zio" localSheetId="23" hidden="1">{"Tab1",#N/A,FALSE,"P";"Tab2",#N/A,FALSE,"P"}</definedName>
    <definedName name="zio" localSheetId="24" hidden="1">{"Tab1",#N/A,FALSE,"P";"Tab2",#N/A,FALSE,"P"}</definedName>
    <definedName name="zio" localSheetId="25" hidden="1">{"Tab1",#N/A,FALSE,"P";"Tab2",#N/A,FALSE,"P"}</definedName>
    <definedName name="zio" localSheetId="27" hidden="1">{"Tab1",#N/A,FALSE,"P";"Tab2",#N/A,FALSE,"P"}</definedName>
    <definedName name="zio" localSheetId="29" hidden="1">{"Tab1",#N/A,FALSE,"P";"Tab2",#N/A,FALSE,"P"}</definedName>
    <definedName name="zio" localSheetId="1" hidden="1">{"Tab1",#N/A,FALSE,"P";"Tab2",#N/A,FALSE,"P"}</definedName>
    <definedName name="zio" localSheetId="30" hidden="1">{"Tab1",#N/A,FALSE,"P";"Tab2",#N/A,FALSE,"P"}</definedName>
    <definedName name="zio" localSheetId="31" hidden="1">{"Tab1",#N/A,FALSE,"P";"Tab2",#N/A,FALSE,"P"}</definedName>
    <definedName name="zio" localSheetId="2" hidden="1">{"Tab1",#N/A,FALSE,"P";"Tab2",#N/A,FALSE,"P"}</definedName>
    <definedName name="zio" localSheetId="50" hidden="1">{"Tab1",#N/A,FALSE,"P";"Tab2",#N/A,FALSE,"P"}</definedName>
    <definedName name="zio" localSheetId="55" hidden="1">{"Tab1",#N/A,FALSE,"P";"Tab2",#N/A,FALSE,"P"}</definedName>
    <definedName name="zio" localSheetId="57" hidden="1">{"Tab1",#N/A,FALSE,"P";"Tab2",#N/A,FALSE,"P"}</definedName>
    <definedName name="zio" localSheetId="58" hidden="1">{"Tab1",#N/A,FALSE,"P";"Tab2",#N/A,FALSE,"P"}</definedName>
    <definedName name="zio" localSheetId="59" hidden="1">{"Tab1",#N/A,FALSE,"P";"Tab2",#N/A,FALSE,"P"}</definedName>
    <definedName name="zio" localSheetId="4" hidden="1">{"Tab1",#N/A,FALSE,"P";"Tab2",#N/A,FALSE,"P"}</definedName>
    <definedName name="zio" localSheetId="64" hidden="1">{"Tab1",#N/A,FALSE,"P";"Tab2",#N/A,FALSE,"P"}</definedName>
    <definedName name="zio" localSheetId="65" hidden="1">{"Tab1",#N/A,FALSE,"P";"Tab2",#N/A,FALSE,"P"}</definedName>
    <definedName name="zio" localSheetId="66" hidden="1">{"Tab1",#N/A,FALSE,"P";"Tab2",#N/A,FALSE,"P"}</definedName>
    <definedName name="zio" localSheetId="67" hidden="1">{"Tab1",#N/A,FALSE,"P";"Tab2",#N/A,FALSE,"P"}</definedName>
    <definedName name="zio" localSheetId="68" hidden="1">{"Tab1",#N/A,FALSE,"P";"Tab2",#N/A,FALSE,"P"}</definedName>
    <definedName name="zio" localSheetId="69" hidden="1">{"Tab1",#N/A,FALSE,"P";"Tab2",#N/A,FALSE,"P"}</definedName>
    <definedName name="zio" localSheetId="70" hidden="1">{"Tab1",#N/A,FALSE,"P";"Tab2",#N/A,FALSE,"P"}</definedName>
    <definedName name="zio" localSheetId="10" hidden="1">{"Tab1",#N/A,FALSE,"P";"Tab2",#N/A,FALSE,"P"}</definedName>
    <definedName name="zio" localSheetId="71" hidden="1">{"Tab1",#N/A,FALSE,"P";"Tab2",#N/A,FALSE,"P"}</definedName>
    <definedName name="zio" localSheetId="72" hidden="1">{"Tab1",#N/A,FALSE,"P";"Tab2",#N/A,FALSE,"P"}</definedName>
    <definedName name="zio" localSheetId="75" hidden="1">{"Tab1",#N/A,FALSE,"P";"Tab2",#N/A,FALSE,"P"}</definedName>
    <definedName name="zio" localSheetId="76" hidden="1">{"Tab1",#N/A,FALSE,"P";"Tab2",#N/A,FALSE,"P"}</definedName>
    <definedName name="zio" localSheetId="77" hidden="1">{"Tab1",#N/A,FALSE,"P";"Tab2",#N/A,FALSE,"P"}</definedName>
    <definedName name="zio" localSheetId="78" hidden="1">{"Tab1",#N/A,FALSE,"P";"Tab2",#N/A,FALSE,"P"}</definedName>
    <definedName name="zio" localSheetId="79" hidden="1">{"Tab1",#N/A,FALSE,"P";"Tab2",#N/A,FALSE,"P"}</definedName>
    <definedName name="zio" localSheetId="80" hidden="1">{"Tab1",#N/A,FALSE,"P";"Tab2",#N/A,FALSE,"P"}</definedName>
    <definedName name="zio" localSheetId="11" hidden="1">{"Tab1",#N/A,FALSE,"P";"Tab2",#N/A,FALSE,"P"}</definedName>
    <definedName name="zio" localSheetId="83" hidden="1">{"Tab1",#N/A,FALSE,"P";"Tab2",#N/A,FALSE,"P"}</definedName>
    <definedName name="zio" localSheetId="84" hidden="1">{"Tab1",#N/A,FALSE,"P";"Tab2",#N/A,FALSE,"P"}</definedName>
    <definedName name="zio" localSheetId="13" hidden="1">{"Tab1",#N/A,FALSE,"P";"Tab2",#N/A,FALSE,"P"}</definedName>
    <definedName name="zio" localSheetId="14" hidden="1">{"Tab1",#N/A,FALSE,"P";"Tab2",#N/A,FALSE,"P"}</definedName>
    <definedName name="zio" localSheetId="15" hidden="1">{"Tab1",#N/A,FALSE,"P";"Tab2",#N/A,FALSE,"P"}</definedName>
    <definedName name="zio" localSheetId="73" hidden="1">{"Tab1",#N/A,FALSE,"P";"Tab2",#N/A,FALSE,"P"}</definedName>
    <definedName name="zio" localSheetId="74" hidden="1">{"Tab1",#N/A,FALSE,"P";"Tab2",#N/A,FALSE,"P"}</definedName>
    <definedName name="zio" hidden="1">{"Tab1",#N/A,FALSE,"P";"Tab2",#N/A,FALSE,"P"}</definedName>
    <definedName name="zn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26">#REF!</definedName>
    <definedName name="zrrae" localSheetId="54">#REF!</definedName>
    <definedName name="zrrae" localSheetId="56">#REF!</definedName>
    <definedName name="zrrae" localSheetId="63">#REF!</definedName>
    <definedName name="zrrae" localSheetId="81">#REF!</definedName>
    <definedName name="zrrae" localSheetId="9">#REF!</definedName>
    <definedName name="zrrae" localSheetId="12">#REF!</definedName>
    <definedName name="zrrae" localSheetId="16">#REF!</definedName>
    <definedName name="zrrae" localSheetId="18">#REF!</definedName>
    <definedName name="zrrae" localSheetId="21">#REF!</definedName>
    <definedName name="zrrae" localSheetId="53">#REF!</definedName>
    <definedName name="zrrae" localSheetId="17">#REF!</definedName>
    <definedName name="zrrae" localSheetId="19">#REF!</definedName>
    <definedName name="zrrae" localSheetId="20">#REF!</definedName>
    <definedName name="zrrae" localSheetId="22">#REF!</definedName>
    <definedName name="zrrae" localSheetId="27">#REF!</definedName>
    <definedName name="zrrae" localSheetId="29">#REF!</definedName>
    <definedName name="zrrae" localSheetId="1">#REF!</definedName>
    <definedName name="zrrae" localSheetId="30">#REF!</definedName>
    <definedName name="zrrae" localSheetId="2">#REF!</definedName>
    <definedName name="zrrae" localSheetId="55">#REF!</definedName>
    <definedName name="zrrae" localSheetId="57">#REF!</definedName>
    <definedName name="zrrae" localSheetId="58">#REF!</definedName>
    <definedName name="zrrae" localSheetId="4">#REF!</definedName>
    <definedName name="zrrae" localSheetId="65">#REF!</definedName>
    <definedName name="zrrae" localSheetId="67">#REF!</definedName>
    <definedName name="zrrae" localSheetId="68">#REF!</definedName>
    <definedName name="zrrae" localSheetId="69">#REF!</definedName>
    <definedName name="zrrae" localSheetId="70">#REF!</definedName>
    <definedName name="zrrae" localSheetId="10">#REF!</definedName>
    <definedName name="zrrae" localSheetId="71">#REF!</definedName>
    <definedName name="zrrae" localSheetId="75">#REF!</definedName>
    <definedName name="zrrae" localSheetId="77">#REF!</definedName>
    <definedName name="zrrae" localSheetId="78">#REF!</definedName>
    <definedName name="zrrae" localSheetId="79">#REF!</definedName>
    <definedName name="zrrae" localSheetId="80">#REF!</definedName>
    <definedName name="zrrae" localSheetId="11">#REF!</definedName>
    <definedName name="zrrae" localSheetId="83">#REF!</definedName>
    <definedName name="zrrae" localSheetId="84">#REF!</definedName>
    <definedName name="zrrae" localSheetId="13">#REF!</definedName>
    <definedName name="zrrae" localSheetId="14">#REF!</definedName>
    <definedName name="zrrae" localSheetId="15">#REF!</definedName>
    <definedName name="zrrae">#REF!</definedName>
    <definedName name="zv" localSheetId="26" hidden="1">{"Tab1",#N/A,FALSE,"P";"Tab2",#N/A,FALSE,"P"}</definedName>
    <definedName name="zv" localSheetId="54" hidden="1">{"Tab1",#N/A,FALSE,"P";"Tab2",#N/A,FALSE,"P"}</definedName>
    <definedName name="zv" localSheetId="56" hidden="1">{"Tab1",#N/A,FALSE,"P";"Tab2",#N/A,FALSE,"P"}</definedName>
    <definedName name="zv" localSheetId="63" hidden="1">{"Tab1",#N/A,FALSE,"P";"Tab2",#N/A,FALSE,"P"}</definedName>
    <definedName name="zv" localSheetId="81" hidden="1">{"Tab1",#N/A,FALSE,"P";"Tab2",#N/A,FALSE,"P"}</definedName>
    <definedName name="zv" localSheetId="9" hidden="1">{"Tab1",#N/A,FALSE,"P";"Tab2",#N/A,FALSE,"P"}</definedName>
    <definedName name="zv" localSheetId="12" hidden="1">{"Tab1",#N/A,FALSE,"P";"Tab2",#N/A,FALSE,"P"}</definedName>
    <definedName name="zv" localSheetId="16" hidden="1">{"Tab1",#N/A,FALSE,"P";"Tab2",#N/A,FALSE,"P"}</definedName>
    <definedName name="zv" localSheetId="18" hidden="1">{"Tab1",#N/A,FALSE,"P";"Tab2",#N/A,FALSE,"P"}</definedName>
    <definedName name="zv" localSheetId="21" hidden="1">{"Tab1",#N/A,FALSE,"P";"Tab2",#N/A,FALSE,"P"}</definedName>
    <definedName name="zv" localSheetId="53" hidden="1">{"Tab1",#N/A,FALSE,"P";"Tab2",#N/A,FALSE,"P"}</definedName>
    <definedName name="zv" localSheetId="17" hidden="1">{"Tab1",#N/A,FALSE,"P";"Tab2",#N/A,FALSE,"P"}</definedName>
    <definedName name="zv" localSheetId="19" hidden="1">{"Tab1",#N/A,FALSE,"P";"Tab2",#N/A,FALSE,"P"}</definedName>
    <definedName name="zv" localSheetId="20" hidden="1">{"Tab1",#N/A,FALSE,"P";"Tab2",#N/A,FALSE,"P"}</definedName>
    <definedName name="zv" localSheetId="22" hidden="1">{"Tab1",#N/A,FALSE,"P";"Tab2",#N/A,FALSE,"P"}</definedName>
    <definedName name="zv" localSheetId="23" hidden="1">{"Tab1",#N/A,FALSE,"P";"Tab2",#N/A,FALSE,"P"}</definedName>
    <definedName name="zv" localSheetId="24" hidden="1">{"Tab1",#N/A,FALSE,"P";"Tab2",#N/A,FALSE,"P"}</definedName>
    <definedName name="zv" localSheetId="25" hidden="1">{"Tab1",#N/A,FALSE,"P";"Tab2",#N/A,FALSE,"P"}</definedName>
    <definedName name="zv" localSheetId="27" hidden="1">{"Tab1",#N/A,FALSE,"P";"Tab2",#N/A,FALSE,"P"}</definedName>
    <definedName name="zv" localSheetId="29" hidden="1">{"Tab1",#N/A,FALSE,"P";"Tab2",#N/A,FALSE,"P"}</definedName>
    <definedName name="zv" localSheetId="1" hidden="1">{"Tab1",#N/A,FALSE,"P";"Tab2",#N/A,FALSE,"P"}</definedName>
    <definedName name="zv" localSheetId="30" hidden="1">{"Tab1",#N/A,FALSE,"P";"Tab2",#N/A,FALSE,"P"}</definedName>
    <definedName name="zv" localSheetId="31" hidden="1">{"Tab1",#N/A,FALSE,"P";"Tab2",#N/A,FALSE,"P"}</definedName>
    <definedName name="zv" localSheetId="2" hidden="1">{"Tab1",#N/A,FALSE,"P";"Tab2",#N/A,FALSE,"P"}</definedName>
    <definedName name="zv" localSheetId="50" hidden="1">{"Tab1",#N/A,FALSE,"P";"Tab2",#N/A,FALSE,"P"}</definedName>
    <definedName name="zv" localSheetId="55" hidden="1">{"Tab1",#N/A,FALSE,"P";"Tab2",#N/A,FALSE,"P"}</definedName>
    <definedName name="zv" localSheetId="57" hidden="1">{"Tab1",#N/A,FALSE,"P";"Tab2",#N/A,FALSE,"P"}</definedName>
    <definedName name="zv" localSheetId="58" hidden="1">{"Tab1",#N/A,FALSE,"P";"Tab2",#N/A,FALSE,"P"}</definedName>
    <definedName name="zv" localSheetId="59" hidden="1">{"Tab1",#N/A,FALSE,"P";"Tab2",#N/A,FALSE,"P"}</definedName>
    <definedName name="zv" localSheetId="4" hidden="1">{"Tab1",#N/A,FALSE,"P";"Tab2",#N/A,FALSE,"P"}</definedName>
    <definedName name="zv" localSheetId="64" hidden="1">{"Tab1",#N/A,FALSE,"P";"Tab2",#N/A,FALSE,"P"}</definedName>
    <definedName name="zv" localSheetId="65" hidden="1">{"Tab1",#N/A,FALSE,"P";"Tab2",#N/A,FALSE,"P"}</definedName>
    <definedName name="zv" localSheetId="66" hidden="1">{"Tab1",#N/A,FALSE,"P";"Tab2",#N/A,FALSE,"P"}</definedName>
    <definedName name="zv" localSheetId="67" hidden="1">{"Tab1",#N/A,FALSE,"P";"Tab2",#N/A,FALSE,"P"}</definedName>
    <definedName name="zv" localSheetId="68" hidden="1">{"Tab1",#N/A,FALSE,"P";"Tab2",#N/A,FALSE,"P"}</definedName>
    <definedName name="zv" localSheetId="69" hidden="1">{"Tab1",#N/A,FALSE,"P";"Tab2",#N/A,FALSE,"P"}</definedName>
    <definedName name="zv" localSheetId="70" hidden="1">{"Tab1",#N/A,FALSE,"P";"Tab2",#N/A,FALSE,"P"}</definedName>
    <definedName name="zv" localSheetId="10" hidden="1">{"Tab1",#N/A,FALSE,"P";"Tab2",#N/A,FALSE,"P"}</definedName>
    <definedName name="zv" localSheetId="71" hidden="1">{"Tab1",#N/A,FALSE,"P";"Tab2",#N/A,FALSE,"P"}</definedName>
    <definedName name="zv" localSheetId="72" hidden="1">{"Tab1",#N/A,FALSE,"P";"Tab2",#N/A,FALSE,"P"}</definedName>
    <definedName name="zv" localSheetId="75" hidden="1">{"Tab1",#N/A,FALSE,"P";"Tab2",#N/A,FALSE,"P"}</definedName>
    <definedName name="zv" localSheetId="76" hidden="1">{"Tab1",#N/A,FALSE,"P";"Tab2",#N/A,FALSE,"P"}</definedName>
    <definedName name="zv" localSheetId="77" hidden="1">{"Tab1",#N/A,FALSE,"P";"Tab2",#N/A,FALSE,"P"}</definedName>
    <definedName name="zv" localSheetId="78" hidden="1">{"Tab1",#N/A,FALSE,"P";"Tab2",#N/A,FALSE,"P"}</definedName>
    <definedName name="zv" localSheetId="79" hidden="1">{"Tab1",#N/A,FALSE,"P";"Tab2",#N/A,FALSE,"P"}</definedName>
    <definedName name="zv" localSheetId="80" hidden="1">{"Tab1",#N/A,FALSE,"P";"Tab2",#N/A,FALSE,"P"}</definedName>
    <definedName name="zv" localSheetId="11" hidden="1">{"Tab1",#N/A,FALSE,"P";"Tab2",#N/A,FALSE,"P"}</definedName>
    <definedName name="zv" localSheetId="83" hidden="1">{"Tab1",#N/A,FALSE,"P";"Tab2",#N/A,FALSE,"P"}</definedName>
    <definedName name="zv" localSheetId="84" hidden="1">{"Tab1",#N/A,FALSE,"P";"Tab2",#N/A,FALSE,"P"}</definedName>
    <definedName name="zv" localSheetId="13" hidden="1">{"Tab1",#N/A,FALSE,"P";"Tab2",#N/A,FALSE,"P"}</definedName>
    <definedName name="zv" localSheetId="14" hidden="1">{"Tab1",#N/A,FALSE,"P";"Tab2",#N/A,FALSE,"P"}</definedName>
    <definedName name="zv" localSheetId="15" hidden="1">{"Tab1",#N/A,FALSE,"P";"Tab2",#N/A,FALSE,"P"}</definedName>
    <definedName name="zv" localSheetId="73" hidden="1">{"Tab1",#N/A,FALSE,"P";"Tab2",#N/A,FALSE,"P"}</definedName>
    <definedName name="zv" localSheetId="74" hidden="1">{"Tab1",#N/A,FALSE,"P";"Tab2",#N/A,FALSE,"P"}</definedName>
    <definedName name="zv" hidden="1">{"Tab1",#N/A,FALSE,"P";"Tab2",#N/A,FALSE,"P"}</definedName>
    <definedName name="zx" localSheetId="26" hidden="1">{"Tab1",#N/A,FALSE,"P";"Tab2",#N/A,FALSE,"P"}</definedName>
    <definedName name="zx" localSheetId="54" hidden="1">{"Tab1",#N/A,FALSE,"P";"Tab2",#N/A,FALSE,"P"}</definedName>
    <definedName name="zx" localSheetId="56" hidden="1">{"Tab1",#N/A,FALSE,"P";"Tab2",#N/A,FALSE,"P"}</definedName>
    <definedName name="zx" localSheetId="63" hidden="1">{"Tab1",#N/A,FALSE,"P";"Tab2",#N/A,FALSE,"P"}</definedName>
    <definedName name="zx" localSheetId="81" hidden="1">{"Tab1",#N/A,FALSE,"P";"Tab2",#N/A,FALSE,"P"}</definedName>
    <definedName name="zx" localSheetId="9" hidden="1">{"Tab1",#N/A,FALSE,"P";"Tab2",#N/A,FALSE,"P"}</definedName>
    <definedName name="zx" localSheetId="12" hidden="1">{"Tab1",#N/A,FALSE,"P";"Tab2",#N/A,FALSE,"P"}</definedName>
    <definedName name="zx" localSheetId="16" hidden="1">{"Tab1",#N/A,FALSE,"P";"Tab2",#N/A,FALSE,"P"}</definedName>
    <definedName name="zx" localSheetId="18" hidden="1">{"Tab1",#N/A,FALSE,"P";"Tab2",#N/A,FALSE,"P"}</definedName>
    <definedName name="zx" localSheetId="21" hidden="1">{"Tab1",#N/A,FALSE,"P";"Tab2",#N/A,FALSE,"P"}</definedName>
    <definedName name="zx" localSheetId="53" hidden="1">{"Tab1",#N/A,FALSE,"P";"Tab2",#N/A,FALSE,"P"}</definedName>
    <definedName name="zx" localSheetId="17" hidden="1">{"Tab1",#N/A,FALSE,"P";"Tab2",#N/A,FALSE,"P"}</definedName>
    <definedName name="zx" localSheetId="19" hidden="1">{"Tab1",#N/A,FALSE,"P";"Tab2",#N/A,FALSE,"P"}</definedName>
    <definedName name="zx" localSheetId="20" hidden="1">{"Tab1",#N/A,FALSE,"P";"Tab2",#N/A,FALSE,"P"}</definedName>
    <definedName name="zx" localSheetId="22" hidden="1">{"Tab1",#N/A,FALSE,"P";"Tab2",#N/A,FALSE,"P"}</definedName>
    <definedName name="zx" localSheetId="23" hidden="1">{"Tab1",#N/A,FALSE,"P";"Tab2",#N/A,FALSE,"P"}</definedName>
    <definedName name="zx" localSheetId="24" hidden="1">{"Tab1",#N/A,FALSE,"P";"Tab2",#N/A,FALSE,"P"}</definedName>
    <definedName name="zx" localSheetId="25" hidden="1">{"Tab1",#N/A,FALSE,"P";"Tab2",#N/A,FALSE,"P"}</definedName>
    <definedName name="zx" localSheetId="27" hidden="1">{"Tab1",#N/A,FALSE,"P";"Tab2",#N/A,FALSE,"P"}</definedName>
    <definedName name="zx" localSheetId="29" hidden="1">{"Tab1",#N/A,FALSE,"P";"Tab2",#N/A,FALSE,"P"}</definedName>
    <definedName name="zx" localSheetId="1" hidden="1">{"Tab1",#N/A,FALSE,"P";"Tab2",#N/A,FALSE,"P"}</definedName>
    <definedName name="zx" localSheetId="30" hidden="1">{"Tab1",#N/A,FALSE,"P";"Tab2",#N/A,FALSE,"P"}</definedName>
    <definedName name="zx" localSheetId="31" hidden="1">{"Tab1",#N/A,FALSE,"P";"Tab2",#N/A,FALSE,"P"}</definedName>
    <definedName name="zx" localSheetId="2" hidden="1">{"Tab1",#N/A,FALSE,"P";"Tab2",#N/A,FALSE,"P"}</definedName>
    <definedName name="zx" localSheetId="50" hidden="1">{"Tab1",#N/A,FALSE,"P";"Tab2",#N/A,FALSE,"P"}</definedName>
    <definedName name="zx" localSheetId="55" hidden="1">{"Tab1",#N/A,FALSE,"P";"Tab2",#N/A,FALSE,"P"}</definedName>
    <definedName name="zx" localSheetId="57" hidden="1">{"Tab1",#N/A,FALSE,"P";"Tab2",#N/A,FALSE,"P"}</definedName>
    <definedName name="zx" localSheetId="58" hidden="1">{"Tab1",#N/A,FALSE,"P";"Tab2",#N/A,FALSE,"P"}</definedName>
    <definedName name="zx" localSheetId="59" hidden="1">{"Tab1",#N/A,FALSE,"P";"Tab2",#N/A,FALSE,"P"}</definedName>
    <definedName name="zx" localSheetId="4" hidden="1">{"Tab1",#N/A,FALSE,"P";"Tab2",#N/A,FALSE,"P"}</definedName>
    <definedName name="zx" localSheetId="64" hidden="1">{"Tab1",#N/A,FALSE,"P";"Tab2",#N/A,FALSE,"P"}</definedName>
    <definedName name="zx" localSheetId="65" hidden="1">{"Tab1",#N/A,FALSE,"P";"Tab2",#N/A,FALSE,"P"}</definedName>
    <definedName name="zx" localSheetId="66" hidden="1">{"Tab1",#N/A,FALSE,"P";"Tab2",#N/A,FALSE,"P"}</definedName>
    <definedName name="zx" localSheetId="67" hidden="1">{"Tab1",#N/A,FALSE,"P";"Tab2",#N/A,FALSE,"P"}</definedName>
    <definedName name="zx" localSheetId="68" hidden="1">{"Tab1",#N/A,FALSE,"P";"Tab2",#N/A,FALSE,"P"}</definedName>
    <definedName name="zx" localSheetId="69" hidden="1">{"Tab1",#N/A,FALSE,"P";"Tab2",#N/A,FALSE,"P"}</definedName>
    <definedName name="zx" localSheetId="70" hidden="1">{"Tab1",#N/A,FALSE,"P";"Tab2",#N/A,FALSE,"P"}</definedName>
    <definedName name="zx" localSheetId="10" hidden="1">{"Tab1",#N/A,FALSE,"P";"Tab2",#N/A,FALSE,"P"}</definedName>
    <definedName name="zx" localSheetId="71" hidden="1">{"Tab1",#N/A,FALSE,"P";"Tab2",#N/A,FALSE,"P"}</definedName>
    <definedName name="zx" localSheetId="72" hidden="1">{"Tab1",#N/A,FALSE,"P";"Tab2",#N/A,FALSE,"P"}</definedName>
    <definedName name="zx" localSheetId="75" hidden="1">{"Tab1",#N/A,FALSE,"P";"Tab2",#N/A,FALSE,"P"}</definedName>
    <definedName name="zx" localSheetId="76" hidden="1">{"Tab1",#N/A,FALSE,"P";"Tab2",#N/A,FALSE,"P"}</definedName>
    <definedName name="zx" localSheetId="77" hidden="1">{"Tab1",#N/A,FALSE,"P";"Tab2",#N/A,FALSE,"P"}</definedName>
    <definedName name="zx" localSheetId="78" hidden="1">{"Tab1",#N/A,FALSE,"P";"Tab2",#N/A,FALSE,"P"}</definedName>
    <definedName name="zx" localSheetId="79" hidden="1">{"Tab1",#N/A,FALSE,"P";"Tab2",#N/A,FALSE,"P"}</definedName>
    <definedName name="zx" localSheetId="80" hidden="1">{"Tab1",#N/A,FALSE,"P";"Tab2",#N/A,FALSE,"P"}</definedName>
    <definedName name="zx" localSheetId="11" hidden="1">{"Tab1",#N/A,FALSE,"P";"Tab2",#N/A,FALSE,"P"}</definedName>
    <definedName name="zx" localSheetId="83" hidden="1">{"Tab1",#N/A,FALSE,"P";"Tab2",#N/A,FALSE,"P"}</definedName>
    <definedName name="zx" localSheetId="84" hidden="1">{"Tab1",#N/A,FALSE,"P";"Tab2",#N/A,FALSE,"P"}</definedName>
    <definedName name="zx" localSheetId="13" hidden="1">{"Tab1",#N/A,FALSE,"P";"Tab2",#N/A,FALSE,"P"}</definedName>
    <definedName name="zx" localSheetId="14" hidden="1">{"Tab1",#N/A,FALSE,"P";"Tab2",#N/A,FALSE,"P"}</definedName>
    <definedName name="zx" localSheetId="15" hidden="1">{"Tab1",#N/A,FALSE,"P";"Tab2",#N/A,FALSE,"P"}</definedName>
    <definedName name="zx" localSheetId="73" hidden="1">{"Tab1",#N/A,FALSE,"P";"Tab2",#N/A,FALSE,"P"}</definedName>
    <definedName name="zx" localSheetId="74" hidden="1">{"Tab1",#N/A,FALSE,"P";"Tab2",#N/A,FALSE,"P"}</definedName>
    <definedName name="zx" hidden="1">{"Tab1",#N/A,FALSE,"P";"Tab2",#N/A,FALSE,"P"}</definedName>
    <definedName name="zz" localSheetId="26" hidden="1">{"Tab1",#N/A,FALSE,"P";"Tab2",#N/A,FALSE,"P"}</definedName>
    <definedName name="zz" localSheetId="54" hidden="1">{"Tab1",#N/A,FALSE,"P";"Tab2",#N/A,FALSE,"P"}</definedName>
    <definedName name="zz" localSheetId="56" hidden="1">{"Tab1",#N/A,FALSE,"P";"Tab2",#N/A,FALSE,"P"}</definedName>
    <definedName name="zz" localSheetId="63" hidden="1">{"Tab1",#N/A,FALSE,"P";"Tab2",#N/A,FALSE,"P"}</definedName>
    <definedName name="zz" localSheetId="81" hidden="1">{"Tab1",#N/A,FALSE,"P";"Tab2",#N/A,FALSE,"P"}</definedName>
    <definedName name="zz" localSheetId="9" hidden="1">{"Tab1",#N/A,FALSE,"P";"Tab2",#N/A,FALSE,"P"}</definedName>
    <definedName name="zz" localSheetId="12" hidden="1">{"Tab1",#N/A,FALSE,"P";"Tab2",#N/A,FALSE,"P"}</definedName>
    <definedName name="zz" localSheetId="16" hidden="1">{"Tab1",#N/A,FALSE,"P";"Tab2",#N/A,FALSE,"P"}</definedName>
    <definedName name="zz" localSheetId="18" hidden="1">{"Tab1",#N/A,FALSE,"P";"Tab2",#N/A,FALSE,"P"}</definedName>
    <definedName name="zz" localSheetId="21" hidden="1">{"Tab1",#N/A,FALSE,"P";"Tab2",#N/A,FALSE,"P"}</definedName>
    <definedName name="zz" localSheetId="53" hidden="1">{"Tab1",#N/A,FALSE,"P";"Tab2",#N/A,FALSE,"P"}</definedName>
    <definedName name="zz" localSheetId="17" hidden="1">{"Tab1",#N/A,FALSE,"P";"Tab2",#N/A,FALSE,"P"}</definedName>
    <definedName name="zz" localSheetId="19" hidden="1">{"Tab1",#N/A,FALSE,"P";"Tab2",#N/A,FALSE,"P"}</definedName>
    <definedName name="zz" localSheetId="20" hidden="1">{"Tab1",#N/A,FALSE,"P";"Tab2",#N/A,FALSE,"P"}</definedName>
    <definedName name="zz" localSheetId="22" hidden="1">{"Tab1",#N/A,FALSE,"P";"Tab2",#N/A,FALSE,"P"}</definedName>
    <definedName name="zz" localSheetId="23" hidden="1">{"Tab1",#N/A,FALSE,"P";"Tab2",#N/A,FALSE,"P"}</definedName>
    <definedName name="zz" localSheetId="24" hidden="1">{"Tab1",#N/A,FALSE,"P";"Tab2",#N/A,FALSE,"P"}</definedName>
    <definedName name="zz" localSheetId="25" hidden="1">{"Tab1",#N/A,FALSE,"P";"Tab2",#N/A,FALSE,"P"}</definedName>
    <definedName name="zz" localSheetId="27" hidden="1">{"Tab1",#N/A,FALSE,"P";"Tab2",#N/A,FALSE,"P"}</definedName>
    <definedName name="zz" localSheetId="29" hidden="1">{"Tab1",#N/A,FALSE,"P";"Tab2",#N/A,FALSE,"P"}</definedName>
    <definedName name="zz" localSheetId="1" hidden="1">{"Tab1",#N/A,FALSE,"P";"Tab2",#N/A,FALSE,"P"}</definedName>
    <definedName name="zz" localSheetId="30" hidden="1">{"Tab1",#N/A,FALSE,"P";"Tab2",#N/A,FALSE,"P"}</definedName>
    <definedName name="zz" localSheetId="31" hidden="1">{"Tab1",#N/A,FALSE,"P";"Tab2",#N/A,FALSE,"P"}</definedName>
    <definedName name="zz" localSheetId="2" hidden="1">{"Tab1",#N/A,FALSE,"P";"Tab2",#N/A,FALSE,"P"}</definedName>
    <definedName name="zz" localSheetId="50" hidden="1">{"Tab1",#N/A,FALSE,"P";"Tab2",#N/A,FALSE,"P"}</definedName>
    <definedName name="zz" localSheetId="55" hidden="1">{"Tab1",#N/A,FALSE,"P";"Tab2",#N/A,FALSE,"P"}</definedName>
    <definedName name="zz" localSheetId="57" hidden="1">{"Tab1",#N/A,FALSE,"P";"Tab2",#N/A,FALSE,"P"}</definedName>
    <definedName name="zz" localSheetId="58" hidden="1">{"Tab1",#N/A,FALSE,"P";"Tab2",#N/A,FALSE,"P"}</definedName>
    <definedName name="zz" localSheetId="59" hidden="1">{"Tab1",#N/A,FALSE,"P";"Tab2",#N/A,FALSE,"P"}</definedName>
    <definedName name="zz" localSheetId="4" hidden="1">{"Tab1",#N/A,FALSE,"P";"Tab2",#N/A,FALSE,"P"}</definedName>
    <definedName name="zz" localSheetId="64" hidden="1">{"Tab1",#N/A,FALSE,"P";"Tab2",#N/A,FALSE,"P"}</definedName>
    <definedName name="zz" localSheetId="65" hidden="1">{"Tab1",#N/A,FALSE,"P";"Tab2",#N/A,FALSE,"P"}</definedName>
    <definedName name="zz" localSheetId="66" hidden="1">{"Tab1",#N/A,FALSE,"P";"Tab2",#N/A,FALSE,"P"}</definedName>
    <definedName name="zz" localSheetId="67" hidden="1">{"Tab1",#N/A,FALSE,"P";"Tab2",#N/A,FALSE,"P"}</definedName>
    <definedName name="zz" localSheetId="68" hidden="1">{"Tab1",#N/A,FALSE,"P";"Tab2",#N/A,FALSE,"P"}</definedName>
    <definedName name="zz" localSheetId="69" hidden="1">{"Tab1",#N/A,FALSE,"P";"Tab2",#N/A,FALSE,"P"}</definedName>
    <definedName name="zz" localSheetId="70" hidden="1">{"Tab1",#N/A,FALSE,"P";"Tab2",#N/A,FALSE,"P"}</definedName>
    <definedName name="zz" localSheetId="10" hidden="1">{"Tab1",#N/A,FALSE,"P";"Tab2",#N/A,FALSE,"P"}</definedName>
    <definedName name="zz" localSheetId="71" hidden="1">{"Tab1",#N/A,FALSE,"P";"Tab2",#N/A,FALSE,"P"}</definedName>
    <definedName name="zz" localSheetId="72" hidden="1">{"Tab1",#N/A,FALSE,"P";"Tab2",#N/A,FALSE,"P"}</definedName>
    <definedName name="zz" localSheetId="75" hidden="1">{"Tab1",#N/A,FALSE,"P";"Tab2",#N/A,FALSE,"P"}</definedName>
    <definedName name="zz" localSheetId="76" hidden="1">{"Tab1",#N/A,FALSE,"P";"Tab2",#N/A,FALSE,"P"}</definedName>
    <definedName name="zz" localSheetId="77" hidden="1">{"Tab1",#N/A,FALSE,"P";"Tab2",#N/A,FALSE,"P"}</definedName>
    <definedName name="zz" localSheetId="78" hidden="1">{"Tab1",#N/A,FALSE,"P";"Tab2",#N/A,FALSE,"P"}</definedName>
    <definedName name="zz" localSheetId="79" hidden="1">{"Tab1",#N/A,FALSE,"P";"Tab2",#N/A,FALSE,"P"}</definedName>
    <definedName name="zz" localSheetId="80" hidden="1">{"Tab1",#N/A,FALSE,"P";"Tab2",#N/A,FALSE,"P"}</definedName>
    <definedName name="zz" localSheetId="11" hidden="1">{"Tab1",#N/A,FALSE,"P";"Tab2",#N/A,FALSE,"P"}</definedName>
    <definedName name="zz" localSheetId="83" hidden="1">{"Tab1",#N/A,FALSE,"P";"Tab2",#N/A,FALSE,"P"}</definedName>
    <definedName name="zz" localSheetId="84" hidden="1">{"Tab1",#N/A,FALSE,"P";"Tab2",#N/A,FALSE,"P"}</definedName>
    <definedName name="zz" localSheetId="13" hidden="1">{"Tab1",#N/A,FALSE,"P";"Tab2",#N/A,FALSE,"P"}</definedName>
    <definedName name="zz" localSheetId="14" hidden="1">{"Tab1",#N/A,FALSE,"P";"Tab2",#N/A,FALSE,"P"}</definedName>
    <definedName name="zz" localSheetId="15" hidden="1">{"Tab1",#N/A,FALSE,"P";"Tab2",#N/A,FALSE,"P"}</definedName>
    <definedName name="zz" localSheetId="73" hidden="1">{"Tab1",#N/A,FALSE,"P";"Tab2",#N/A,FALSE,"P"}</definedName>
    <definedName name="zz" localSheetId="74" hidden="1">{"Tab1",#N/A,FALSE,"P";"Tab2",#N/A,FALSE,"P"}</definedName>
    <definedName name="zz" hidden="1">{"Tab1",#N/A,FALSE,"P";"Tab2",#N/A,FALSE,"P"}</definedName>
    <definedName name="zzrr" localSheetId="26">#REF!</definedName>
    <definedName name="zzrr" localSheetId="54">#REF!</definedName>
    <definedName name="zzrr" localSheetId="56">#REF!</definedName>
    <definedName name="zzrr" localSheetId="63">#REF!</definedName>
    <definedName name="zzrr" localSheetId="81">#REF!</definedName>
    <definedName name="zzrr" localSheetId="9">#REF!</definedName>
    <definedName name="zzrr" localSheetId="12">#REF!</definedName>
    <definedName name="zzrr" localSheetId="16">#REF!</definedName>
    <definedName name="zzrr" localSheetId="18">#REF!</definedName>
    <definedName name="zzrr" localSheetId="21">#REF!</definedName>
    <definedName name="zzrr" localSheetId="53">#REF!</definedName>
    <definedName name="zzrr" localSheetId="17">#REF!</definedName>
    <definedName name="zzrr" localSheetId="19">#REF!</definedName>
    <definedName name="zzrr" localSheetId="20">#REF!</definedName>
    <definedName name="zzrr" localSheetId="22">#REF!</definedName>
    <definedName name="zzrr" localSheetId="27">#REF!</definedName>
    <definedName name="zzrr" localSheetId="29">#REF!</definedName>
    <definedName name="zzrr" localSheetId="1">#REF!</definedName>
    <definedName name="zzrr" localSheetId="30">#REF!</definedName>
    <definedName name="zzrr" localSheetId="2">#REF!</definedName>
    <definedName name="zzrr" localSheetId="55">#REF!</definedName>
    <definedName name="zzrr" localSheetId="57">#REF!</definedName>
    <definedName name="zzrr" localSheetId="58">#REF!</definedName>
    <definedName name="zzrr" localSheetId="4">#REF!</definedName>
    <definedName name="zzrr" localSheetId="65">#REF!</definedName>
    <definedName name="zzrr" localSheetId="67">#REF!</definedName>
    <definedName name="zzrr" localSheetId="68">#REF!</definedName>
    <definedName name="zzrr" localSheetId="69">#REF!</definedName>
    <definedName name="zzrr" localSheetId="70">#REF!</definedName>
    <definedName name="zzrr" localSheetId="10">#REF!</definedName>
    <definedName name="zzrr" localSheetId="71">#REF!</definedName>
    <definedName name="zzrr" localSheetId="75">#REF!</definedName>
    <definedName name="zzrr" localSheetId="77">#REF!</definedName>
    <definedName name="zzrr" localSheetId="78">#REF!</definedName>
    <definedName name="zzrr" localSheetId="79">#REF!</definedName>
    <definedName name="zzrr" localSheetId="80">#REF!</definedName>
    <definedName name="zzrr" localSheetId="11">#REF!</definedName>
    <definedName name="zzrr" localSheetId="83">#REF!</definedName>
    <definedName name="zzrr" localSheetId="84">#REF!</definedName>
    <definedName name="zzrr" localSheetId="13">#REF!</definedName>
    <definedName name="zzrr" localSheetId="14">#REF!</definedName>
    <definedName name="zzrr" localSheetId="15">#REF!</definedName>
    <definedName name="zzrr">#REF!</definedName>
    <definedName name="zzzz" localSheetId="26" hidden="1">{"Tab1",#N/A,FALSE,"P";"Tab2",#N/A,FALSE,"P"}</definedName>
    <definedName name="zzzz" localSheetId="54" hidden="1">{"Tab1",#N/A,FALSE,"P";"Tab2",#N/A,FALSE,"P"}</definedName>
    <definedName name="zzzz" localSheetId="56" hidden="1">{"Tab1",#N/A,FALSE,"P";"Tab2",#N/A,FALSE,"P"}</definedName>
    <definedName name="zzzz" localSheetId="63" hidden="1">{"Tab1",#N/A,FALSE,"P";"Tab2",#N/A,FALSE,"P"}</definedName>
    <definedName name="zzzz" localSheetId="81" hidden="1">{"Tab1",#N/A,FALSE,"P";"Tab2",#N/A,FALSE,"P"}</definedName>
    <definedName name="zzzz" localSheetId="9" hidden="1">{"Tab1",#N/A,FALSE,"P";"Tab2",#N/A,FALSE,"P"}</definedName>
    <definedName name="zzzz" localSheetId="12" hidden="1">{"Tab1",#N/A,FALSE,"P";"Tab2",#N/A,FALSE,"P"}</definedName>
    <definedName name="zzzz" localSheetId="16" hidden="1">{"Tab1",#N/A,FALSE,"P";"Tab2",#N/A,FALSE,"P"}</definedName>
    <definedName name="zzzz" localSheetId="18" hidden="1">{"Tab1",#N/A,FALSE,"P";"Tab2",#N/A,FALSE,"P"}</definedName>
    <definedName name="zzzz" localSheetId="21" hidden="1">{"Tab1",#N/A,FALSE,"P";"Tab2",#N/A,FALSE,"P"}</definedName>
    <definedName name="zzzz" localSheetId="53" hidden="1">{"Tab1",#N/A,FALSE,"P";"Tab2",#N/A,FALSE,"P"}</definedName>
    <definedName name="zzzz" localSheetId="17" hidden="1">{"Tab1",#N/A,FALSE,"P";"Tab2",#N/A,FALSE,"P"}</definedName>
    <definedName name="zzzz" localSheetId="19" hidden="1">{"Tab1",#N/A,FALSE,"P";"Tab2",#N/A,FALSE,"P"}</definedName>
    <definedName name="zzzz" localSheetId="20" hidden="1">{"Tab1",#N/A,FALSE,"P";"Tab2",#N/A,FALSE,"P"}</definedName>
    <definedName name="zzzz" localSheetId="22" hidden="1">{"Tab1",#N/A,FALSE,"P";"Tab2",#N/A,FALSE,"P"}</definedName>
    <definedName name="zzzz" localSheetId="23" hidden="1">{"Tab1",#N/A,FALSE,"P";"Tab2",#N/A,FALSE,"P"}</definedName>
    <definedName name="zzzz" localSheetId="24" hidden="1">{"Tab1",#N/A,FALSE,"P";"Tab2",#N/A,FALSE,"P"}</definedName>
    <definedName name="zzzz" localSheetId="25" hidden="1">{"Tab1",#N/A,FALSE,"P";"Tab2",#N/A,FALSE,"P"}</definedName>
    <definedName name="zzzz" localSheetId="27" hidden="1">{"Tab1",#N/A,FALSE,"P";"Tab2",#N/A,FALSE,"P"}</definedName>
    <definedName name="zzzz" localSheetId="29" hidden="1">{"Tab1",#N/A,FALSE,"P";"Tab2",#N/A,FALSE,"P"}</definedName>
    <definedName name="zzzz" localSheetId="1" hidden="1">{"Tab1",#N/A,FALSE,"P";"Tab2",#N/A,FALSE,"P"}</definedName>
    <definedName name="zzzz" localSheetId="30" hidden="1">{"Tab1",#N/A,FALSE,"P";"Tab2",#N/A,FALSE,"P"}</definedName>
    <definedName name="zzzz" localSheetId="31" hidden="1">{"Tab1",#N/A,FALSE,"P";"Tab2",#N/A,FALSE,"P"}</definedName>
    <definedName name="zzzz" localSheetId="2" hidden="1">{"Tab1",#N/A,FALSE,"P";"Tab2",#N/A,FALSE,"P"}</definedName>
    <definedName name="zzzz" localSheetId="50" hidden="1">{"Tab1",#N/A,FALSE,"P";"Tab2",#N/A,FALSE,"P"}</definedName>
    <definedName name="zzzz" localSheetId="55" hidden="1">{"Tab1",#N/A,FALSE,"P";"Tab2",#N/A,FALSE,"P"}</definedName>
    <definedName name="zzzz" localSheetId="57" hidden="1">{"Tab1",#N/A,FALSE,"P";"Tab2",#N/A,FALSE,"P"}</definedName>
    <definedName name="zzzz" localSheetId="58" hidden="1">{"Tab1",#N/A,FALSE,"P";"Tab2",#N/A,FALSE,"P"}</definedName>
    <definedName name="zzzz" localSheetId="59" hidden="1">{"Tab1",#N/A,FALSE,"P";"Tab2",#N/A,FALSE,"P"}</definedName>
    <definedName name="zzzz" localSheetId="4" hidden="1">{"Tab1",#N/A,FALSE,"P";"Tab2",#N/A,FALSE,"P"}</definedName>
    <definedName name="zzzz" localSheetId="64" hidden="1">{"Tab1",#N/A,FALSE,"P";"Tab2",#N/A,FALSE,"P"}</definedName>
    <definedName name="zzzz" localSheetId="65" hidden="1">{"Tab1",#N/A,FALSE,"P";"Tab2",#N/A,FALSE,"P"}</definedName>
    <definedName name="zzzz" localSheetId="66" hidden="1">{"Tab1",#N/A,FALSE,"P";"Tab2",#N/A,FALSE,"P"}</definedName>
    <definedName name="zzzz" localSheetId="67" hidden="1">{"Tab1",#N/A,FALSE,"P";"Tab2",#N/A,FALSE,"P"}</definedName>
    <definedName name="zzzz" localSheetId="68" hidden="1">{"Tab1",#N/A,FALSE,"P";"Tab2",#N/A,FALSE,"P"}</definedName>
    <definedName name="zzzz" localSheetId="69" hidden="1">{"Tab1",#N/A,FALSE,"P";"Tab2",#N/A,FALSE,"P"}</definedName>
    <definedName name="zzzz" localSheetId="70" hidden="1">{"Tab1",#N/A,FALSE,"P";"Tab2",#N/A,FALSE,"P"}</definedName>
    <definedName name="zzzz" localSheetId="10" hidden="1">{"Tab1",#N/A,FALSE,"P";"Tab2",#N/A,FALSE,"P"}</definedName>
    <definedName name="zzzz" localSheetId="71" hidden="1">{"Tab1",#N/A,FALSE,"P";"Tab2",#N/A,FALSE,"P"}</definedName>
    <definedName name="zzzz" localSheetId="72" hidden="1">{"Tab1",#N/A,FALSE,"P";"Tab2",#N/A,FALSE,"P"}</definedName>
    <definedName name="zzzz" localSheetId="75" hidden="1">{"Tab1",#N/A,FALSE,"P";"Tab2",#N/A,FALSE,"P"}</definedName>
    <definedName name="zzzz" localSheetId="76" hidden="1">{"Tab1",#N/A,FALSE,"P";"Tab2",#N/A,FALSE,"P"}</definedName>
    <definedName name="zzzz" localSheetId="77" hidden="1">{"Tab1",#N/A,FALSE,"P";"Tab2",#N/A,FALSE,"P"}</definedName>
    <definedName name="zzzz" localSheetId="78" hidden="1">{"Tab1",#N/A,FALSE,"P";"Tab2",#N/A,FALSE,"P"}</definedName>
    <definedName name="zzzz" localSheetId="79" hidden="1">{"Tab1",#N/A,FALSE,"P";"Tab2",#N/A,FALSE,"P"}</definedName>
    <definedName name="zzzz" localSheetId="80" hidden="1">{"Tab1",#N/A,FALSE,"P";"Tab2",#N/A,FALSE,"P"}</definedName>
    <definedName name="zzzz" localSheetId="11" hidden="1">{"Tab1",#N/A,FALSE,"P";"Tab2",#N/A,FALSE,"P"}</definedName>
    <definedName name="zzzz" localSheetId="83" hidden="1">{"Tab1",#N/A,FALSE,"P";"Tab2",#N/A,FALSE,"P"}</definedName>
    <definedName name="zzzz" localSheetId="84" hidden="1">{"Tab1",#N/A,FALSE,"P";"Tab2",#N/A,FALSE,"P"}</definedName>
    <definedName name="zzzz" localSheetId="13" hidden="1">{"Tab1",#N/A,FALSE,"P";"Tab2",#N/A,FALSE,"P"}</definedName>
    <definedName name="zzzz" localSheetId="14" hidden="1">{"Tab1",#N/A,FALSE,"P";"Tab2",#N/A,FALSE,"P"}</definedName>
    <definedName name="zzzz" localSheetId="15" hidden="1">{"Tab1",#N/A,FALSE,"P";"Tab2",#N/A,FALSE,"P"}</definedName>
    <definedName name="zzzz" localSheetId="73" hidden="1">{"Tab1",#N/A,FALSE,"P";"Tab2",#N/A,FALSE,"P"}</definedName>
    <definedName name="zzzz" localSheetId="74" hidden="1">{"Tab1",#N/A,FALSE,"P";"Tab2",#N/A,FALSE,"P"}</definedName>
    <definedName name="zzzz" hidden="1">{"Tab1",#N/A,FALSE,"P";"Tab2",#N/A,FALSE,"P"}</definedName>
    <definedName name="zzzzzzzzzz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98" l="1"/>
  <c r="F5" i="98"/>
  <c r="F6" i="98"/>
  <c r="F7" i="98"/>
  <c r="F8" i="98"/>
  <c r="F9" i="98"/>
  <c r="F10" i="98"/>
  <c r="F11" i="98"/>
  <c r="F12" i="98"/>
  <c r="F13" i="98"/>
  <c r="F14" i="98"/>
  <c r="F15" i="98"/>
  <c r="F16" i="98"/>
  <c r="F17" i="98"/>
  <c r="F18" i="98"/>
  <c r="F19" i="98"/>
  <c r="F20" i="98"/>
  <c r="F21" i="98"/>
  <c r="F22" i="98"/>
  <c r="F23" i="98"/>
  <c r="F24" i="98"/>
  <c r="F25" i="98"/>
  <c r="F26" i="98"/>
  <c r="F27" i="98"/>
  <c r="F28" i="98"/>
  <c r="F29" i="98"/>
  <c r="F30" i="98"/>
  <c r="F31" i="98"/>
  <c r="F32" i="98"/>
  <c r="F33" i="98"/>
  <c r="F34" i="98"/>
  <c r="F35" i="98"/>
  <c r="C36" i="98"/>
  <c r="F36" i="98" s="1"/>
  <c r="D36" i="98"/>
  <c r="E36" i="98"/>
  <c r="K5" i="87"/>
  <c r="K12" i="87"/>
  <c r="K24" i="87"/>
  <c r="K27" i="87"/>
  <c r="K28" i="87"/>
  <c r="K30" i="87"/>
  <c r="K32" i="87"/>
  <c r="K33" i="87"/>
  <c r="K35" i="87"/>
  <c r="K36" i="87"/>
  <c r="K42" i="87" s="1"/>
  <c r="K39" i="87"/>
  <c r="K40" i="87"/>
  <c r="G42" i="87"/>
  <c r="H42" i="87"/>
  <c r="I42" i="87"/>
  <c r="J42" i="87"/>
  <c r="N3" i="86"/>
  <c r="E9" i="86"/>
  <c r="E48" i="86" s="1"/>
  <c r="F9" i="86"/>
  <c r="H9" i="86" s="1"/>
  <c r="I9" i="86" s="1"/>
  <c r="G9" i="86"/>
  <c r="K9" i="86"/>
  <c r="H10" i="86"/>
  <c r="I10" i="86"/>
  <c r="J10" i="86"/>
  <c r="K10" i="86"/>
  <c r="H11" i="86"/>
  <c r="I11" i="86" s="1"/>
  <c r="J11" i="86"/>
  <c r="K11" i="86"/>
  <c r="E12" i="86"/>
  <c r="F12" i="86"/>
  <c r="J12" i="86" s="1"/>
  <c r="G12" i="86"/>
  <c r="H12" i="86" s="1"/>
  <c r="I12" i="86" s="1"/>
  <c r="H13" i="86"/>
  <c r="I13" i="86" s="1"/>
  <c r="J13" i="86"/>
  <c r="K13" i="86"/>
  <c r="H14" i="86"/>
  <c r="I14" i="86"/>
  <c r="J14" i="86"/>
  <c r="K14" i="86"/>
  <c r="H15" i="86"/>
  <c r="I15" i="86" s="1"/>
  <c r="J15" i="86"/>
  <c r="K15" i="86"/>
  <c r="H16" i="86"/>
  <c r="I16" i="86"/>
  <c r="J16" i="86"/>
  <c r="K16" i="86"/>
  <c r="H17" i="86"/>
  <c r="I17" i="86" s="1"/>
  <c r="J17" i="86"/>
  <c r="K17" i="86"/>
  <c r="H18" i="86"/>
  <c r="I18" i="86"/>
  <c r="J18" i="86"/>
  <c r="K18" i="86"/>
  <c r="H19" i="86"/>
  <c r="I19" i="86" s="1"/>
  <c r="J19" i="86"/>
  <c r="K19" i="86"/>
  <c r="H20" i="86"/>
  <c r="I20" i="86"/>
  <c r="J20" i="86"/>
  <c r="K20" i="86"/>
  <c r="H21" i="86"/>
  <c r="I21" i="86" s="1"/>
  <c r="J21" i="86"/>
  <c r="K21" i="86"/>
  <c r="H22" i="86"/>
  <c r="I22" i="86"/>
  <c r="J22" i="86"/>
  <c r="K22" i="86"/>
  <c r="H23" i="86"/>
  <c r="I23" i="86" s="1"/>
  <c r="J23" i="86"/>
  <c r="K23" i="86"/>
  <c r="H24" i="86"/>
  <c r="I24" i="86"/>
  <c r="J24" i="86"/>
  <c r="K24" i="86"/>
  <c r="H25" i="86"/>
  <c r="I25" i="86" s="1"/>
  <c r="J25" i="86"/>
  <c r="K25" i="86"/>
  <c r="H26" i="86"/>
  <c r="I26" i="86"/>
  <c r="J26" i="86"/>
  <c r="K26" i="86"/>
  <c r="H27" i="86"/>
  <c r="I27" i="86" s="1"/>
  <c r="J27" i="86"/>
  <c r="K27" i="86"/>
  <c r="H28" i="86"/>
  <c r="I28" i="86"/>
  <c r="J28" i="86"/>
  <c r="K28" i="86"/>
  <c r="H29" i="86"/>
  <c r="I29" i="86" s="1"/>
  <c r="J29" i="86"/>
  <c r="K29" i="86"/>
  <c r="H30" i="86"/>
  <c r="I30" i="86"/>
  <c r="J30" i="86"/>
  <c r="K30" i="86"/>
  <c r="H31" i="86"/>
  <c r="I31" i="86" s="1"/>
  <c r="J31" i="86"/>
  <c r="K31" i="86"/>
  <c r="H32" i="86"/>
  <c r="I32" i="86"/>
  <c r="J32" i="86"/>
  <c r="K32" i="86"/>
  <c r="H33" i="86"/>
  <c r="I33" i="86" s="1"/>
  <c r="J33" i="86"/>
  <c r="K33" i="86"/>
  <c r="H34" i="86"/>
  <c r="I34" i="86"/>
  <c r="J34" i="86"/>
  <c r="K34" i="86"/>
  <c r="H35" i="86"/>
  <c r="I35" i="86" s="1"/>
  <c r="J35" i="86"/>
  <c r="K35" i="86"/>
  <c r="E36" i="86"/>
  <c r="F36" i="86"/>
  <c r="J36" i="86" s="1"/>
  <c r="G36" i="86"/>
  <c r="K36" i="86"/>
  <c r="H37" i="86"/>
  <c r="I37" i="86" s="1"/>
  <c r="J37" i="86"/>
  <c r="K37" i="86"/>
  <c r="E38" i="86"/>
  <c r="F38" i="86"/>
  <c r="J38" i="86" s="1"/>
  <c r="G38" i="86"/>
  <c r="H38" i="86"/>
  <c r="I38" i="86"/>
  <c r="K38" i="86"/>
  <c r="H39" i="86"/>
  <c r="I39" i="86"/>
  <c r="J39" i="86"/>
  <c r="K39" i="86"/>
  <c r="H40" i="86"/>
  <c r="I40" i="86"/>
  <c r="J40" i="86"/>
  <c r="K40" i="86"/>
  <c r="H41" i="86"/>
  <c r="I41" i="86"/>
  <c r="J41" i="86"/>
  <c r="K41" i="86"/>
  <c r="H42" i="86"/>
  <c r="I42" i="86"/>
  <c r="J42" i="86"/>
  <c r="K42" i="86"/>
  <c r="H43" i="86"/>
  <c r="I43" i="86"/>
  <c r="J43" i="86"/>
  <c r="K43" i="86"/>
  <c r="H44" i="86"/>
  <c r="J44" i="86"/>
  <c r="K44" i="86"/>
  <c r="E45" i="86"/>
  <c r="F45" i="86"/>
  <c r="G45" i="86"/>
  <c r="H45" i="86"/>
  <c r="I45" i="86" s="1"/>
  <c r="J45" i="86"/>
  <c r="K45" i="86"/>
  <c r="H46" i="86"/>
  <c r="I46" i="86"/>
  <c r="J46" i="86"/>
  <c r="K46" i="86"/>
  <c r="H47" i="86"/>
  <c r="I47" i="86" s="1"/>
  <c r="J47" i="86"/>
  <c r="K47" i="86"/>
  <c r="G6" i="85"/>
  <c r="G7" i="85"/>
  <c r="D8" i="85"/>
  <c r="F8" i="85"/>
  <c r="G8" i="85"/>
  <c r="G9" i="85"/>
  <c r="G10" i="85"/>
  <c r="D11" i="85"/>
  <c r="E11" i="85"/>
  <c r="F11" i="85"/>
  <c r="G11" i="85"/>
  <c r="H11" i="85"/>
  <c r="I11" i="85"/>
  <c r="C32" i="84"/>
  <c r="C43" i="84"/>
  <c r="C44" i="84"/>
  <c r="C47" i="84" s="1"/>
  <c r="C45" i="84"/>
  <c r="C46" i="84"/>
  <c r="C53" i="84"/>
  <c r="F11" i="83"/>
  <c r="G7" i="83" s="1"/>
  <c r="F9" i="82"/>
  <c r="H9" i="82"/>
  <c r="F10" i="82"/>
  <c r="H10" i="82"/>
  <c r="F11" i="82"/>
  <c r="H11" i="82"/>
  <c r="F12" i="82"/>
  <c r="H12" i="82"/>
  <c r="F13" i="82"/>
  <c r="H13" i="82"/>
  <c r="F14" i="82"/>
  <c r="H14" i="82"/>
  <c r="F15" i="82"/>
  <c r="H15" i="82"/>
  <c r="F16" i="82"/>
  <c r="H16" i="82"/>
  <c r="F17" i="82"/>
  <c r="H17" i="82"/>
  <c r="F18" i="82"/>
  <c r="H18" i="82"/>
  <c r="F19" i="82"/>
  <c r="H19" i="82"/>
  <c r="F20" i="82"/>
  <c r="H20" i="82"/>
  <c r="F21" i="82"/>
  <c r="H21" i="82"/>
  <c r="F22" i="82"/>
  <c r="H22" i="82"/>
  <c r="F23" i="82"/>
  <c r="H23" i="82"/>
  <c r="F24" i="82"/>
  <c r="H24" i="82"/>
  <c r="F25" i="82"/>
  <c r="H25" i="82"/>
  <c r="F26" i="82"/>
  <c r="H26" i="82"/>
  <c r="F27" i="82"/>
  <c r="H27" i="82"/>
  <c r="F28" i="82"/>
  <c r="H28" i="82"/>
  <c r="F29" i="82"/>
  <c r="H29" i="82"/>
  <c r="F30" i="82"/>
  <c r="H30" i="82"/>
  <c r="F31" i="82"/>
  <c r="H31" i="82"/>
  <c r="F32" i="82"/>
  <c r="H32" i="82"/>
  <c r="F33" i="82"/>
  <c r="H33" i="82"/>
  <c r="F34" i="82"/>
  <c r="H34" i="82"/>
  <c r="F35" i="82"/>
  <c r="H35" i="82"/>
  <c r="F36" i="82"/>
  <c r="H36" i="82"/>
  <c r="F37" i="82"/>
  <c r="H37" i="82"/>
  <c r="F38" i="82"/>
  <c r="H38" i="82"/>
  <c r="F39" i="82"/>
  <c r="H39" i="82"/>
  <c r="F40" i="82"/>
  <c r="H40" i="82"/>
  <c r="F41" i="82"/>
  <c r="H41" i="82"/>
  <c r="F42" i="82"/>
  <c r="H42" i="82"/>
  <c r="F43" i="82"/>
  <c r="H43" i="82"/>
  <c r="F44" i="82"/>
  <c r="H44" i="82"/>
  <c r="F45" i="82"/>
  <c r="H45" i="82"/>
  <c r="F6" i="81"/>
  <c r="F7" i="81"/>
  <c r="F8" i="81"/>
  <c r="F9" i="81"/>
  <c r="F10" i="81"/>
  <c r="F11" i="81"/>
  <c r="F12" i="81"/>
  <c r="F13" i="81"/>
  <c r="F14" i="81"/>
  <c r="F15" i="81"/>
  <c r="F16" i="81"/>
  <c r="F17" i="81"/>
  <c r="F18" i="81"/>
  <c r="F19" i="81"/>
  <c r="F20" i="81"/>
  <c r="F21" i="81"/>
  <c r="F22" i="81"/>
  <c r="F23" i="81"/>
  <c r="F8" i="79"/>
  <c r="G8" i="79" s="1"/>
  <c r="H8" i="79"/>
  <c r="I8" i="79"/>
  <c r="F9" i="79"/>
  <c r="G9" i="79" s="1"/>
  <c r="H9" i="79"/>
  <c r="I9" i="79"/>
  <c r="F10" i="79"/>
  <c r="G10" i="79"/>
  <c r="H10" i="79"/>
  <c r="I10" i="79"/>
  <c r="F11" i="79"/>
  <c r="G11" i="79"/>
  <c r="H11" i="79"/>
  <c r="I11" i="79"/>
  <c r="F12" i="79"/>
  <c r="G12" i="79"/>
  <c r="H12" i="79"/>
  <c r="I12" i="79"/>
  <c r="F13" i="79"/>
  <c r="G13" i="79"/>
  <c r="H13" i="79"/>
  <c r="I13" i="79"/>
  <c r="F14" i="79"/>
  <c r="G14" i="79"/>
  <c r="H14" i="79"/>
  <c r="I14" i="79"/>
  <c r="F15" i="79"/>
  <c r="G15" i="79"/>
  <c r="H15" i="79"/>
  <c r="I15" i="79"/>
  <c r="F16" i="79"/>
  <c r="G16" i="79"/>
  <c r="H16" i="79"/>
  <c r="I16" i="79"/>
  <c r="F17" i="79"/>
  <c r="G17" i="79"/>
  <c r="H17" i="79"/>
  <c r="I17" i="79"/>
  <c r="F18" i="79"/>
  <c r="G18" i="79" s="1"/>
  <c r="H18" i="79"/>
  <c r="I18" i="79"/>
  <c r="F19" i="79"/>
  <c r="G19" i="79"/>
  <c r="H19" i="79"/>
  <c r="I19" i="79"/>
  <c r="F20" i="79"/>
  <c r="G20" i="79" s="1"/>
  <c r="H20" i="79"/>
  <c r="I20" i="79"/>
  <c r="F21" i="79"/>
  <c r="G21" i="79"/>
  <c r="H21" i="79"/>
  <c r="I21" i="79"/>
  <c r="F22" i="79"/>
  <c r="G22" i="79" s="1"/>
  <c r="H22" i="79"/>
  <c r="I22" i="79"/>
  <c r="F23" i="79"/>
  <c r="G23" i="79"/>
  <c r="H23" i="79"/>
  <c r="I23" i="79"/>
  <c r="F24" i="79"/>
  <c r="G24" i="79" s="1"/>
  <c r="H24" i="79"/>
  <c r="I24" i="79"/>
  <c r="F25" i="79"/>
  <c r="G25" i="79"/>
  <c r="H25" i="79"/>
  <c r="I25" i="79"/>
  <c r="F26" i="79"/>
  <c r="G26" i="79"/>
  <c r="H26" i="79"/>
  <c r="I26" i="79"/>
  <c r="F27" i="79"/>
  <c r="G27" i="79"/>
  <c r="H27" i="79"/>
  <c r="I27" i="79"/>
  <c r="F28" i="79"/>
  <c r="G28" i="79"/>
  <c r="H28" i="79"/>
  <c r="I28" i="79"/>
  <c r="F29" i="79"/>
  <c r="G29" i="79"/>
  <c r="H29" i="79"/>
  <c r="I29" i="79"/>
  <c r="F30" i="79"/>
  <c r="G30" i="79"/>
  <c r="H30" i="79"/>
  <c r="I30" i="79"/>
  <c r="F31" i="79"/>
  <c r="G31" i="79"/>
  <c r="H31" i="79"/>
  <c r="I31" i="79"/>
  <c r="F32" i="79"/>
  <c r="G32" i="79" s="1"/>
  <c r="H32" i="79"/>
  <c r="I32" i="79"/>
  <c r="F33" i="79"/>
  <c r="G33" i="79"/>
  <c r="H33" i="79"/>
  <c r="I33" i="79"/>
  <c r="F34" i="79"/>
  <c r="G34" i="79" s="1"/>
  <c r="H34" i="79"/>
  <c r="I34" i="79"/>
  <c r="F35" i="79"/>
  <c r="G35" i="79"/>
  <c r="H35" i="79"/>
  <c r="I35" i="79"/>
  <c r="F36" i="79"/>
  <c r="G36" i="79" s="1"/>
  <c r="H36" i="79"/>
  <c r="I36" i="79"/>
  <c r="F37" i="79"/>
  <c r="G37" i="79"/>
  <c r="H37" i="79"/>
  <c r="I37" i="79"/>
  <c r="F38" i="79"/>
  <c r="G38" i="79" s="1"/>
  <c r="H38" i="79"/>
  <c r="I38" i="79"/>
  <c r="F39" i="79"/>
  <c r="G39" i="79"/>
  <c r="H39" i="79"/>
  <c r="I39" i="79"/>
  <c r="F40" i="79"/>
  <c r="G40" i="79" s="1"/>
  <c r="H40" i="79"/>
  <c r="I40" i="79"/>
  <c r="F41" i="79"/>
  <c r="H41" i="79"/>
  <c r="I41" i="79"/>
  <c r="F42" i="79"/>
  <c r="G42" i="79" s="1"/>
  <c r="H42" i="79"/>
  <c r="I42" i="79"/>
  <c r="F43" i="79"/>
  <c r="G43" i="79"/>
  <c r="H43" i="79"/>
  <c r="I43" i="79"/>
  <c r="F44" i="79"/>
  <c r="G44" i="79"/>
  <c r="H44" i="79"/>
  <c r="I44" i="79"/>
  <c r="F45" i="79"/>
  <c r="G45" i="79"/>
  <c r="H45" i="79"/>
  <c r="I45" i="79"/>
  <c r="F46" i="79"/>
  <c r="H46" i="79"/>
  <c r="I46" i="79"/>
  <c r="F47" i="79"/>
  <c r="G47" i="79"/>
  <c r="H47" i="79"/>
  <c r="I47" i="79"/>
  <c r="F48" i="79"/>
  <c r="G48" i="79" s="1"/>
  <c r="H48" i="79"/>
  <c r="I48" i="79"/>
  <c r="F49" i="79"/>
  <c r="G49" i="79"/>
  <c r="H49" i="79"/>
  <c r="I49" i="79"/>
  <c r="F50" i="79"/>
  <c r="G50" i="79" s="1"/>
  <c r="H50" i="79"/>
  <c r="I50" i="79"/>
  <c r="F51" i="79"/>
  <c r="G51" i="79"/>
  <c r="H51" i="79"/>
  <c r="I51" i="79"/>
  <c r="F52" i="79"/>
  <c r="G52" i="79" s="1"/>
  <c r="H52" i="79"/>
  <c r="I52" i="79"/>
  <c r="F53" i="79"/>
  <c r="G53" i="79"/>
  <c r="H53" i="79"/>
  <c r="I53" i="79"/>
  <c r="F54" i="79"/>
  <c r="G54" i="79" s="1"/>
  <c r="H54" i="79"/>
  <c r="I54" i="79"/>
  <c r="F55" i="79"/>
  <c r="H55" i="79"/>
  <c r="I55" i="79"/>
  <c r="F56" i="79"/>
  <c r="H56" i="79"/>
  <c r="I56" i="79"/>
  <c r="F57" i="79"/>
  <c r="G57" i="79" s="1"/>
  <c r="H57" i="79"/>
  <c r="I57" i="79"/>
  <c r="F58" i="79"/>
  <c r="G58" i="79"/>
  <c r="H58" i="79"/>
  <c r="I58" i="79"/>
  <c r="F59" i="79"/>
  <c r="G59" i="79" s="1"/>
  <c r="H59" i="79"/>
  <c r="I59" i="79"/>
  <c r="H36" i="86" l="1"/>
  <c r="I36" i="86" s="1"/>
  <c r="K12" i="86"/>
  <c r="J9" i="86"/>
  <c r="G48" i="86"/>
  <c r="F48" i="86"/>
  <c r="J48" i="86" s="1"/>
  <c r="G10" i="83"/>
  <c r="G9" i="83"/>
  <c r="G8" i="83"/>
  <c r="K48" i="86" l="1"/>
  <c r="H48" i="86"/>
  <c r="I48" i="86" s="1"/>
  <c r="E10" i="76" l="1"/>
  <c r="F10" i="76"/>
  <c r="G10" i="76"/>
  <c r="H10" i="76"/>
  <c r="I10" i="76" s="1"/>
  <c r="J10" i="76"/>
  <c r="K10" i="76"/>
  <c r="H11" i="76"/>
  <c r="I11" i="76" s="1"/>
  <c r="J11" i="76"/>
  <c r="K11" i="76"/>
  <c r="H12" i="76"/>
  <c r="I12" i="76" s="1"/>
  <c r="J12" i="76"/>
  <c r="K12" i="76"/>
  <c r="H13" i="76"/>
  <c r="I13" i="76" s="1"/>
  <c r="J13" i="76"/>
  <c r="K13" i="76"/>
  <c r="H14" i="76"/>
  <c r="I14" i="76" s="1"/>
  <c r="J14" i="76"/>
  <c r="K14" i="76"/>
  <c r="E15" i="76"/>
  <c r="F15" i="76"/>
  <c r="J15" i="76" s="1"/>
  <c r="G15" i="76"/>
  <c r="H15" i="76" s="1"/>
  <c r="I15" i="76" s="1"/>
  <c r="K15" i="76"/>
  <c r="H16" i="76"/>
  <c r="I16" i="76"/>
  <c r="J16" i="76"/>
  <c r="K16" i="76"/>
  <c r="H17" i="76"/>
  <c r="I17" i="76" s="1"/>
  <c r="J17" i="76"/>
  <c r="K17" i="76"/>
  <c r="H18" i="76"/>
  <c r="I18" i="76"/>
  <c r="J18" i="76"/>
  <c r="K18" i="76"/>
  <c r="H19" i="76"/>
  <c r="I19" i="76" s="1"/>
  <c r="J19" i="76"/>
  <c r="K19" i="76"/>
  <c r="H20" i="76"/>
  <c r="I20" i="76"/>
  <c r="J20" i="76"/>
  <c r="K20" i="76"/>
  <c r="H21" i="76"/>
  <c r="I21" i="76" s="1"/>
  <c r="J21" i="76"/>
  <c r="K21" i="76"/>
  <c r="H22" i="76"/>
  <c r="I22" i="76"/>
  <c r="J22" i="76"/>
  <c r="K22" i="76"/>
  <c r="H23" i="76"/>
  <c r="I23" i="76"/>
  <c r="J23" i="76"/>
  <c r="K23" i="76"/>
  <c r="E24" i="76"/>
  <c r="F24" i="76"/>
  <c r="J24" i="76" s="1"/>
  <c r="G24" i="76"/>
  <c r="K24" i="76"/>
  <c r="H25" i="76"/>
  <c r="I25" i="76"/>
  <c r="J25" i="76"/>
  <c r="K25" i="76"/>
  <c r="H26" i="76"/>
  <c r="I26" i="76" s="1"/>
  <c r="J26" i="76"/>
  <c r="K26" i="76"/>
  <c r="H27" i="76"/>
  <c r="I27" i="76"/>
  <c r="J27" i="76"/>
  <c r="K27" i="76"/>
  <c r="E28" i="76"/>
  <c r="F28" i="76"/>
  <c r="J28" i="76" s="1"/>
  <c r="G28" i="76"/>
  <c r="H28" i="76" s="1"/>
  <c r="I28" i="76" s="1"/>
  <c r="H29" i="76"/>
  <c r="I29" i="76" s="1"/>
  <c r="J29" i="76"/>
  <c r="K29" i="76"/>
  <c r="H30" i="76"/>
  <c r="I30" i="76"/>
  <c r="J30" i="76"/>
  <c r="K30" i="76"/>
  <c r="H31" i="76"/>
  <c r="I31" i="76" s="1"/>
  <c r="J31" i="76"/>
  <c r="K31" i="76"/>
  <c r="H32" i="76"/>
  <c r="I32" i="76"/>
  <c r="J32" i="76"/>
  <c r="K32" i="76"/>
  <c r="H33" i="76"/>
  <c r="I33" i="76" s="1"/>
  <c r="J33" i="76"/>
  <c r="K33" i="76"/>
  <c r="H34" i="76"/>
  <c r="I34" i="76"/>
  <c r="J34" i="76"/>
  <c r="K34" i="76"/>
  <c r="E35" i="76"/>
  <c r="F35" i="76"/>
  <c r="G35" i="76"/>
  <c r="H35" i="76"/>
  <c r="I35" i="76" s="1"/>
  <c r="J35" i="76"/>
  <c r="K35" i="76"/>
  <c r="H36" i="76"/>
  <c r="I36" i="76" s="1"/>
  <c r="J36" i="76"/>
  <c r="K36" i="76"/>
  <c r="E39" i="76"/>
  <c r="F39" i="76"/>
  <c r="J39" i="76" s="1"/>
  <c r="G39" i="76"/>
  <c r="K39" i="76" s="1"/>
  <c r="H39" i="76"/>
  <c r="I39" i="76" s="1"/>
  <c r="H40" i="76"/>
  <c r="I40" i="76" s="1"/>
  <c r="J40" i="76"/>
  <c r="K40" i="76"/>
  <c r="E41" i="76"/>
  <c r="F41" i="76"/>
  <c r="J41" i="76" s="1"/>
  <c r="G41" i="76"/>
  <c r="H41" i="76" s="1"/>
  <c r="I41" i="76" s="1"/>
  <c r="H42" i="76"/>
  <c r="I42" i="76" s="1"/>
  <c r="J42" i="76"/>
  <c r="K42" i="76"/>
  <c r="E43" i="76"/>
  <c r="F43" i="76"/>
  <c r="J43" i="76" s="1"/>
  <c r="G43" i="76"/>
  <c r="K43" i="76" s="1"/>
  <c r="H43" i="76"/>
  <c r="I43" i="76" s="1"/>
  <c r="H44" i="76"/>
  <c r="I44" i="76" s="1"/>
  <c r="J44" i="76"/>
  <c r="K44" i="76"/>
  <c r="H45" i="76"/>
  <c r="I45" i="76" s="1"/>
  <c r="J45" i="76"/>
  <c r="K45" i="76"/>
  <c r="H46" i="76"/>
  <c r="I46" i="76" s="1"/>
  <c r="J46" i="76"/>
  <c r="K46" i="76"/>
  <c r="H47" i="76"/>
  <c r="I47" i="76" s="1"/>
  <c r="J47" i="76"/>
  <c r="K47" i="76"/>
  <c r="E48" i="76"/>
  <c r="E9" i="75"/>
  <c r="F9" i="75"/>
  <c r="J9" i="75" s="1"/>
  <c r="G9" i="75"/>
  <c r="H9" i="75" s="1"/>
  <c r="I9" i="75" s="1"/>
  <c r="K9" i="75"/>
  <c r="H10" i="75"/>
  <c r="I10" i="75" s="1"/>
  <c r="J10" i="75"/>
  <c r="K10" i="75"/>
  <c r="H11" i="75"/>
  <c r="I11" i="75"/>
  <c r="J11" i="75"/>
  <c r="K11" i="75"/>
  <c r="H12" i="75"/>
  <c r="I12" i="75" s="1"/>
  <c r="J12" i="75"/>
  <c r="K12" i="75"/>
  <c r="H13" i="75"/>
  <c r="I13" i="75"/>
  <c r="J13" i="75"/>
  <c r="K13" i="75"/>
  <c r="H14" i="75"/>
  <c r="I14" i="75" s="1"/>
  <c r="J14" i="75"/>
  <c r="K14" i="75"/>
  <c r="H15" i="75"/>
  <c r="I15" i="75"/>
  <c r="J15" i="75"/>
  <c r="K15" i="75"/>
  <c r="H16" i="75"/>
  <c r="I16" i="75" s="1"/>
  <c r="J16" i="75"/>
  <c r="K16" i="75"/>
  <c r="H17" i="75"/>
  <c r="I17" i="75"/>
  <c r="J17" i="75"/>
  <c r="K17" i="75"/>
  <c r="H18" i="75"/>
  <c r="I18" i="75" s="1"/>
  <c r="J18" i="75"/>
  <c r="K18" i="75"/>
  <c r="H19" i="75"/>
  <c r="I19" i="75"/>
  <c r="J19" i="75"/>
  <c r="K19" i="75"/>
  <c r="H20" i="75"/>
  <c r="I20" i="75" s="1"/>
  <c r="J20" i="75"/>
  <c r="K20" i="75"/>
  <c r="H21" i="75"/>
  <c r="I21" i="75"/>
  <c r="J21" i="75"/>
  <c r="K21" i="75"/>
  <c r="H22" i="75"/>
  <c r="I22" i="75" s="1"/>
  <c r="J22" i="75"/>
  <c r="K22" i="75"/>
  <c r="H23" i="75"/>
  <c r="I23" i="75"/>
  <c r="J23" i="75"/>
  <c r="K23" i="75"/>
  <c r="H24" i="75"/>
  <c r="I24" i="75" s="1"/>
  <c r="J24" i="75"/>
  <c r="K24" i="75"/>
  <c r="H25" i="75"/>
  <c r="I25" i="75"/>
  <c r="J25" i="75"/>
  <c r="K25" i="75"/>
  <c r="H26" i="75"/>
  <c r="I26" i="75" s="1"/>
  <c r="J26" i="75"/>
  <c r="K26" i="75"/>
  <c r="H27" i="75"/>
  <c r="I27" i="75"/>
  <c r="J27" i="75"/>
  <c r="K27" i="75"/>
  <c r="H28" i="75"/>
  <c r="I28" i="75" s="1"/>
  <c r="J28" i="75"/>
  <c r="K28" i="75"/>
  <c r="H29" i="75"/>
  <c r="I29" i="75"/>
  <c r="J29" i="75"/>
  <c r="K29" i="75"/>
  <c r="H30" i="75"/>
  <c r="I30" i="75" s="1"/>
  <c r="J30" i="75"/>
  <c r="K30" i="75"/>
  <c r="H31" i="75"/>
  <c r="I31" i="75"/>
  <c r="J31" i="75"/>
  <c r="K31" i="75"/>
  <c r="H32" i="75"/>
  <c r="I32" i="75" s="1"/>
  <c r="J32" i="75"/>
  <c r="K32" i="75"/>
  <c r="H33" i="75"/>
  <c r="I33" i="75"/>
  <c r="J33" i="75"/>
  <c r="K33" i="75"/>
  <c r="H34" i="75"/>
  <c r="I34" i="75" s="1"/>
  <c r="J34" i="75"/>
  <c r="K34" i="75"/>
  <c r="H35" i="75"/>
  <c r="I35" i="75"/>
  <c r="J35" i="75"/>
  <c r="K35" i="75"/>
  <c r="H36" i="75"/>
  <c r="I36" i="75" s="1"/>
  <c r="J36" i="75"/>
  <c r="K36" i="75"/>
  <c r="H37" i="75"/>
  <c r="I37" i="75"/>
  <c r="J37" i="75"/>
  <c r="K37" i="75"/>
  <c r="H38" i="75"/>
  <c r="I38" i="75" s="1"/>
  <c r="J38" i="75"/>
  <c r="K38" i="75"/>
  <c r="H39" i="75"/>
  <c r="I39" i="75"/>
  <c r="J39" i="75"/>
  <c r="K39" i="75"/>
  <c r="H40" i="75"/>
  <c r="I40" i="75" s="1"/>
  <c r="J40" i="75"/>
  <c r="K40" i="75"/>
  <c r="H41" i="75"/>
  <c r="I41" i="75"/>
  <c r="J41" i="75"/>
  <c r="K41" i="75"/>
  <c r="H42" i="75"/>
  <c r="I42" i="75" s="1"/>
  <c r="J42" i="75"/>
  <c r="K42" i="75"/>
  <c r="H43" i="75"/>
  <c r="I43" i="75"/>
  <c r="J43" i="75"/>
  <c r="K43" i="75"/>
  <c r="H44" i="75"/>
  <c r="I44" i="75" s="1"/>
  <c r="J44" i="75"/>
  <c r="K44" i="75"/>
  <c r="H45" i="75"/>
  <c r="I45" i="75"/>
  <c r="J45" i="75"/>
  <c r="K45" i="75"/>
  <c r="H46" i="75"/>
  <c r="I46" i="75" s="1"/>
  <c r="J46" i="75"/>
  <c r="K46" i="75"/>
  <c r="H47" i="75"/>
  <c r="I47" i="75"/>
  <c r="J47" i="75"/>
  <c r="K47" i="75"/>
  <c r="H48" i="75"/>
  <c r="I48" i="75" s="1"/>
  <c r="J48" i="75"/>
  <c r="K48" i="75"/>
  <c r="H49" i="75"/>
  <c r="I49" i="75"/>
  <c r="J49" i="75"/>
  <c r="K49" i="75"/>
  <c r="H50" i="75"/>
  <c r="I50" i="75" s="1"/>
  <c r="J50" i="75"/>
  <c r="K50" i="75"/>
  <c r="H51" i="75"/>
  <c r="I51" i="75"/>
  <c r="J51" i="75"/>
  <c r="K51" i="75"/>
  <c r="H52" i="75"/>
  <c r="I52" i="75" s="1"/>
  <c r="J52" i="75"/>
  <c r="K52" i="75"/>
  <c r="H53" i="75"/>
  <c r="I53" i="75"/>
  <c r="J53" i="75"/>
  <c r="K53" i="75"/>
  <c r="H54" i="75"/>
  <c r="I54" i="75" s="1"/>
  <c r="J54" i="75"/>
  <c r="K54" i="75"/>
  <c r="H55" i="75"/>
  <c r="I55" i="75"/>
  <c r="J55" i="75"/>
  <c r="K55" i="75"/>
  <c r="H56" i="75"/>
  <c r="I56" i="75" s="1"/>
  <c r="J56" i="75"/>
  <c r="K56" i="75"/>
  <c r="H57" i="75"/>
  <c r="I57" i="75"/>
  <c r="J57" i="75"/>
  <c r="K57" i="75"/>
  <c r="H58" i="75"/>
  <c r="I58" i="75" s="1"/>
  <c r="J58" i="75"/>
  <c r="K58" i="75"/>
  <c r="H59" i="75"/>
  <c r="I59" i="75"/>
  <c r="J59" i="75"/>
  <c r="K59" i="75"/>
  <c r="H60" i="75"/>
  <c r="I60" i="75" s="1"/>
  <c r="J60" i="75"/>
  <c r="K60" i="75"/>
  <c r="H61" i="75"/>
  <c r="I61" i="75"/>
  <c r="J61" i="75"/>
  <c r="K61" i="75"/>
  <c r="H62" i="75"/>
  <c r="I62" i="75" s="1"/>
  <c r="J62" i="75"/>
  <c r="K62" i="75"/>
  <c r="H63" i="75"/>
  <c r="I63" i="75"/>
  <c r="J63" i="75"/>
  <c r="K63" i="75"/>
  <c r="H64" i="75"/>
  <c r="I64" i="75" s="1"/>
  <c r="J64" i="75"/>
  <c r="K64" i="75"/>
  <c r="H65" i="75"/>
  <c r="I65" i="75"/>
  <c r="J65" i="75"/>
  <c r="K65" i="75"/>
  <c r="H66" i="75"/>
  <c r="I66" i="75" s="1"/>
  <c r="J66" i="75"/>
  <c r="K66" i="75"/>
  <c r="H67" i="75"/>
  <c r="I67" i="75"/>
  <c r="J67" i="75"/>
  <c r="K67" i="75"/>
  <c r="H68" i="75"/>
  <c r="I68" i="75" s="1"/>
  <c r="J68" i="75"/>
  <c r="K68" i="75"/>
  <c r="H69" i="75"/>
  <c r="I69" i="75"/>
  <c r="J69" i="75"/>
  <c r="K69" i="75"/>
  <c r="H70" i="75"/>
  <c r="I70" i="75" s="1"/>
  <c r="J70" i="75"/>
  <c r="K70" i="75"/>
  <c r="E71" i="75"/>
  <c r="F71" i="75"/>
  <c r="J71" i="75" s="1"/>
  <c r="G71" i="75"/>
  <c r="G81" i="75" s="1"/>
  <c r="H72" i="75"/>
  <c r="I72" i="75"/>
  <c r="J72" i="75"/>
  <c r="K72" i="75"/>
  <c r="H73" i="75"/>
  <c r="I73" i="75"/>
  <c r="J73" i="75"/>
  <c r="K73" i="75"/>
  <c r="H74" i="75"/>
  <c r="I74" i="75"/>
  <c r="J74" i="75"/>
  <c r="K74" i="75"/>
  <c r="H75" i="75"/>
  <c r="I75" i="75"/>
  <c r="J75" i="75"/>
  <c r="K75" i="75"/>
  <c r="H76" i="75"/>
  <c r="I76" i="75"/>
  <c r="J76" i="75"/>
  <c r="K76" i="75"/>
  <c r="H77" i="75"/>
  <c r="I77" i="75"/>
  <c r="J77" i="75"/>
  <c r="K77" i="75"/>
  <c r="H78" i="75"/>
  <c r="I78" i="75"/>
  <c r="J78" i="75"/>
  <c r="K78" i="75"/>
  <c r="H79" i="75"/>
  <c r="I79" i="75"/>
  <c r="J79" i="75"/>
  <c r="K79" i="75"/>
  <c r="H80" i="75"/>
  <c r="I80" i="75"/>
  <c r="J80" i="75"/>
  <c r="K80" i="75"/>
  <c r="E81" i="75"/>
  <c r="F81" i="75"/>
  <c r="J81" i="75" s="1"/>
  <c r="D10" i="74"/>
  <c r="C11" i="73"/>
  <c r="D11" i="73"/>
  <c r="D25" i="73" s="1"/>
  <c r="E11" i="73"/>
  <c r="F11" i="73" s="1"/>
  <c r="G11" i="73" s="1"/>
  <c r="H11" i="73"/>
  <c r="I11" i="73"/>
  <c r="F12" i="73"/>
  <c r="G12" i="73"/>
  <c r="H12" i="73"/>
  <c r="I12" i="73"/>
  <c r="F13" i="73"/>
  <c r="G13" i="73"/>
  <c r="H13" i="73"/>
  <c r="I13" i="73"/>
  <c r="F14" i="73"/>
  <c r="G14" i="73"/>
  <c r="H14" i="73"/>
  <c r="I14" i="73"/>
  <c r="F15" i="73"/>
  <c r="G15" i="73"/>
  <c r="H15" i="73"/>
  <c r="I15" i="73"/>
  <c r="F16" i="73"/>
  <c r="G16" i="73"/>
  <c r="H16" i="73"/>
  <c r="I16" i="73"/>
  <c r="C17" i="73"/>
  <c r="D17" i="73"/>
  <c r="H17" i="73" s="1"/>
  <c r="E17" i="73"/>
  <c r="I17" i="73" s="1"/>
  <c r="F17" i="73"/>
  <c r="G17" i="73" s="1"/>
  <c r="F18" i="73"/>
  <c r="G18" i="73"/>
  <c r="H18" i="73"/>
  <c r="I18" i="73"/>
  <c r="F19" i="73"/>
  <c r="G19" i="73" s="1"/>
  <c r="H19" i="73"/>
  <c r="I19" i="73"/>
  <c r="F20" i="73"/>
  <c r="G20" i="73"/>
  <c r="H20" i="73"/>
  <c r="I20" i="73"/>
  <c r="F21" i="73"/>
  <c r="G21" i="73" s="1"/>
  <c r="H21" i="73"/>
  <c r="I21" i="73"/>
  <c r="F22" i="73"/>
  <c r="G22" i="73"/>
  <c r="H22" i="73"/>
  <c r="I22" i="73"/>
  <c r="F23" i="73"/>
  <c r="G23" i="73" s="1"/>
  <c r="H23" i="73"/>
  <c r="I23" i="73"/>
  <c r="F24" i="73"/>
  <c r="G24" i="73"/>
  <c r="H24" i="73"/>
  <c r="I24" i="73"/>
  <c r="C25" i="73"/>
  <c r="C27" i="73"/>
  <c r="C40" i="73" s="1"/>
  <c r="C41" i="73" s="1"/>
  <c r="D27" i="73"/>
  <c r="H27" i="73" s="1"/>
  <c r="E27" i="73"/>
  <c r="I27" i="73"/>
  <c r="F28" i="73"/>
  <c r="G28" i="73"/>
  <c r="H28" i="73"/>
  <c r="I28" i="73"/>
  <c r="F29" i="73"/>
  <c r="G29" i="73"/>
  <c r="H29" i="73"/>
  <c r="I29" i="73"/>
  <c r="F30" i="73"/>
  <c r="G30" i="73"/>
  <c r="H30" i="73"/>
  <c r="I30" i="73"/>
  <c r="F31" i="73"/>
  <c r="G31" i="73"/>
  <c r="H31" i="73"/>
  <c r="I31" i="73"/>
  <c r="F32" i="73"/>
  <c r="G32" i="73"/>
  <c r="H32" i="73"/>
  <c r="I32" i="73"/>
  <c r="C33" i="73"/>
  <c r="D33" i="73"/>
  <c r="E33" i="73"/>
  <c r="E40" i="73" s="1"/>
  <c r="F33" i="73"/>
  <c r="G33" i="73"/>
  <c r="H33" i="73"/>
  <c r="I33" i="73"/>
  <c r="F34" i="73"/>
  <c r="G34" i="73"/>
  <c r="H34" i="73"/>
  <c r="I34" i="73"/>
  <c r="F35" i="73"/>
  <c r="G35" i="73"/>
  <c r="H35" i="73"/>
  <c r="I35" i="73"/>
  <c r="F36" i="73"/>
  <c r="G36" i="73"/>
  <c r="H36" i="73"/>
  <c r="I36" i="73"/>
  <c r="F37" i="73"/>
  <c r="G37" i="73"/>
  <c r="H37" i="73"/>
  <c r="I37" i="73"/>
  <c r="F38" i="73"/>
  <c r="G38" i="73"/>
  <c r="H38" i="73"/>
  <c r="I38" i="73"/>
  <c r="F39" i="73"/>
  <c r="G39" i="73"/>
  <c r="H39" i="73"/>
  <c r="I39" i="73"/>
  <c r="G37" i="76" l="1"/>
  <c r="E37" i="76"/>
  <c r="E49" i="76" s="1"/>
  <c r="K28" i="76"/>
  <c r="F48" i="76"/>
  <c r="J48" i="76" s="1"/>
  <c r="H24" i="76"/>
  <c r="I24" i="76" s="1"/>
  <c r="F37" i="76"/>
  <c r="K41" i="76"/>
  <c r="G48" i="76"/>
  <c r="K37" i="76"/>
  <c r="H81" i="75"/>
  <c r="I81" i="75" s="1"/>
  <c r="K81" i="75"/>
  <c r="H71" i="75"/>
  <c r="I71" i="75" s="1"/>
  <c r="K71" i="75"/>
  <c r="H25" i="73"/>
  <c r="I40" i="73"/>
  <c r="D40" i="73"/>
  <c r="H40" i="73" s="1"/>
  <c r="F27" i="73"/>
  <c r="G27" i="73" s="1"/>
  <c r="E25" i="73"/>
  <c r="H48" i="76" l="1"/>
  <c r="I48" i="76" s="1"/>
  <c r="K48" i="76"/>
  <c r="J37" i="76"/>
  <c r="F49" i="76"/>
  <c r="J49" i="76" s="1"/>
  <c r="H37" i="76"/>
  <c r="I37" i="76" s="1"/>
  <c r="G49" i="76"/>
  <c r="E41" i="73"/>
  <c r="F25" i="73"/>
  <c r="G25" i="73" s="1"/>
  <c r="I25" i="73"/>
  <c r="F40" i="73"/>
  <c r="G40" i="73" s="1"/>
  <c r="D41" i="73"/>
  <c r="H41" i="73" s="1"/>
  <c r="H49" i="76" l="1"/>
  <c r="I49" i="76" s="1"/>
  <c r="K49" i="76"/>
  <c r="F41" i="73"/>
  <c r="G41" i="73" s="1"/>
  <c r="I41" i="73"/>
  <c r="J37" i="72" l="1"/>
  <c r="C13" i="70" l="1"/>
  <c r="K37" i="72" l="1"/>
  <c r="E6" i="69"/>
  <c r="F6" i="69"/>
  <c r="G6" i="69"/>
  <c r="H6" i="69"/>
  <c r="E11" i="69"/>
  <c r="F11" i="69"/>
  <c r="G11" i="69"/>
  <c r="H11" i="69"/>
  <c r="E21" i="69"/>
  <c r="F21" i="69"/>
  <c r="G21" i="69"/>
  <c r="H21" i="69"/>
  <c r="E25" i="69"/>
  <c r="F25" i="69"/>
  <c r="G25" i="69"/>
  <c r="H25" i="69"/>
  <c r="E32" i="69"/>
  <c r="F32" i="69"/>
  <c r="G32" i="69"/>
  <c r="H32" i="69"/>
  <c r="G34" i="69"/>
  <c r="D6" i="68"/>
  <c r="G6" i="68" s="1"/>
  <c r="E6" i="68"/>
  <c r="E21" i="68" s="1"/>
  <c r="F6" i="68"/>
  <c r="F21" i="68" s="1"/>
  <c r="G7" i="68"/>
  <c r="G8" i="68"/>
  <c r="G9" i="68"/>
  <c r="G10" i="68"/>
  <c r="G11" i="68"/>
  <c r="G12" i="68"/>
  <c r="D13" i="68"/>
  <c r="G13" i="68" s="1"/>
  <c r="E13" i="68"/>
  <c r="F13" i="68"/>
  <c r="G14" i="68"/>
  <c r="G15" i="68"/>
  <c r="G16" i="68"/>
  <c r="G17" i="68"/>
  <c r="G18" i="68"/>
  <c r="G19" i="68"/>
  <c r="G20" i="68"/>
  <c r="E6" i="67"/>
  <c r="E41" i="67"/>
  <c r="E100" i="67"/>
  <c r="E109" i="67" s="1"/>
  <c r="E6" i="66"/>
  <c r="F6" i="66"/>
  <c r="G6" i="66"/>
  <c r="G18" i="66" s="1"/>
  <c r="H7" i="66"/>
  <c r="H6" i="66" s="1"/>
  <c r="H8" i="66"/>
  <c r="H9" i="66"/>
  <c r="H10" i="66"/>
  <c r="H11" i="66"/>
  <c r="H12" i="66"/>
  <c r="H13" i="66"/>
  <c r="E14" i="66"/>
  <c r="H14" i="66" s="1"/>
  <c r="F14" i="66"/>
  <c r="G14" i="66"/>
  <c r="H15" i="66"/>
  <c r="H16" i="66"/>
  <c r="H17" i="66"/>
  <c r="F18" i="66"/>
  <c r="H34" i="69" l="1"/>
  <c r="F34" i="69"/>
  <c r="E34" i="69"/>
  <c r="G21" i="68"/>
  <c r="D21" i="68"/>
  <c r="E18" i="66"/>
  <c r="H18" i="66" s="1"/>
  <c r="J49" i="65" l="1"/>
  <c r="F97" i="64" s="1"/>
  <c r="H97" i="64" s="1"/>
  <c r="J98" i="64" s="1"/>
  <c r="D97" i="64" s="1"/>
  <c r="G97" i="64"/>
  <c r="J96" i="64" s="1"/>
  <c r="J94" i="64"/>
  <c r="J93" i="64"/>
  <c r="J90" i="64" s="1"/>
  <c r="J88" i="64" s="1"/>
  <c r="J87" i="64"/>
  <c r="G85" i="64" s="1"/>
  <c r="G84" i="64" s="1"/>
  <c r="C85" i="64" s="1"/>
  <c r="C84" i="64" s="1"/>
  <c r="H85" i="64" s="1"/>
  <c r="H84" i="64" s="1"/>
  <c r="F85" i="64" s="1"/>
  <c r="F84" i="64" s="1"/>
  <c r="J86" i="64" s="1"/>
  <c r="C81" i="64" s="1"/>
  <c r="J80" i="64" s="1"/>
  <c r="F77" i="64" s="1"/>
  <c r="J79" i="64" s="1"/>
  <c r="H77" i="64" s="1"/>
  <c r="G77" i="64" s="1"/>
  <c r="J78" i="64" s="1"/>
  <c r="C77" i="64"/>
  <c r="G73" i="64" s="1"/>
  <c r="F73" i="64" s="1"/>
  <c r="J74" i="64" s="1"/>
  <c r="C73" i="64" s="1"/>
  <c r="H73" i="64"/>
  <c r="J72" i="64" s="1"/>
  <c r="J71" i="64" s="1"/>
  <c r="D68" i="64" s="1"/>
  <c r="C68" i="64" s="1"/>
  <c r="J69" i="64"/>
  <c r="J65" i="64" s="1"/>
  <c r="H59" i="64" s="1"/>
  <c r="I60" i="64" s="1"/>
  <c r="I58" i="64" s="1"/>
  <c r="I49" i="64"/>
  <c r="G48" i="64" s="1"/>
  <c r="D48" i="64"/>
  <c r="G41" i="64" s="1"/>
  <c r="D41" i="64" s="1"/>
  <c r="F41" i="64"/>
  <c r="E41" i="64"/>
  <c r="E30" i="64" s="1"/>
  <c r="G30" i="64" s="1"/>
  <c r="F30" i="64" s="1"/>
  <c r="C30" i="64" s="1"/>
  <c r="G27" i="64" s="1"/>
  <c r="F27" i="64" s="1"/>
  <c r="D27" i="64" s="1"/>
  <c r="C27" i="64" s="1"/>
  <c r="H27" i="64"/>
  <c r="J23" i="64" s="1"/>
  <c r="G18" i="64" s="1"/>
  <c r="G17" i="64" s="1"/>
  <c r="F18" i="64" s="1"/>
  <c r="F17" i="64" s="1"/>
  <c r="E18" i="64" s="1"/>
  <c r="C18" i="64" s="1"/>
  <c r="H18" i="64"/>
  <c r="H17" i="64" s="1"/>
  <c r="G12" i="64" s="1"/>
  <c r="I14" i="64" s="1"/>
  <c r="F12" i="64" s="1"/>
  <c r="E12" i="64" s="1"/>
  <c r="H12" i="64"/>
  <c r="C7" i="62"/>
  <c r="D7" i="62"/>
  <c r="E7" i="62"/>
  <c r="F7" i="62"/>
  <c r="G7" i="62"/>
  <c r="H7" i="62"/>
  <c r="I7" i="62"/>
  <c r="J7" i="62"/>
  <c r="C8" i="62"/>
  <c r="D8" i="62"/>
  <c r="E8" i="62"/>
  <c r="F8" i="62"/>
  <c r="G8" i="62"/>
  <c r="H8" i="62"/>
  <c r="I8" i="62"/>
  <c r="J8" i="62"/>
  <c r="D11" i="62"/>
  <c r="C6" i="61" s="1"/>
  <c r="D6" i="61" s="1"/>
  <c r="E6" i="61" s="1"/>
  <c r="J6" i="61" s="1"/>
  <c r="F6" i="61" s="1"/>
  <c r="G6" i="61" s="1"/>
  <c r="H6" i="61" s="1"/>
  <c r="I7" i="61"/>
  <c r="J7" i="61"/>
  <c r="I8" i="61"/>
  <c r="J8" i="61"/>
  <c r="I9" i="61"/>
  <c r="J9" i="61"/>
  <c r="I10" i="61"/>
  <c r="J10" i="61"/>
  <c r="I11" i="61"/>
  <c r="J11" i="61"/>
  <c r="I12" i="61"/>
  <c r="J12" i="61"/>
  <c r="C13" i="61" s="1"/>
  <c r="D13" i="61" s="1"/>
  <c r="F13" i="61" s="1"/>
  <c r="G13" i="61" s="1"/>
  <c r="H13" i="61" s="1"/>
  <c r="I14" i="61"/>
  <c r="J14" i="61"/>
  <c r="I15" i="61"/>
  <c r="J15" i="61"/>
  <c r="E13" i="61" s="1"/>
  <c r="J13" i="61" s="1"/>
  <c r="I16" i="61"/>
  <c r="J16" i="61"/>
  <c r="I17" i="61"/>
  <c r="J17" i="61"/>
  <c r="I18" i="61"/>
  <c r="J18" i="61"/>
  <c r="I19" i="61"/>
  <c r="J19" i="61"/>
  <c r="I20" i="61"/>
  <c r="J20" i="61"/>
  <c r="I21" i="61"/>
  <c r="J21" i="61"/>
  <c r="I22" i="61"/>
  <c r="J22" i="61"/>
  <c r="I23" i="61"/>
  <c r="J23" i="61"/>
  <c r="I24" i="61"/>
  <c r="J24" i="61"/>
  <c r="I25" i="61"/>
  <c r="J25" i="61"/>
  <c r="C27" i="61"/>
  <c r="D27" i="61"/>
  <c r="I27" i="61" s="1"/>
  <c r="E27" i="61"/>
  <c r="J27" i="61" s="1"/>
  <c r="C28" i="61"/>
  <c r="D28" i="61"/>
  <c r="E28" i="61"/>
  <c r="I28" i="61"/>
  <c r="J28" i="61"/>
  <c r="C29" i="61"/>
  <c r="D29" i="61"/>
  <c r="I29" i="61" s="1"/>
  <c r="E29" i="61"/>
  <c r="J29" i="61" s="1"/>
  <c r="I30" i="61"/>
  <c r="J30" i="61"/>
  <c r="C35" i="61"/>
  <c r="D35" i="61"/>
  <c r="I35" i="61" s="1"/>
  <c r="E35" i="61"/>
  <c r="C38" i="61"/>
  <c r="D38" i="61"/>
  <c r="E38" i="61"/>
  <c r="C11" i="62"/>
  <c r="F11" i="62"/>
  <c r="G11" i="62"/>
  <c r="H11" i="62"/>
  <c r="C9" i="60"/>
  <c r="E9" i="60"/>
  <c r="F9" i="60"/>
  <c r="C10" i="60"/>
  <c r="E10" i="60"/>
  <c r="F10" i="60"/>
  <c r="C11" i="60"/>
  <c r="E11" i="60"/>
  <c r="F11" i="60"/>
  <c r="C12" i="60"/>
  <c r="E12" i="60"/>
  <c r="F12" i="60"/>
  <c r="G12" i="60" s="1"/>
  <c r="C13" i="60"/>
  <c r="E13" i="60"/>
  <c r="H13" i="60" s="1"/>
  <c r="F13" i="60"/>
  <c r="C14" i="60"/>
  <c r="D8" i="60" s="1"/>
  <c r="E14" i="60"/>
  <c r="F14" i="60"/>
  <c r="G14" i="60" s="1"/>
  <c r="C16" i="60"/>
  <c r="E16" i="60"/>
  <c r="F16" i="60"/>
  <c r="C17" i="60"/>
  <c r="E17" i="60"/>
  <c r="G17" i="60" s="1"/>
  <c r="F17" i="60"/>
  <c r="C18" i="60"/>
  <c r="E18" i="60"/>
  <c r="F18" i="60"/>
  <c r="G18" i="60" s="1"/>
  <c r="C19" i="60"/>
  <c r="E19" i="60"/>
  <c r="G19" i="60" s="1"/>
  <c r="F19" i="60"/>
  <c r="C20" i="60"/>
  <c r="E20" i="60"/>
  <c r="F20" i="60"/>
  <c r="H20" i="60" s="1"/>
  <c r="C21" i="60"/>
  <c r="D15" i="60" s="1"/>
  <c r="E21" i="60"/>
  <c r="F21" i="60"/>
  <c r="C22" i="60"/>
  <c r="E22" i="60"/>
  <c r="F22" i="60"/>
  <c r="G22" i="60" s="1"/>
  <c r="C23" i="60"/>
  <c r="E23" i="60"/>
  <c r="F23" i="60"/>
  <c r="G23" i="60" s="1"/>
  <c r="H23" i="60"/>
  <c r="C24" i="60"/>
  <c r="E24" i="60"/>
  <c r="F24" i="60"/>
  <c r="C25" i="60"/>
  <c r="E25" i="60"/>
  <c r="F25" i="60"/>
  <c r="G25" i="60" s="1"/>
  <c r="C26" i="60"/>
  <c r="E26" i="60"/>
  <c r="H26" i="60" s="1"/>
  <c r="F26" i="60"/>
  <c r="C27" i="60"/>
  <c r="E27" i="60"/>
  <c r="F27" i="60"/>
  <c r="C29" i="60"/>
  <c r="E29" i="60"/>
  <c r="F29" i="60"/>
  <c r="C30" i="60"/>
  <c r="E30" i="60"/>
  <c r="H30" i="60" s="1"/>
  <c r="F30" i="60"/>
  <c r="C31" i="60"/>
  <c r="E31" i="60"/>
  <c r="F31" i="60"/>
  <c r="C32" i="60"/>
  <c r="D28" i="60" s="1"/>
  <c r="D41" i="60" s="1"/>
  <c r="D43" i="60" s="1"/>
  <c r="E32" i="60"/>
  <c r="F32" i="60"/>
  <c r="D33" i="60"/>
  <c r="C37" i="60"/>
  <c r="F37" i="60"/>
  <c r="C40" i="60"/>
  <c r="E40" i="60"/>
  <c r="F40" i="60"/>
  <c r="C7" i="59"/>
  <c r="D7" i="59"/>
  <c r="E7" i="59"/>
  <c r="F7" i="59" s="1"/>
  <c r="G7" i="59"/>
  <c r="C8" i="59"/>
  <c r="D8" i="59"/>
  <c r="E8" i="59"/>
  <c r="F8" i="59" s="1"/>
  <c r="E11" i="59"/>
  <c r="E6" i="58"/>
  <c r="F7" i="58"/>
  <c r="G7" i="58"/>
  <c r="C6" i="58" s="1"/>
  <c r="F8" i="58" s="1"/>
  <c r="G8" i="58" s="1"/>
  <c r="G9" i="58" s="1"/>
  <c r="F9" i="58"/>
  <c r="F10" i="58" s="1"/>
  <c r="G10" i="58"/>
  <c r="F11" i="58" s="1"/>
  <c r="G11" i="58" s="1"/>
  <c r="F12" i="58"/>
  <c r="G12" i="58"/>
  <c r="C13" i="58" s="1"/>
  <c r="F14" i="58" s="1"/>
  <c r="G14" i="58" s="1"/>
  <c r="F15" i="58"/>
  <c r="G15" i="58"/>
  <c r="F16" i="58" s="1"/>
  <c r="G16" i="58" s="1"/>
  <c r="G17" i="58" s="1"/>
  <c r="F17" i="58"/>
  <c r="F18" i="58"/>
  <c r="G18" i="58"/>
  <c r="F19" i="58" s="1"/>
  <c r="G19" i="58" s="1"/>
  <c r="F20" i="58"/>
  <c r="G20" i="58"/>
  <c r="F21" i="58" s="1"/>
  <c r="G21" i="58"/>
  <c r="F22" i="58" s="1"/>
  <c r="G22" i="58" s="1"/>
  <c r="F23" i="58"/>
  <c r="G23" i="58"/>
  <c r="G24" i="58" s="1"/>
  <c r="F25" i="58"/>
  <c r="G25" i="58"/>
  <c r="F27" i="58" s="1"/>
  <c r="G27" i="58" s="1"/>
  <c r="F28" i="58"/>
  <c r="G28" i="58"/>
  <c r="F29" i="58" s="1"/>
  <c r="G30" i="58" s="1"/>
  <c r="F30" i="58"/>
  <c r="F35" i="58"/>
  <c r="F38" i="58" s="1"/>
  <c r="G38" i="58" s="1"/>
  <c r="C11" i="59"/>
  <c r="C42" i="60"/>
  <c r="F42" i="60"/>
  <c r="K8" i="55"/>
  <c r="K19" i="55" s="1"/>
  <c r="L8" i="55"/>
  <c r="K9" i="55"/>
  <c r="L9" i="55"/>
  <c r="K10" i="55"/>
  <c r="L10" i="55"/>
  <c r="K11" i="55"/>
  <c r="K12" i="55"/>
  <c r="L12" i="55"/>
  <c r="K13" i="55"/>
  <c r="L13" i="55"/>
  <c r="J14" i="55"/>
  <c r="L14" i="55" s="1"/>
  <c r="K14" i="55"/>
  <c r="K15" i="55"/>
  <c r="L15" i="55"/>
  <c r="K16" i="55"/>
  <c r="L16" i="55"/>
  <c r="K17" i="55"/>
  <c r="L17" i="55"/>
  <c r="K18" i="55"/>
  <c r="L18" i="55"/>
  <c r="C19" i="55"/>
  <c r="D19" i="55"/>
  <c r="E19" i="55"/>
  <c r="F19" i="55"/>
  <c r="G19" i="55"/>
  <c r="H19" i="55"/>
  <c r="I19" i="55"/>
  <c r="F15" i="60" l="1"/>
  <c r="G10" i="60"/>
  <c r="G27" i="60"/>
  <c r="G29" i="60"/>
  <c r="G21" i="60"/>
  <c r="C15" i="60"/>
  <c r="E37" i="60"/>
  <c r="G20" i="60"/>
  <c r="G24" i="60"/>
  <c r="H17" i="60"/>
  <c r="C8" i="60"/>
  <c r="I38" i="61"/>
  <c r="G40" i="60"/>
  <c r="G16" i="60"/>
  <c r="G26" i="60"/>
  <c r="E42" i="60"/>
  <c r="G42" i="60" s="1"/>
  <c r="H19" i="60"/>
  <c r="G13" i="60"/>
  <c r="H95" i="64"/>
  <c r="G38" i="64"/>
  <c r="I74" i="64"/>
  <c r="J83" i="64"/>
  <c r="I90" i="64"/>
  <c r="E68" i="64"/>
  <c r="E97" i="64"/>
  <c r="E95" i="64" s="1"/>
  <c r="J39" i="64"/>
  <c r="J42" i="64"/>
  <c r="J49" i="64"/>
  <c r="I81" i="64"/>
  <c r="J89" i="64"/>
  <c r="J33" i="64"/>
  <c r="I80" i="64"/>
  <c r="E38" i="64"/>
  <c r="D85" i="64"/>
  <c r="I85" i="64" s="1"/>
  <c r="C12" i="64"/>
  <c r="J56" i="64"/>
  <c r="J63" i="64"/>
  <c r="H48" i="64"/>
  <c r="I55" i="64"/>
  <c r="G47" i="64"/>
  <c r="C17" i="64"/>
  <c r="I24" i="64"/>
  <c r="J46" i="64"/>
  <c r="C41" i="64"/>
  <c r="I45" i="64"/>
  <c r="D38" i="64"/>
  <c r="I83" i="64"/>
  <c r="I91" i="64"/>
  <c r="D12" i="64"/>
  <c r="J12" i="64" s="1"/>
  <c r="I82" i="64"/>
  <c r="I101" i="64"/>
  <c r="E17" i="64"/>
  <c r="E27" i="64"/>
  <c r="J44" i="64"/>
  <c r="C52" i="64"/>
  <c r="D73" i="64"/>
  <c r="I89" i="64"/>
  <c r="F38" i="64"/>
  <c r="D52" i="64"/>
  <c r="J53" i="64"/>
  <c r="I57" i="64"/>
  <c r="C59" i="64"/>
  <c r="F68" i="64"/>
  <c r="I72" i="64"/>
  <c r="E73" i="64"/>
  <c r="E67" i="64" s="1"/>
  <c r="I88" i="64"/>
  <c r="D95" i="64"/>
  <c r="J45" i="64"/>
  <c r="J55" i="64"/>
  <c r="J54" i="64"/>
  <c r="C67" i="64"/>
  <c r="G26" i="64"/>
  <c r="I46" i="64"/>
  <c r="C48" i="64"/>
  <c r="E52" i="64"/>
  <c r="I56" i="64"/>
  <c r="D59" i="64"/>
  <c r="I63" i="64"/>
  <c r="I64" i="64"/>
  <c r="H68" i="64"/>
  <c r="I71" i="64"/>
  <c r="J76" i="64"/>
  <c r="I79" i="64"/>
  <c r="I87" i="64"/>
  <c r="J92" i="64"/>
  <c r="J68" i="64"/>
  <c r="D18" i="64"/>
  <c r="J18" i="64" s="1"/>
  <c r="D30" i="64"/>
  <c r="J30" i="64" s="1"/>
  <c r="H41" i="64"/>
  <c r="F52" i="64"/>
  <c r="E59" i="64"/>
  <c r="J75" i="64"/>
  <c r="I78" i="64"/>
  <c r="J97" i="64"/>
  <c r="I13" i="64"/>
  <c r="I15" i="64"/>
  <c r="I16" i="64"/>
  <c r="I19" i="64"/>
  <c r="I20" i="64"/>
  <c r="I21" i="64"/>
  <c r="I22" i="64"/>
  <c r="I23" i="64"/>
  <c r="I25" i="64"/>
  <c r="I27" i="64"/>
  <c r="I28" i="64"/>
  <c r="I29" i="64"/>
  <c r="I31" i="64"/>
  <c r="I32" i="64"/>
  <c r="I33" i="64"/>
  <c r="I34" i="64"/>
  <c r="I35" i="64"/>
  <c r="I36" i="64"/>
  <c r="I37" i="64"/>
  <c r="I39" i="64"/>
  <c r="I40" i="64"/>
  <c r="I41" i="64"/>
  <c r="I42" i="64"/>
  <c r="I43" i="64"/>
  <c r="I44" i="64"/>
  <c r="D47" i="64"/>
  <c r="E48" i="64"/>
  <c r="G52" i="64"/>
  <c r="I54" i="64"/>
  <c r="J58" i="64"/>
  <c r="F59" i="64"/>
  <c r="I65" i="64"/>
  <c r="D77" i="64"/>
  <c r="J82" i="64"/>
  <c r="I93" i="64"/>
  <c r="I75" i="64"/>
  <c r="I68" i="64"/>
  <c r="F95" i="64"/>
  <c r="H30" i="64"/>
  <c r="I86" i="64"/>
  <c r="J91" i="64"/>
  <c r="I94" i="64"/>
  <c r="J13" i="64"/>
  <c r="J14" i="64"/>
  <c r="J15" i="64"/>
  <c r="J16" i="64"/>
  <c r="J19" i="64"/>
  <c r="J20" i="64"/>
  <c r="J21" i="64"/>
  <c r="J22" i="64"/>
  <c r="J24" i="64"/>
  <c r="J25" i="64"/>
  <c r="J28" i="64"/>
  <c r="J29" i="64"/>
  <c r="J31" i="64"/>
  <c r="J32" i="64"/>
  <c r="J34" i="64"/>
  <c r="J35" i="64"/>
  <c r="J36" i="64"/>
  <c r="J37" i="64"/>
  <c r="J40" i="64"/>
  <c r="J41" i="64"/>
  <c r="J43" i="64"/>
  <c r="F48" i="64"/>
  <c r="H52" i="64"/>
  <c r="I53" i="64"/>
  <c r="J57" i="64"/>
  <c r="G59" i="64"/>
  <c r="I69" i="64"/>
  <c r="I76" i="64"/>
  <c r="E77" i="64"/>
  <c r="J81" i="64"/>
  <c r="E85" i="64"/>
  <c r="I92" i="64"/>
  <c r="I96" i="64"/>
  <c r="J101" i="64"/>
  <c r="G95" i="64"/>
  <c r="G68" i="64"/>
  <c r="C97" i="64"/>
  <c r="I98" i="64"/>
  <c r="D11" i="59"/>
  <c r="G11" i="59" s="1"/>
  <c r="E11" i="62"/>
  <c r="I13" i="61"/>
  <c r="I6" i="61"/>
  <c r="H40" i="60"/>
  <c r="G31" i="60"/>
  <c r="G11" i="60"/>
  <c r="G9" i="60"/>
  <c r="E8" i="60"/>
  <c r="G32" i="60"/>
  <c r="H22" i="60"/>
  <c r="E15" i="60"/>
  <c r="H10" i="60"/>
  <c r="J38" i="61"/>
  <c r="G37" i="60"/>
  <c r="G30" i="60"/>
  <c r="G15" i="60"/>
  <c r="H15" i="60"/>
  <c r="H27" i="60"/>
  <c r="H24" i="60"/>
  <c r="H14" i="60"/>
  <c r="H11" i="60"/>
  <c r="H31" i="60"/>
  <c r="H21" i="60"/>
  <c r="F8" i="60"/>
  <c r="H9" i="60"/>
  <c r="H32" i="60"/>
  <c r="H25" i="60"/>
  <c r="H18" i="60"/>
  <c r="H12" i="60"/>
  <c r="H29" i="60"/>
  <c r="H16" i="60"/>
  <c r="G8" i="59"/>
  <c r="D6" i="58"/>
  <c r="F6" i="58" s="1"/>
  <c r="G29" i="58"/>
  <c r="E13" i="58"/>
  <c r="D13" i="58"/>
  <c r="F13" i="58" s="1"/>
  <c r="L19" i="55"/>
  <c r="J19" i="55"/>
  <c r="D6" i="54"/>
  <c r="D14" i="54" s="1"/>
  <c r="E6" i="54"/>
  <c r="E14" i="54" s="1"/>
  <c r="E7" i="54"/>
  <c r="E8" i="54"/>
  <c r="E9" i="54"/>
  <c r="D10" i="54"/>
  <c r="E11" i="54"/>
  <c r="E10" i="54" s="1"/>
  <c r="E12" i="54"/>
  <c r="E13" i="54"/>
  <c r="G13" i="58" l="1"/>
  <c r="G6" i="58"/>
  <c r="H42" i="60"/>
  <c r="D84" i="64"/>
  <c r="I84" i="64" s="1"/>
  <c r="E84" i="64"/>
  <c r="J85" i="64"/>
  <c r="C47" i="64"/>
  <c r="I48" i="64"/>
  <c r="I97" i="64"/>
  <c r="I30" i="64"/>
  <c r="E66" i="64"/>
  <c r="C95" i="64"/>
  <c r="I95" i="64" s="1"/>
  <c r="F67" i="64"/>
  <c r="G67" i="64"/>
  <c r="H38" i="64"/>
  <c r="H26" i="64" s="1"/>
  <c r="J52" i="64"/>
  <c r="J95" i="64"/>
  <c r="H47" i="64"/>
  <c r="J77" i="64"/>
  <c r="D26" i="64"/>
  <c r="G11" i="64"/>
  <c r="I73" i="64"/>
  <c r="C38" i="64"/>
  <c r="H67" i="64"/>
  <c r="J48" i="64"/>
  <c r="E47" i="64"/>
  <c r="I18" i="64"/>
  <c r="D17" i="64"/>
  <c r="J17" i="64" s="1"/>
  <c r="J73" i="64"/>
  <c r="I52" i="64"/>
  <c r="J38" i="64"/>
  <c r="J27" i="64"/>
  <c r="E26" i="64"/>
  <c r="I77" i="64"/>
  <c r="F26" i="64"/>
  <c r="I12" i="64"/>
  <c r="F47" i="64"/>
  <c r="J59" i="64"/>
  <c r="I59" i="64"/>
  <c r="C66" i="64"/>
  <c r="D67" i="64"/>
  <c r="J67" i="64" s="1"/>
  <c r="F11" i="59"/>
  <c r="I11" i="62"/>
  <c r="J11" i="62"/>
  <c r="G8" i="60"/>
  <c r="H8" i="60"/>
  <c r="F11" i="64" l="1"/>
  <c r="J26" i="64"/>
  <c r="I17" i="64"/>
  <c r="C26" i="64"/>
  <c r="I26" i="64" s="1"/>
  <c r="I47" i="64"/>
  <c r="J47" i="64"/>
  <c r="I38" i="64"/>
  <c r="F66" i="64"/>
  <c r="D11" i="64"/>
  <c r="J84" i="64"/>
  <c r="I67" i="64"/>
  <c r="D66" i="64"/>
  <c r="G66" i="64"/>
  <c r="G10" i="64" s="1"/>
  <c r="G100" i="64" s="1"/>
  <c r="J66" i="64"/>
  <c r="H11" i="64"/>
  <c r="H66" i="64"/>
  <c r="E11" i="64"/>
  <c r="H10" i="64" l="1"/>
  <c r="H100" i="64" s="1"/>
  <c r="J11" i="64"/>
  <c r="E10" i="64"/>
  <c r="G102" i="64"/>
  <c r="D10" i="64"/>
  <c r="I66" i="64"/>
  <c r="F10" i="64"/>
  <c r="F100" i="64" s="1"/>
  <c r="H102" i="64"/>
  <c r="C11" i="64"/>
  <c r="C10" i="64" s="1"/>
  <c r="C100" i="64" s="1"/>
  <c r="I11" i="64" l="1"/>
  <c r="F102" i="64"/>
  <c r="E100" i="64"/>
  <c r="J10" i="64"/>
  <c r="C102" i="64"/>
  <c r="I10" i="64"/>
  <c r="D100" i="64"/>
  <c r="I100" i="64" l="1"/>
  <c r="D102" i="64"/>
  <c r="J100" i="64"/>
  <c r="E102" i="64"/>
  <c r="I102" i="64" l="1"/>
  <c r="J102" i="64"/>
  <c r="F31" i="61" s="1"/>
  <c r="F26" i="61" s="1"/>
  <c r="H31" i="61" s="1"/>
  <c r="H26" i="61" s="1"/>
  <c r="H39" i="61" l="1"/>
  <c r="H9" i="62"/>
  <c r="H10" i="62" s="1"/>
  <c r="H12" i="62" s="1"/>
  <c r="G31" i="61"/>
  <c r="G26" i="61" s="1"/>
  <c r="F39" i="61"/>
  <c r="F9" i="62"/>
  <c r="F10" i="62" s="1"/>
  <c r="F12" i="62" s="1"/>
  <c r="G39" i="61" l="1"/>
  <c r="G9" i="62"/>
  <c r="G10" i="62" s="1"/>
  <c r="G12" i="62" s="1"/>
  <c r="F39" i="60" l="1"/>
  <c r="E37" i="61"/>
  <c r="C37" i="61" s="1"/>
  <c r="C36" i="61" s="1"/>
  <c r="D33" i="61" l="1"/>
  <c r="E35" i="60" s="1"/>
  <c r="C35" i="60"/>
  <c r="C33" i="61" s="1"/>
  <c r="F35" i="60" l="1"/>
  <c r="G35" i="60" s="1"/>
  <c r="E33" i="61"/>
  <c r="C32" i="61" l="1"/>
  <c r="C34" i="61" s="1"/>
  <c r="C31" i="61" l="1"/>
  <c r="C26" i="61" s="1"/>
  <c r="C31" i="58"/>
  <c r="C26" i="58" s="1"/>
  <c r="C39" i="58" l="1"/>
  <c r="C9" i="59"/>
  <c r="C10" i="59" s="1"/>
  <c r="C12" i="59" s="1"/>
  <c r="C39" i="61"/>
  <c r="C9" i="62"/>
  <c r="C10" i="62" s="1"/>
  <c r="C12" i="62" s="1"/>
  <c r="C39" i="60" l="1"/>
  <c r="D37" i="61"/>
  <c r="E39" i="60" s="1"/>
  <c r="G39" i="60" s="1"/>
  <c r="E36" i="61" l="1"/>
  <c r="F38" i="60"/>
  <c r="F32" i="58" l="1"/>
  <c r="C34" i="60"/>
  <c r="D32" i="61"/>
  <c r="F34" i="60"/>
  <c r="E32" i="61"/>
  <c r="I32" i="61" l="1"/>
  <c r="E34" i="60"/>
  <c r="G34" i="60" s="1"/>
  <c r="F36" i="58" l="1"/>
  <c r="D36" i="61"/>
  <c r="C38" i="60"/>
  <c r="G36" i="58"/>
  <c r="I36" i="61" l="1"/>
  <c r="E38" i="60"/>
  <c r="J36" i="61"/>
  <c r="H38" i="60" l="1"/>
  <c r="G38" i="60"/>
  <c r="F34" i="58" l="1"/>
  <c r="C36" i="60"/>
  <c r="D34" i="61"/>
  <c r="D31" i="58"/>
  <c r="G34" i="58"/>
  <c r="F36" i="60"/>
  <c r="E34" i="61"/>
  <c r="E31" i="58"/>
  <c r="J34" i="61" l="1"/>
  <c r="E31" i="61"/>
  <c r="F31" i="58"/>
  <c r="C33" i="60"/>
  <c r="C28" i="60" s="1"/>
  <c r="C41" i="60" s="1"/>
  <c r="C43" i="60" s="1"/>
  <c r="D26" i="58"/>
  <c r="F33" i="60"/>
  <c r="E26" i="58"/>
  <c r="G31" i="58"/>
  <c r="I34" i="61"/>
  <c r="E36" i="60"/>
  <c r="G36" i="60" s="1"/>
  <c r="D31" i="61"/>
  <c r="D9" i="59" l="1"/>
  <c r="D10" i="59" s="1"/>
  <c r="D12" i="59" s="1"/>
  <c r="D39" i="58"/>
  <c r="F26" i="58"/>
  <c r="E9" i="59"/>
  <c r="E39" i="58"/>
  <c r="G26" i="58"/>
  <c r="F28" i="60"/>
  <c r="H36" i="60"/>
  <c r="D26" i="61"/>
  <c r="I31" i="61"/>
  <c r="E33" i="60"/>
  <c r="H33" i="60" s="1"/>
  <c r="J31" i="61"/>
  <c r="E26" i="61"/>
  <c r="G39" i="58" l="1"/>
  <c r="G33" i="60"/>
  <c r="E28" i="60"/>
  <c r="E41" i="60" s="1"/>
  <c r="E43" i="60" s="1"/>
  <c r="D9" i="62"/>
  <c r="D10" i="62" s="1"/>
  <c r="D12" i="62" s="1"/>
  <c r="I26" i="61"/>
  <c r="D39" i="61"/>
  <c r="F39" i="58"/>
  <c r="F41" i="60"/>
  <c r="E9" i="62"/>
  <c r="E39" i="61"/>
  <c r="J26" i="61"/>
  <c r="G9" i="59"/>
  <c r="F9" i="59"/>
  <c r="E10" i="59"/>
  <c r="C30" i="56" s="1"/>
  <c r="C16" i="56" s="1"/>
  <c r="C9" i="56" s="1"/>
  <c r="H28" i="60" l="1"/>
  <c r="I39" i="61"/>
  <c r="J39" i="61"/>
  <c r="G41" i="60"/>
  <c r="H41" i="60"/>
  <c r="F43" i="60"/>
  <c r="I9" i="62"/>
  <c r="J9" i="62"/>
  <c r="E10" i="62"/>
  <c r="C19" i="56"/>
  <c r="F10" i="59"/>
  <c r="G10" i="59"/>
  <c r="E12" i="59"/>
  <c r="G28" i="60"/>
  <c r="I10" i="62" l="1"/>
  <c r="J10" i="62"/>
  <c r="E12" i="62"/>
  <c r="G12" i="59"/>
  <c r="F12" i="59"/>
  <c r="H43" i="60"/>
  <c r="G43" i="60"/>
  <c r="I12" i="62" l="1"/>
  <c r="J12" i="62"/>
  <c r="F25" i="56" s="1"/>
  <c r="F24" i="56" s="1"/>
  <c r="F23" i="56" s="1"/>
  <c r="F22" i="56" s="1"/>
  <c r="F18" i="56" s="1"/>
  <c r="F20" i="56" l="1"/>
  <c r="F31" i="56"/>
  <c r="D30" i="56"/>
  <c r="G22" i="56" s="1"/>
  <c r="G18" i="56" s="1"/>
  <c r="G23" i="56" s="1"/>
  <c r="G25" i="56" s="1"/>
  <c r="G24" i="56" s="1"/>
  <c r="F30" i="56" l="1"/>
  <c r="D16" i="56"/>
  <c r="F16" i="56" s="1"/>
  <c r="F17" i="56"/>
  <c r="G31" i="56"/>
  <c r="E30" i="56"/>
  <c r="E16" i="56"/>
  <c r="G17" i="56"/>
  <c r="G20" i="56"/>
  <c r="E19" i="56"/>
  <c r="G16" i="56" l="1"/>
  <c r="G30" i="56"/>
  <c r="F36" i="56" s="1"/>
  <c r="F35" i="56" s="1"/>
  <c r="F28" i="56" s="1"/>
  <c r="F13" i="56" s="1"/>
  <c r="F12" i="56" s="1"/>
  <c r="F11" i="56" s="1"/>
  <c r="G28" i="56" s="1"/>
  <c r="G36" i="56" s="1"/>
  <c r="F37" i="56" l="1"/>
  <c r="F21" i="56"/>
  <c r="D19" i="56"/>
  <c r="G21" i="56"/>
  <c r="G13" i="56" s="1"/>
  <c r="G12" i="56" s="1"/>
  <c r="F43" i="56"/>
  <c r="G43" i="56"/>
  <c r="F26" i="56"/>
  <c r="G26" i="56"/>
  <c r="F10" i="56"/>
  <c r="D9" i="56"/>
  <c r="G11" i="56" s="1"/>
  <c r="G35" i="56" s="1"/>
  <c r="G10" i="56" l="1"/>
  <c r="E9" i="56"/>
  <c r="F9" i="56"/>
  <c r="F19" i="56"/>
  <c r="G19" i="56"/>
  <c r="G41" i="56" l="1"/>
  <c r="G37" i="56" s="1"/>
  <c r="G9" i="56"/>
  <c r="E15" i="56" l="1"/>
  <c r="D15" i="56" s="1"/>
  <c r="G15" i="56" l="1"/>
  <c r="G27" i="56"/>
  <c r="G39" i="56" s="1"/>
  <c r="D29" i="56" l="1"/>
  <c r="D8" i="56"/>
  <c r="G14" i="56"/>
  <c r="D7" i="56" l="1"/>
  <c r="G34" i="56"/>
  <c r="E29" i="56"/>
  <c r="G29" i="56" l="1"/>
  <c r="E8" i="56"/>
  <c r="D42" i="56"/>
  <c r="D44" i="56" l="1"/>
  <c r="G8" i="56"/>
  <c r="F40" i="56" s="1"/>
  <c r="F27" i="56" l="1"/>
  <c r="C15" i="56"/>
  <c r="F15" i="56" s="1"/>
  <c r="C29" i="56"/>
  <c r="F29" i="56" s="1"/>
  <c r="F34" i="56"/>
  <c r="C8" i="56" l="1"/>
  <c r="F14" i="56"/>
  <c r="F39" i="56" s="1"/>
  <c r="C7" i="56" l="1"/>
  <c r="F8" i="56"/>
  <c r="C42" i="56" l="1"/>
  <c r="F7" i="56"/>
  <c r="C44" i="56" l="1"/>
  <c r="F44" i="56" s="1"/>
  <c r="F42" i="56"/>
  <c r="G40" i="56" l="1"/>
  <c r="E7" i="56"/>
  <c r="G7" i="56" l="1"/>
  <c r="E42" i="56"/>
  <c r="G42" i="56" l="1"/>
  <c r="E44" i="56"/>
  <c r="G44" i="56" s="1"/>
  <c r="C12" i="49" l="1"/>
  <c r="C21" i="49" s="1"/>
  <c r="D12" i="49"/>
  <c r="H12" i="49" s="1"/>
  <c r="E12" i="49"/>
  <c r="F12" i="49" s="1"/>
  <c r="G12" i="49" s="1"/>
  <c r="F13" i="49"/>
  <c r="G13" i="49"/>
  <c r="H13" i="49"/>
  <c r="I13" i="49"/>
  <c r="F14" i="49"/>
  <c r="G14" i="49"/>
  <c r="H14" i="49"/>
  <c r="I14" i="49"/>
  <c r="F15" i="49"/>
  <c r="G15" i="49"/>
  <c r="H15" i="49"/>
  <c r="I15" i="49"/>
  <c r="F16" i="49"/>
  <c r="G16" i="49"/>
  <c r="H16" i="49"/>
  <c r="I16" i="49"/>
  <c r="F17" i="49"/>
  <c r="G17" i="49"/>
  <c r="H17" i="49"/>
  <c r="I17" i="49"/>
  <c r="F18" i="49"/>
  <c r="G18" i="49"/>
  <c r="H18" i="49"/>
  <c r="I18" i="49"/>
  <c r="C19" i="49"/>
  <c r="D19" i="49"/>
  <c r="H19" i="49" s="1"/>
  <c r="E19" i="49"/>
  <c r="F19" i="49" s="1"/>
  <c r="G19" i="49" s="1"/>
  <c r="F20" i="49"/>
  <c r="G20" i="49"/>
  <c r="H20" i="49"/>
  <c r="I20" i="49"/>
  <c r="C23" i="49"/>
  <c r="C33" i="49" s="1"/>
  <c r="D23" i="49"/>
  <c r="H23" i="49" s="1"/>
  <c r="E23" i="49"/>
  <c r="F23" i="49"/>
  <c r="G23" i="49"/>
  <c r="I23" i="49"/>
  <c r="F24" i="49"/>
  <c r="G24" i="49"/>
  <c r="H24" i="49"/>
  <c r="I24" i="49"/>
  <c r="F25" i="49"/>
  <c r="G25" i="49"/>
  <c r="H25" i="49"/>
  <c r="I25" i="49"/>
  <c r="F26" i="49"/>
  <c r="G26" i="49"/>
  <c r="H26" i="49"/>
  <c r="I26" i="49"/>
  <c r="F27" i="49"/>
  <c r="G27" i="49"/>
  <c r="H27" i="49"/>
  <c r="I27" i="49"/>
  <c r="F28" i="49"/>
  <c r="G28" i="49"/>
  <c r="H28" i="49"/>
  <c r="I28" i="49"/>
  <c r="C29" i="49"/>
  <c r="D29" i="49"/>
  <c r="F29" i="49" s="1"/>
  <c r="G29" i="49" s="1"/>
  <c r="E29" i="49"/>
  <c r="H29" i="49"/>
  <c r="I29" i="49"/>
  <c r="F30" i="49"/>
  <c r="G30" i="49"/>
  <c r="H30" i="49"/>
  <c r="I30" i="49"/>
  <c r="F31" i="49"/>
  <c r="G31" i="49"/>
  <c r="H31" i="49"/>
  <c r="F32" i="49"/>
  <c r="G32" i="49" s="1"/>
  <c r="H32" i="49"/>
  <c r="I32" i="49"/>
  <c r="E33" i="49"/>
  <c r="I33" i="49" s="1"/>
  <c r="E8" i="48"/>
  <c r="F8" i="48" s="1"/>
  <c r="F9" i="48"/>
  <c r="F10" i="48"/>
  <c r="E11" i="48"/>
  <c r="F11" i="48" s="1"/>
  <c r="F12" i="48"/>
  <c r="F13" i="48"/>
  <c r="E16" i="48"/>
  <c r="F16" i="48" s="1"/>
  <c r="E17" i="48"/>
  <c r="F17" i="48" s="1"/>
  <c r="F19" i="48"/>
  <c r="F20" i="48"/>
  <c r="E21" i="48"/>
  <c r="F21" i="48" s="1"/>
  <c r="E27" i="48"/>
  <c r="E38" i="48" s="1"/>
  <c r="F38" i="48" s="1"/>
  <c r="F28" i="48"/>
  <c r="F29" i="48"/>
  <c r="E30" i="48"/>
  <c r="F30" i="48" s="1"/>
  <c r="F31" i="48"/>
  <c r="F32" i="48"/>
  <c r="F33" i="48"/>
  <c r="E36" i="48"/>
  <c r="F36" i="48"/>
  <c r="E37" i="48"/>
  <c r="F37" i="48"/>
  <c r="F39" i="48"/>
  <c r="F40" i="48"/>
  <c r="E41" i="48"/>
  <c r="F41" i="48"/>
  <c r="D8" i="46"/>
  <c r="D36" i="46" s="1"/>
  <c r="E8" i="46"/>
  <c r="I8" i="46" s="1"/>
  <c r="F8" i="46"/>
  <c r="F36" i="46" s="1"/>
  <c r="G9" i="46"/>
  <c r="H9" i="46" s="1"/>
  <c r="I9" i="46"/>
  <c r="J9" i="46"/>
  <c r="G10" i="46"/>
  <c r="H10" i="46" s="1"/>
  <c r="I10" i="46"/>
  <c r="J10" i="46"/>
  <c r="G11" i="46"/>
  <c r="H11" i="46" s="1"/>
  <c r="I11" i="46"/>
  <c r="J11" i="46"/>
  <c r="G12" i="46"/>
  <c r="H12" i="46" s="1"/>
  <c r="I12" i="46"/>
  <c r="J12" i="46"/>
  <c r="D13" i="46"/>
  <c r="E13" i="46"/>
  <c r="I13" i="46" s="1"/>
  <c r="F13" i="46"/>
  <c r="J13" i="46" s="1"/>
  <c r="G13" i="46"/>
  <c r="H13" i="46" s="1"/>
  <c r="G14" i="46"/>
  <c r="H14" i="46"/>
  <c r="I14" i="46"/>
  <c r="J14" i="46"/>
  <c r="G15" i="46"/>
  <c r="H15" i="46" s="1"/>
  <c r="I15" i="46"/>
  <c r="J15" i="46"/>
  <c r="G16" i="46"/>
  <c r="H16" i="46"/>
  <c r="I16" i="46"/>
  <c r="J16" i="46"/>
  <c r="G17" i="46"/>
  <c r="H17" i="46" s="1"/>
  <c r="I17" i="46"/>
  <c r="J17" i="46"/>
  <c r="G18" i="46"/>
  <c r="H18" i="46"/>
  <c r="I18" i="46"/>
  <c r="J18" i="46"/>
  <c r="G19" i="46"/>
  <c r="H19" i="46" s="1"/>
  <c r="I19" i="46"/>
  <c r="J19" i="46"/>
  <c r="G20" i="46"/>
  <c r="H20" i="46"/>
  <c r="I20" i="46"/>
  <c r="J20" i="46"/>
  <c r="G21" i="46"/>
  <c r="H21" i="46" s="1"/>
  <c r="I21" i="46"/>
  <c r="J21" i="46"/>
  <c r="G22" i="46"/>
  <c r="H22" i="46"/>
  <c r="I22" i="46"/>
  <c r="J22" i="46"/>
  <c r="D23" i="46"/>
  <c r="E23" i="46"/>
  <c r="F23" i="46"/>
  <c r="G23" i="46"/>
  <c r="H23" i="46" s="1"/>
  <c r="I23" i="46"/>
  <c r="J23" i="46"/>
  <c r="G24" i="46"/>
  <c r="H24" i="46"/>
  <c r="I24" i="46"/>
  <c r="J24" i="46"/>
  <c r="G25" i="46"/>
  <c r="H25" i="46" s="1"/>
  <c r="I25" i="46"/>
  <c r="J25" i="46"/>
  <c r="G26" i="46"/>
  <c r="H26" i="46"/>
  <c r="I26" i="46"/>
  <c r="D27" i="46"/>
  <c r="E27" i="46"/>
  <c r="F27" i="46"/>
  <c r="G27" i="46"/>
  <c r="H27" i="46" s="1"/>
  <c r="I27" i="46"/>
  <c r="J27" i="46"/>
  <c r="G28" i="46"/>
  <c r="H28" i="46"/>
  <c r="I28" i="46"/>
  <c r="J28" i="46"/>
  <c r="G29" i="46"/>
  <c r="H29" i="46" s="1"/>
  <c r="I29" i="46"/>
  <c r="J29" i="46"/>
  <c r="G30" i="46"/>
  <c r="H30" i="46"/>
  <c r="I30" i="46"/>
  <c r="J30" i="46"/>
  <c r="G31" i="46"/>
  <c r="H31" i="46" s="1"/>
  <c r="I31" i="46"/>
  <c r="J31" i="46"/>
  <c r="G32" i="46"/>
  <c r="H32" i="46"/>
  <c r="I32" i="46"/>
  <c r="J32" i="46"/>
  <c r="G33" i="46"/>
  <c r="H33" i="46" s="1"/>
  <c r="I33" i="46"/>
  <c r="J33" i="46"/>
  <c r="D34" i="46"/>
  <c r="E34" i="46"/>
  <c r="F34" i="46"/>
  <c r="G34" i="46" s="1"/>
  <c r="H34" i="46" s="1"/>
  <c r="I34" i="46"/>
  <c r="J34" i="46"/>
  <c r="G35" i="46"/>
  <c r="H35" i="46" s="1"/>
  <c r="I35" i="46"/>
  <c r="J35" i="46"/>
  <c r="E36" i="46"/>
  <c r="I36" i="46" s="1"/>
  <c r="D8" i="45"/>
  <c r="D9" i="45"/>
  <c r="E9" i="45"/>
  <c r="E8" i="45" s="1"/>
  <c r="I8" i="45" s="1"/>
  <c r="F9" i="45"/>
  <c r="F8" i="45" s="1"/>
  <c r="G10" i="45"/>
  <c r="H10" i="45"/>
  <c r="I10" i="45"/>
  <c r="J10" i="45"/>
  <c r="G11" i="45"/>
  <c r="H11" i="45" s="1"/>
  <c r="I11" i="45"/>
  <c r="J11" i="45"/>
  <c r="G12" i="45"/>
  <c r="H12" i="45"/>
  <c r="I12" i="45"/>
  <c r="J12" i="45"/>
  <c r="G13" i="45"/>
  <c r="H13" i="45" s="1"/>
  <c r="I13" i="45"/>
  <c r="J13" i="45"/>
  <c r="G14" i="45"/>
  <c r="H14" i="45"/>
  <c r="I14" i="45"/>
  <c r="J14" i="45"/>
  <c r="G15" i="45"/>
  <c r="H15" i="45" s="1"/>
  <c r="I15" i="45"/>
  <c r="J15" i="45"/>
  <c r="G16" i="45"/>
  <c r="H16" i="45"/>
  <c r="I16" i="45"/>
  <c r="J16" i="45"/>
  <c r="G17" i="45"/>
  <c r="H17" i="45" s="1"/>
  <c r="I17" i="45"/>
  <c r="J17" i="45"/>
  <c r="D18" i="45"/>
  <c r="E18" i="45"/>
  <c r="I18" i="45" s="1"/>
  <c r="F18" i="45"/>
  <c r="G18" i="45" s="1"/>
  <c r="H18" i="45" s="1"/>
  <c r="G19" i="45"/>
  <c r="H19" i="45"/>
  <c r="I19" i="45"/>
  <c r="J19" i="45"/>
  <c r="G20" i="45"/>
  <c r="H20" i="45" s="1"/>
  <c r="I20" i="45"/>
  <c r="J20" i="45"/>
  <c r="G21" i="45"/>
  <c r="H21" i="45"/>
  <c r="I21" i="45"/>
  <c r="J21" i="45"/>
  <c r="G22" i="45"/>
  <c r="H22" i="45" s="1"/>
  <c r="I22" i="45"/>
  <c r="J22" i="45"/>
  <c r="G23" i="45"/>
  <c r="H23" i="45"/>
  <c r="I23" i="45"/>
  <c r="J23" i="45"/>
  <c r="G25" i="45"/>
  <c r="H25" i="45" s="1"/>
  <c r="I25" i="45"/>
  <c r="J25" i="45"/>
  <c r="G26" i="45"/>
  <c r="H26" i="45" s="1"/>
  <c r="I26" i="45"/>
  <c r="J26" i="45"/>
  <c r="G27" i="45"/>
  <c r="H27" i="45" s="1"/>
  <c r="I27" i="45"/>
  <c r="J27" i="45"/>
  <c r="G28" i="45"/>
  <c r="H28" i="45" s="1"/>
  <c r="I28" i="45"/>
  <c r="J28" i="45"/>
  <c r="D29" i="45"/>
  <c r="D24" i="45" s="1"/>
  <c r="D35" i="45" s="1"/>
  <c r="E29" i="45"/>
  <c r="E24" i="45" s="1"/>
  <c r="F29" i="45"/>
  <c r="F24" i="45" s="1"/>
  <c r="J29" i="45"/>
  <c r="G30" i="45"/>
  <c r="H30" i="45"/>
  <c r="I30" i="45"/>
  <c r="J30" i="45"/>
  <c r="G31" i="45"/>
  <c r="H31" i="45"/>
  <c r="I31" i="45"/>
  <c r="J31" i="45"/>
  <c r="G32" i="45"/>
  <c r="H32" i="45"/>
  <c r="I32" i="45"/>
  <c r="J32" i="45"/>
  <c r="G33" i="45"/>
  <c r="H33" i="45"/>
  <c r="I33" i="45"/>
  <c r="J33" i="45"/>
  <c r="G34" i="45"/>
  <c r="H34" i="45"/>
  <c r="I34" i="45"/>
  <c r="J34" i="45"/>
  <c r="D13" i="44"/>
  <c r="E13" i="44"/>
  <c r="E70" i="44" s="1"/>
  <c r="F13" i="44"/>
  <c r="I14" i="44"/>
  <c r="J14" i="44"/>
  <c r="K14" i="44"/>
  <c r="I15" i="44"/>
  <c r="J15" i="44"/>
  <c r="K15" i="44"/>
  <c r="I16" i="44"/>
  <c r="J16" i="44"/>
  <c r="K16" i="44"/>
  <c r="I17" i="44"/>
  <c r="J17" i="44"/>
  <c r="K17" i="44"/>
  <c r="I18" i="44"/>
  <c r="J18" i="44"/>
  <c r="K18" i="44"/>
  <c r="I19" i="44"/>
  <c r="J19" i="44"/>
  <c r="K19" i="44"/>
  <c r="I20" i="44"/>
  <c r="J20" i="44"/>
  <c r="K20" i="44"/>
  <c r="D21" i="44"/>
  <c r="E21" i="44"/>
  <c r="F21" i="44"/>
  <c r="G21" i="44"/>
  <c r="I21" i="44" s="1"/>
  <c r="H21" i="44"/>
  <c r="H13" i="44" s="1"/>
  <c r="H70" i="44" s="1"/>
  <c r="I22" i="44"/>
  <c r="J22" i="44"/>
  <c r="K22" i="44"/>
  <c r="I23" i="44"/>
  <c r="J23" i="44"/>
  <c r="K23" i="44"/>
  <c r="I24" i="44"/>
  <c r="J24" i="44"/>
  <c r="K24" i="44"/>
  <c r="I25" i="44"/>
  <c r="J25" i="44"/>
  <c r="K25" i="44"/>
  <c r="I26" i="44"/>
  <c r="J26" i="44"/>
  <c r="K26" i="44"/>
  <c r="I27" i="44"/>
  <c r="J27" i="44"/>
  <c r="K27" i="44"/>
  <c r="I28" i="44"/>
  <c r="J28" i="44"/>
  <c r="K28" i="44"/>
  <c r="I29" i="44"/>
  <c r="J29" i="44"/>
  <c r="K29" i="44"/>
  <c r="I30" i="44"/>
  <c r="J30" i="44"/>
  <c r="K30" i="44"/>
  <c r="I31" i="44"/>
  <c r="J31" i="44"/>
  <c r="K31" i="44"/>
  <c r="I32" i="44"/>
  <c r="J32" i="44"/>
  <c r="K32" i="44"/>
  <c r="I33" i="44"/>
  <c r="J33" i="44"/>
  <c r="K33" i="44"/>
  <c r="I34" i="44"/>
  <c r="J34" i="44"/>
  <c r="K34" i="44"/>
  <c r="I35" i="44"/>
  <c r="J35" i="44"/>
  <c r="K35" i="44"/>
  <c r="I36" i="44"/>
  <c r="J36" i="44"/>
  <c r="K36" i="44"/>
  <c r="I37" i="44"/>
  <c r="J37" i="44"/>
  <c r="K37" i="44"/>
  <c r="I38" i="44"/>
  <c r="J38" i="44"/>
  <c r="K38" i="44"/>
  <c r="D39" i="44"/>
  <c r="E39" i="44"/>
  <c r="F39" i="44"/>
  <c r="F70" i="44" s="1"/>
  <c r="G39" i="44"/>
  <c r="I39" i="44" s="1"/>
  <c r="H39" i="44"/>
  <c r="I40" i="44"/>
  <c r="J40" i="44"/>
  <c r="K40" i="44"/>
  <c r="I41" i="44"/>
  <c r="J41" i="44"/>
  <c r="K41" i="44"/>
  <c r="I42" i="44"/>
  <c r="J42" i="44"/>
  <c r="K42" i="44"/>
  <c r="I43" i="44"/>
  <c r="J43" i="44"/>
  <c r="K43" i="44"/>
  <c r="I44" i="44"/>
  <c r="J44" i="44"/>
  <c r="K44" i="44"/>
  <c r="I45" i="44"/>
  <c r="J45" i="44"/>
  <c r="K45" i="44"/>
  <c r="I46" i="44"/>
  <c r="J46" i="44"/>
  <c r="K46" i="44"/>
  <c r="I47" i="44"/>
  <c r="J47" i="44"/>
  <c r="K47" i="44"/>
  <c r="I48" i="44"/>
  <c r="J48" i="44"/>
  <c r="K48" i="44"/>
  <c r="I49" i="44"/>
  <c r="J49" i="44"/>
  <c r="K49" i="44"/>
  <c r="I50" i="44"/>
  <c r="J50" i="44"/>
  <c r="K50" i="44"/>
  <c r="I51" i="44"/>
  <c r="J51" i="44"/>
  <c r="K51" i="44"/>
  <c r="I52" i="44"/>
  <c r="J52" i="44"/>
  <c r="K52" i="44"/>
  <c r="I53" i="44"/>
  <c r="J53" i="44"/>
  <c r="K53" i="44"/>
  <c r="I54" i="44"/>
  <c r="J54" i="44"/>
  <c r="K54" i="44"/>
  <c r="I55" i="44"/>
  <c r="J55" i="44"/>
  <c r="K55" i="44"/>
  <c r="I56" i="44"/>
  <c r="J56" i="44"/>
  <c r="K56" i="44"/>
  <c r="I57" i="44"/>
  <c r="J57" i="44"/>
  <c r="K57" i="44"/>
  <c r="I58" i="44"/>
  <c r="J58" i="44"/>
  <c r="K58" i="44"/>
  <c r="I59" i="44"/>
  <c r="J59" i="44"/>
  <c r="K59" i="44"/>
  <c r="I60" i="44"/>
  <c r="J60" i="44"/>
  <c r="K60" i="44"/>
  <c r="I61" i="44"/>
  <c r="J61" i="44"/>
  <c r="K61" i="44"/>
  <c r="I62" i="44"/>
  <c r="J62" i="44"/>
  <c r="K62" i="44"/>
  <c r="I63" i="44"/>
  <c r="J63" i="44"/>
  <c r="K63" i="44"/>
  <c r="I64" i="44"/>
  <c r="J64" i="44"/>
  <c r="K64" i="44"/>
  <c r="I65" i="44"/>
  <c r="J65" i="44"/>
  <c r="K65" i="44"/>
  <c r="I66" i="44"/>
  <c r="J66" i="44"/>
  <c r="K66" i="44"/>
  <c r="I67" i="44"/>
  <c r="J67" i="44"/>
  <c r="K67" i="44"/>
  <c r="I68" i="44"/>
  <c r="J68" i="44"/>
  <c r="K68" i="44"/>
  <c r="I69" i="44"/>
  <c r="J69" i="44"/>
  <c r="K69" i="44"/>
  <c r="D70" i="44"/>
  <c r="I10" i="41"/>
  <c r="J10" i="41"/>
  <c r="K10" i="41" s="1"/>
  <c r="L10" i="41"/>
  <c r="I11" i="41"/>
  <c r="J11" i="41"/>
  <c r="K11" i="41" s="1"/>
  <c r="L11" i="41"/>
  <c r="I12" i="41"/>
  <c r="J12" i="41"/>
  <c r="K12" i="41" s="1"/>
  <c r="L12" i="41"/>
  <c r="I13" i="41"/>
  <c r="J13" i="41"/>
  <c r="K13" i="41" s="1"/>
  <c r="L13" i="41"/>
  <c r="I14" i="41"/>
  <c r="J14" i="41"/>
  <c r="K14" i="41" s="1"/>
  <c r="L14" i="41"/>
  <c r="I15" i="41"/>
  <c r="J15" i="41"/>
  <c r="K15" i="41" s="1"/>
  <c r="L15" i="41"/>
  <c r="I16" i="41"/>
  <c r="J16" i="41"/>
  <c r="K16" i="41" s="1"/>
  <c r="L16" i="41"/>
  <c r="I17" i="41"/>
  <c r="J17" i="41"/>
  <c r="K17" i="41" s="1"/>
  <c r="L17" i="41"/>
  <c r="I18" i="41"/>
  <c r="J18" i="41"/>
  <c r="K18" i="41" s="1"/>
  <c r="L18" i="41"/>
  <c r="I19" i="41"/>
  <c r="J19" i="41"/>
  <c r="K19" i="41" s="1"/>
  <c r="L19" i="41"/>
  <c r="I20" i="41"/>
  <c r="J20" i="41"/>
  <c r="K20" i="41" s="1"/>
  <c r="L20" i="41"/>
  <c r="I21" i="41"/>
  <c r="J21" i="41"/>
  <c r="K21" i="41" s="1"/>
  <c r="L21" i="41"/>
  <c r="I22" i="41"/>
  <c r="J22" i="41"/>
  <c r="K22" i="41" s="1"/>
  <c r="L22" i="41"/>
  <c r="I23" i="41"/>
  <c r="J23" i="41"/>
  <c r="K23" i="41" s="1"/>
  <c r="L23" i="41"/>
  <c r="I24" i="41"/>
  <c r="J24" i="41"/>
  <c r="K24" i="41" s="1"/>
  <c r="L24" i="41"/>
  <c r="I25" i="41"/>
  <c r="J25" i="41"/>
  <c r="K25" i="41" s="1"/>
  <c r="L25" i="41"/>
  <c r="I26" i="41"/>
  <c r="J26" i="41"/>
  <c r="K26" i="41" s="1"/>
  <c r="L26" i="41"/>
  <c r="I27" i="41"/>
  <c r="J27" i="41"/>
  <c r="K27" i="41" s="1"/>
  <c r="L27" i="41"/>
  <c r="I28" i="41"/>
  <c r="J28" i="41"/>
  <c r="K28" i="41" s="1"/>
  <c r="L28" i="41"/>
  <c r="I29" i="41"/>
  <c r="J29" i="41"/>
  <c r="K29" i="41" s="1"/>
  <c r="L29" i="41"/>
  <c r="I30" i="41"/>
  <c r="J30" i="41"/>
  <c r="K30" i="41" s="1"/>
  <c r="L30" i="41"/>
  <c r="I31" i="41"/>
  <c r="J31" i="41"/>
  <c r="K31" i="41" s="1"/>
  <c r="L31" i="41"/>
  <c r="I32" i="41"/>
  <c r="J32" i="41"/>
  <c r="K32" i="41" s="1"/>
  <c r="L32" i="41"/>
  <c r="I33" i="41"/>
  <c r="J33" i="41"/>
  <c r="K33" i="41" s="1"/>
  <c r="L33" i="41"/>
  <c r="I34" i="41"/>
  <c r="J34" i="41"/>
  <c r="K34" i="41" s="1"/>
  <c r="L34" i="41"/>
  <c r="I35" i="41"/>
  <c r="J35" i="41"/>
  <c r="K35" i="41" s="1"/>
  <c r="L35" i="41"/>
  <c r="I36" i="41"/>
  <c r="J36" i="41"/>
  <c r="K36" i="41" s="1"/>
  <c r="L36" i="41"/>
  <c r="D9" i="40"/>
  <c r="E9" i="40"/>
  <c r="F9" i="40"/>
  <c r="G9" i="40"/>
  <c r="J9" i="40" s="1"/>
  <c r="K9" i="40" s="1"/>
  <c r="H9" i="40"/>
  <c r="I9" i="40"/>
  <c r="L9" i="40"/>
  <c r="I10" i="40"/>
  <c r="J10" i="40"/>
  <c r="K10" i="40" s="1"/>
  <c r="L10" i="40"/>
  <c r="I11" i="40"/>
  <c r="J11" i="40"/>
  <c r="K11" i="40"/>
  <c r="L11" i="40"/>
  <c r="D12" i="40"/>
  <c r="E12" i="40"/>
  <c r="F12" i="40"/>
  <c r="G12" i="40"/>
  <c r="L12" i="40" s="1"/>
  <c r="H12" i="40"/>
  <c r="I13" i="40"/>
  <c r="J13" i="40"/>
  <c r="K13" i="40"/>
  <c r="L13" i="40"/>
  <c r="I14" i="40"/>
  <c r="J14" i="40"/>
  <c r="K14" i="40"/>
  <c r="L14" i="40"/>
  <c r="I15" i="40"/>
  <c r="J15" i="40"/>
  <c r="K15" i="40"/>
  <c r="L15" i="40"/>
  <c r="I16" i="40"/>
  <c r="J16" i="40"/>
  <c r="K16" i="40"/>
  <c r="L16" i="40"/>
  <c r="I17" i="40"/>
  <c r="J17" i="40"/>
  <c r="K17" i="40"/>
  <c r="L17" i="40"/>
  <c r="I18" i="40"/>
  <c r="J18" i="40"/>
  <c r="K18" i="40"/>
  <c r="L18" i="40"/>
  <c r="I19" i="40"/>
  <c r="J19" i="40"/>
  <c r="K19" i="40"/>
  <c r="L19" i="40"/>
  <c r="I20" i="40"/>
  <c r="J20" i="40"/>
  <c r="K20" i="40"/>
  <c r="L20" i="40"/>
  <c r="I21" i="40"/>
  <c r="J21" i="40"/>
  <c r="K21" i="40"/>
  <c r="L21" i="40"/>
  <c r="I22" i="40"/>
  <c r="J22" i="40"/>
  <c r="K22" i="40"/>
  <c r="L22" i="40"/>
  <c r="I23" i="40"/>
  <c r="J23" i="40"/>
  <c r="K23" i="40"/>
  <c r="L23" i="40"/>
  <c r="I24" i="40"/>
  <c r="J24" i="40"/>
  <c r="K24" i="40"/>
  <c r="L24" i="40"/>
  <c r="I25" i="40"/>
  <c r="J25" i="40"/>
  <c r="K25" i="40"/>
  <c r="L25" i="40"/>
  <c r="I26" i="40"/>
  <c r="J26" i="40"/>
  <c r="K26" i="40"/>
  <c r="L26" i="40"/>
  <c r="I27" i="40"/>
  <c r="J27" i="40"/>
  <c r="K27" i="40"/>
  <c r="L27" i="40"/>
  <c r="I28" i="40"/>
  <c r="J28" i="40"/>
  <c r="K28" i="40"/>
  <c r="L28" i="40"/>
  <c r="I29" i="40"/>
  <c r="J29" i="40"/>
  <c r="K29" i="40"/>
  <c r="L29" i="40"/>
  <c r="I30" i="40"/>
  <c r="J30" i="40"/>
  <c r="K30" i="40"/>
  <c r="L30" i="40"/>
  <c r="I31" i="40"/>
  <c r="J31" i="40"/>
  <c r="K31" i="40"/>
  <c r="L31" i="40"/>
  <c r="I32" i="40"/>
  <c r="J32" i="40"/>
  <c r="K32" i="40"/>
  <c r="L32" i="40"/>
  <c r="I33" i="40"/>
  <c r="J33" i="40"/>
  <c r="K33" i="40"/>
  <c r="L33" i="40"/>
  <c r="I34" i="40"/>
  <c r="J34" i="40"/>
  <c r="K34" i="40"/>
  <c r="L34" i="40"/>
  <c r="I35" i="40"/>
  <c r="J35" i="40"/>
  <c r="K35" i="40"/>
  <c r="L35" i="40"/>
  <c r="D36" i="40"/>
  <c r="E36" i="40"/>
  <c r="F36" i="40"/>
  <c r="G36" i="40"/>
  <c r="I36" i="40" s="1"/>
  <c r="H36" i="40"/>
  <c r="H47" i="40" s="1"/>
  <c r="J36" i="40"/>
  <c r="K36" i="40"/>
  <c r="I37" i="40"/>
  <c r="J37" i="40"/>
  <c r="K37" i="40" s="1"/>
  <c r="L37" i="40"/>
  <c r="D38" i="40"/>
  <c r="E38" i="40"/>
  <c r="F38" i="40"/>
  <c r="G38" i="40"/>
  <c r="I38" i="40" s="1"/>
  <c r="H38" i="40"/>
  <c r="I39" i="40"/>
  <c r="J39" i="40"/>
  <c r="K39" i="40" s="1"/>
  <c r="L39" i="40"/>
  <c r="I40" i="40"/>
  <c r="J40" i="40"/>
  <c r="K40" i="40" s="1"/>
  <c r="L40" i="40"/>
  <c r="I41" i="40"/>
  <c r="J41" i="40"/>
  <c r="K41" i="40" s="1"/>
  <c r="L41" i="40"/>
  <c r="I42" i="40"/>
  <c r="J42" i="40"/>
  <c r="K42" i="40"/>
  <c r="L42" i="40"/>
  <c r="I43" i="40"/>
  <c r="J43" i="40"/>
  <c r="K43" i="40" s="1"/>
  <c r="L43" i="40"/>
  <c r="D44" i="40"/>
  <c r="E44" i="40"/>
  <c r="F44" i="40"/>
  <c r="G44" i="40"/>
  <c r="J44" i="40" s="1"/>
  <c r="K44" i="40" s="1"/>
  <c r="H44" i="40"/>
  <c r="I45" i="40"/>
  <c r="J45" i="40"/>
  <c r="K45" i="40" s="1"/>
  <c r="L45" i="40"/>
  <c r="I46" i="40"/>
  <c r="J46" i="40"/>
  <c r="K46" i="40" s="1"/>
  <c r="L46" i="40"/>
  <c r="D9" i="38"/>
  <c r="F9" i="38"/>
  <c r="G9" i="38" s="1"/>
  <c r="H9" i="38" s="1"/>
  <c r="G10" i="38"/>
  <c r="H10" i="38"/>
  <c r="G11" i="38"/>
  <c r="H11" i="38"/>
  <c r="D12" i="38"/>
  <c r="E12" i="38" s="1"/>
  <c r="F12" i="38"/>
  <c r="G12" i="38"/>
  <c r="H12" i="38"/>
  <c r="G13" i="38"/>
  <c r="H13" i="38"/>
  <c r="G14" i="38"/>
  <c r="H14" i="38"/>
  <c r="G15" i="38"/>
  <c r="H15" i="38"/>
  <c r="G16" i="38"/>
  <c r="H16" i="38" s="1"/>
  <c r="G17" i="38"/>
  <c r="H17" i="38"/>
  <c r="G18" i="38"/>
  <c r="H18" i="38"/>
  <c r="E19" i="38"/>
  <c r="G19" i="38"/>
  <c r="H19" i="38" s="1"/>
  <c r="G20" i="38"/>
  <c r="H20" i="38"/>
  <c r="G21" i="38"/>
  <c r="H21" i="38"/>
  <c r="G22" i="38"/>
  <c r="H22" i="38"/>
  <c r="G23" i="38"/>
  <c r="H23" i="38"/>
  <c r="G24" i="38"/>
  <c r="H24" i="38" s="1"/>
  <c r="G25" i="38"/>
  <c r="H25" i="38"/>
  <c r="G26" i="38"/>
  <c r="H26" i="38"/>
  <c r="E27" i="38"/>
  <c r="G27" i="38"/>
  <c r="H27" i="38" s="1"/>
  <c r="G28" i="38"/>
  <c r="H28" i="38"/>
  <c r="G29" i="38"/>
  <c r="H29" i="38"/>
  <c r="G30" i="38"/>
  <c r="H30" i="38"/>
  <c r="G31" i="38"/>
  <c r="H31" i="38"/>
  <c r="G32" i="38"/>
  <c r="H32" i="38" s="1"/>
  <c r="G33" i="38"/>
  <c r="H33" i="38"/>
  <c r="G34" i="38"/>
  <c r="H34" i="38"/>
  <c r="E35" i="38"/>
  <c r="G35" i="38"/>
  <c r="H35" i="38" s="1"/>
  <c r="D36" i="38"/>
  <c r="F36" i="38"/>
  <c r="G36" i="38"/>
  <c r="H36" i="38"/>
  <c r="E37" i="38"/>
  <c r="G37" i="38"/>
  <c r="H37" i="38" s="1"/>
  <c r="D38" i="38"/>
  <c r="F38" i="38"/>
  <c r="G38" i="38"/>
  <c r="H38" i="38"/>
  <c r="E39" i="38"/>
  <c r="G39" i="38"/>
  <c r="H39" i="38" s="1"/>
  <c r="G40" i="38"/>
  <c r="H40" i="38"/>
  <c r="G41" i="38"/>
  <c r="H41" i="38"/>
  <c r="G42" i="38"/>
  <c r="H42" i="38"/>
  <c r="G43" i="38"/>
  <c r="H43" i="38"/>
  <c r="D44" i="38"/>
  <c r="E14" i="38" s="1"/>
  <c r="E44" i="38"/>
  <c r="K14" i="36"/>
  <c r="C13" i="36"/>
  <c r="C12" i="36" s="1"/>
  <c r="C11" i="36" s="1"/>
  <c r="D13" i="36"/>
  <c r="D12" i="36" s="1"/>
  <c r="E13" i="36"/>
  <c r="E12" i="36" s="1"/>
  <c r="F13" i="36"/>
  <c r="I13" i="36" s="1"/>
  <c r="J13" i="36" s="1"/>
  <c r="H13" i="36"/>
  <c r="G14" i="36"/>
  <c r="H14" i="36"/>
  <c r="I14" i="36"/>
  <c r="J14" i="36" s="1"/>
  <c r="G15" i="36"/>
  <c r="H15" i="36"/>
  <c r="I15" i="36"/>
  <c r="J15" i="36" s="1"/>
  <c r="K15" i="36"/>
  <c r="G16" i="36"/>
  <c r="H16" i="36"/>
  <c r="I16" i="36"/>
  <c r="J16" i="36" s="1"/>
  <c r="K16" i="36"/>
  <c r="G17" i="36"/>
  <c r="H17" i="36"/>
  <c r="I17" i="36"/>
  <c r="J17" i="36"/>
  <c r="K17" i="36"/>
  <c r="G18" i="36"/>
  <c r="H18" i="36"/>
  <c r="I18" i="36"/>
  <c r="J18" i="36" s="1"/>
  <c r="K18" i="36"/>
  <c r="G19" i="36"/>
  <c r="H19" i="36"/>
  <c r="I19" i="36"/>
  <c r="J19" i="36" s="1"/>
  <c r="K19" i="36"/>
  <c r="G20" i="36"/>
  <c r="H20" i="36"/>
  <c r="I20" i="36"/>
  <c r="J20" i="36"/>
  <c r="K20" i="36"/>
  <c r="G21" i="36"/>
  <c r="H21" i="36"/>
  <c r="I21" i="36"/>
  <c r="J21" i="36"/>
  <c r="K21" i="36"/>
  <c r="G22" i="36"/>
  <c r="H22" i="36"/>
  <c r="I22" i="36"/>
  <c r="J22" i="36" s="1"/>
  <c r="K22" i="36"/>
  <c r="G23" i="36"/>
  <c r="H23" i="36"/>
  <c r="I23" i="36"/>
  <c r="J23" i="36" s="1"/>
  <c r="K23" i="36"/>
  <c r="G24" i="36"/>
  <c r="H24" i="36"/>
  <c r="I24" i="36"/>
  <c r="J24" i="36" s="1"/>
  <c r="K24" i="36"/>
  <c r="G25" i="36"/>
  <c r="H25" i="36"/>
  <c r="I25" i="36"/>
  <c r="J25" i="36" s="1"/>
  <c r="K25" i="36"/>
  <c r="G26" i="36"/>
  <c r="H26" i="36"/>
  <c r="I26" i="36"/>
  <c r="J26" i="36" s="1"/>
  <c r="K26" i="36"/>
  <c r="G27" i="36"/>
  <c r="H27" i="36"/>
  <c r="I27" i="36"/>
  <c r="J27" i="36" s="1"/>
  <c r="K27" i="36"/>
  <c r="D28" i="36"/>
  <c r="E28" i="36"/>
  <c r="H28" i="36" s="1"/>
  <c r="F28" i="36"/>
  <c r="G28" i="36" s="1"/>
  <c r="K28" i="36"/>
  <c r="G29" i="36"/>
  <c r="H29" i="36"/>
  <c r="I29" i="36"/>
  <c r="J29" i="36"/>
  <c r="K29" i="36"/>
  <c r="G30" i="36"/>
  <c r="H30" i="36"/>
  <c r="I30" i="36"/>
  <c r="J30" i="36" s="1"/>
  <c r="K30" i="36"/>
  <c r="D31" i="36"/>
  <c r="E31" i="36"/>
  <c r="F31" i="36"/>
  <c r="H31" i="36" s="1"/>
  <c r="G32" i="36"/>
  <c r="H32" i="36"/>
  <c r="I32" i="36"/>
  <c r="J32" i="36" s="1"/>
  <c r="K32" i="36"/>
  <c r="G33" i="36"/>
  <c r="H33" i="36"/>
  <c r="I33" i="36"/>
  <c r="J33" i="36" s="1"/>
  <c r="K33" i="36"/>
  <c r="D35" i="36"/>
  <c r="D34" i="36" s="1"/>
  <c r="E35" i="36"/>
  <c r="E34" i="36" s="1"/>
  <c r="F35" i="36"/>
  <c r="G36" i="36"/>
  <c r="I36" i="36"/>
  <c r="J36" i="36" s="1"/>
  <c r="K36" i="36"/>
  <c r="F37" i="36"/>
  <c r="D38" i="36"/>
  <c r="E38" i="36"/>
  <c r="F38" i="36"/>
  <c r="G38" i="36" s="1"/>
  <c r="H38" i="36"/>
  <c r="G39" i="36"/>
  <c r="I39" i="36"/>
  <c r="K39" i="36"/>
  <c r="G40" i="36"/>
  <c r="H40" i="36"/>
  <c r="I40" i="36"/>
  <c r="J40" i="36" s="1"/>
  <c r="K40" i="36"/>
  <c r="D41" i="36"/>
  <c r="E41" i="36"/>
  <c r="F41" i="36"/>
  <c r="H41" i="36" s="1"/>
  <c r="G42" i="36"/>
  <c r="H42" i="36"/>
  <c r="I42" i="36"/>
  <c r="J42" i="36" s="1"/>
  <c r="K42" i="36"/>
  <c r="G43" i="36"/>
  <c r="H43" i="36"/>
  <c r="I43" i="36"/>
  <c r="J43" i="36" s="1"/>
  <c r="K43" i="36"/>
  <c r="G44" i="36"/>
  <c r="H44" i="36"/>
  <c r="I44" i="36"/>
  <c r="J44" i="36" s="1"/>
  <c r="K44" i="36"/>
  <c r="D45" i="36"/>
  <c r="E45" i="36"/>
  <c r="H45" i="36" s="1"/>
  <c r="F45" i="36"/>
  <c r="K45" i="36" s="1"/>
  <c r="G45" i="36"/>
  <c r="G46" i="36"/>
  <c r="H46" i="36"/>
  <c r="I46" i="36"/>
  <c r="J46" i="36"/>
  <c r="K46" i="36"/>
  <c r="G47" i="36"/>
  <c r="H47" i="36"/>
  <c r="I47" i="36"/>
  <c r="J47" i="36" s="1"/>
  <c r="K47" i="36"/>
  <c r="G48" i="36"/>
  <c r="I48" i="36"/>
  <c r="J48" i="36" s="1"/>
  <c r="K48" i="36"/>
  <c r="D50" i="36"/>
  <c r="E50" i="36"/>
  <c r="F50" i="36"/>
  <c r="G50" i="36" s="1"/>
  <c r="K50" i="36"/>
  <c r="G51" i="36"/>
  <c r="I51" i="36"/>
  <c r="J51" i="36" s="1"/>
  <c r="K51" i="36"/>
  <c r="D52" i="36"/>
  <c r="E52" i="36"/>
  <c r="F52" i="36"/>
  <c r="H52" i="36" s="1"/>
  <c r="G53" i="36"/>
  <c r="H53" i="36"/>
  <c r="I53" i="36"/>
  <c r="J53" i="36" s="1"/>
  <c r="K53" i="36"/>
  <c r="D54" i="36"/>
  <c r="E54" i="36"/>
  <c r="F54" i="36"/>
  <c r="I54" i="36" s="1"/>
  <c r="J54" i="36" s="1"/>
  <c r="K54" i="36"/>
  <c r="G55" i="36"/>
  <c r="I55" i="36"/>
  <c r="J55" i="36" s="1"/>
  <c r="K55" i="36"/>
  <c r="D57" i="36"/>
  <c r="I57" i="36" s="1"/>
  <c r="J57" i="36" s="1"/>
  <c r="E57" i="36"/>
  <c r="G57" i="36" s="1"/>
  <c r="K57" i="36"/>
  <c r="G58" i="36"/>
  <c r="H58" i="36"/>
  <c r="I58" i="36"/>
  <c r="J58" i="36"/>
  <c r="K58" i="36"/>
  <c r="G59" i="36"/>
  <c r="H59" i="36"/>
  <c r="I59" i="36"/>
  <c r="J59" i="36"/>
  <c r="K59" i="36"/>
  <c r="E7" i="35"/>
  <c r="E17" i="35" s="1"/>
  <c r="F7" i="35"/>
  <c r="F9" i="35" s="1"/>
  <c r="E9" i="35"/>
  <c r="G9" i="35"/>
  <c r="H9" i="35"/>
  <c r="I9" i="35"/>
  <c r="J9" i="35"/>
  <c r="K9" i="35"/>
  <c r="E11" i="35"/>
  <c r="F11" i="35"/>
  <c r="G11" i="35"/>
  <c r="H11" i="35"/>
  <c r="I11" i="35"/>
  <c r="J11" i="35"/>
  <c r="K11" i="35"/>
  <c r="F13" i="35"/>
  <c r="G13" i="35"/>
  <c r="H13" i="35"/>
  <c r="I13" i="35"/>
  <c r="J13" i="35"/>
  <c r="K13" i="35"/>
  <c r="G15" i="35"/>
  <c r="H15" i="35"/>
  <c r="I15" i="35"/>
  <c r="J15" i="35"/>
  <c r="K15" i="35"/>
  <c r="G17" i="35"/>
  <c r="H17" i="35"/>
  <c r="I17" i="35"/>
  <c r="J17" i="35"/>
  <c r="K17" i="35"/>
  <c r="E18" i="35"/>
  <c r="E19" i="35" s="1"/>
  <c r="F18" i="35"/>
  <c r="G18" i="35"/>
  <c r="H18" i="35"/>
  <c r="H19" i="35" s="1"/>
  <c r="I18" i="35"/>
  <c r="I19" i="35" s="1"/>
  <c r="J18" i="35"/>
  <c r="J19" i="35" s="1"/>
  <c r="K18" i="35"/>
  <c r="F19" i="35"/>
  <c r="G19" i="35"/>
  <c r="K19" i="35"/>
  <c r="E21" i="35"/>
  <c r="F21" i="35"/>
  <c r="F22" i="35" s="1"/>
  <c r="G21" i="35"/>
  <c r="G22" i="35" s="1"/>
  <c r="H21" i="35"/>
  <c r="I21" i="35"/>
  <c r="J21" i="35"/>
  <c r="J22" i="35" s="1"/>
  <c r="K21" i="35"/>
  <c r="K22" i="35" s="1"/>
  <c r="E22" i="35"/>
  <c r="H22" i="35"/>
  <c r="I22" i="35"/>
  <c r="E24" i="35"/>
  <c r="F24" i="35"/>
  <c r="E26" i="35"/>
  <c r="F26" i="35"/>
  <c r="E27" i="35"/>
  <c r="E28" i="35" s="1"/>
  <c r="F27" i="35"/>
  <c r="G27" i="35"/>
  <c r="H27" i="35"/>
  <c r="H28" i="35" s="1"/>
  <c r="I27" i="35"/>
  <c r="I28" i="35" s="1"/>
  <c r="J27" i="35"/>
  <c r="J28" i="35" s="1"/>
  <c r="K27" i="35"/>
  <c r="F28" i="35"/>
  <c r="G28" i="35"/>
  <c r="K28" i="35"/>
  <c r="C34" i="49" l="1"/>
  <c r="D33" i="49"/>
  <c r="I12" i="49"/>
  <c r="I19" i="49"/>
  <c r="D21" i="49"/>
  <c r="E21" i="49"/>
  <c r="E18" i="48"/>
  <c r="F18" i="48" s="1"/>
  <c r="E35" i="48"/>
  <c r="F35" i="48" s="1"/>
  <c r="F27" i="48"/>
  <c r="E15" i="48"/>
  <c r="F15" i="48" s="1"/>
  <c r="G36" i="46"/>
  <c r="H36" i="46" s="1"/>
  <c r="J36" i="46"/>
  <c r="J8" i="46"/>
  <c r="G8" i="46"/>
  <c r="H8" i="46" s="1"/>
  <c r="G24" i="45"/>
  <c r="H24" i="45" s="1"/>
  <c r="J24" i="45"/>
  <c r="F35" i="45"/>
  <c r="G8" i="45"/>
  <c r="H8" i="45" s="1"/>
  <c r="J8" i="45"/>
  <c r="E35" i="45"/>
  <c r="I35" i="45" s="1"/>
  <c r="I24" i="45"/>
  <c r="I29" i="45"/>
  <c r="J9" i="45"/>
  <c r="G29" i="45"/>
  <c r="H29" i="45" s="1"/>
  <c r="J18" i="45"/>
  <c r="I9" i="45"/>
  <c r="G9" i="45"/>
  <c r="H9" i="45" s="1"/>
  <c r="K39" i="44"/>
  <c r="J39" i="44"/>
  <c r="K21" i="44"/>
  <c r="J21" i="44"/>
  <c r="G13" i="44"/>
  <c r="D47" i="40"/>
  <c r="F47" i="40"/>
  <c r="J12" i="40"/>
  <c r="K12" i="40" s="1"/>
  <c r="G47" i="40"/>
  <c r="L47" i="40" s="1"/>
  <c r="L44" i="40"/>
  <c r="L38" i="40"/>
  <c r="E47" i="40"/>
  <c r="I44" i="40"/>
  <c r="J38" i="40"/>
  <c r="K38" i="40" s="1"/>
  <c r="L36" i="40"/>
  <c r="I12" i="40"/>
  <c r="E41" i="38"/>
  <c r="E21" i="38"/>
  <c r="E13" i="38"/>
  <c r="E11" i="38"/>
  <c r="E26" i="38"/>
  <c r="E43" i="38"/>
  <c r="E36" i="38"/>
  <c r="E31" i="38"/>
  <c r="E15" i="38"/>
  <c r="E33" i="38"/>
  <c r="E25" i="38"/>
  <c r="E17" i="38"/>
  <c r="E32" i="38"/>
  <c r="E24" i="38"/>
  <c r="E16" i="38"/>
  <c r="E9" i="38"/>
  <c r="E29" i="38"/>
  <c r="E34" i="38"/>
  <c r="E18" i="38"/>
  <c r="E38" i="38"/>
  <c r="E23" i="38"/>
  <c r="E40" i="38"/>
  <c r="E28" i="38"/>
  <c r="E20" i="38"/>
  <c r="E10" i="38"/>
  <c r="F44" i="38"/>
  <c r="G44" i="38" s="1"/>
  <c r="H44" i="38" s="1"/>
  <c r="E42" i="38"/>
  <c r="E30" i="38"/>
  <c r="E22" i="38"/>
  <c r="D49" i="36"/>
  <c r="E37" i="36"/>
  <c r="G41" i="36"/>
  <c r="I31" i="36"/>
  <c r="J31" i="36" s="1"/>
  <c r="I28" i="36"/>
  <c r="J28" i="36" s="1"/>
  <c r="I35" i="36"/>
  <c r="J35" i="36" s="1"/>
  <c r="E11" i="36"/>
  <c r="H57" i="36"/>
  <c r="G54" i="36"/>
  <c r="G35" i="36"/>
  <c r="G52" i="36"/>
  <c r="F49" i="36"/>
  <c r="I49" i="36" s="1"/>
  <c r="J49" i="36" s="1"/>
  <c r="I45" i="36"/>
  <c r="J45" i="36" s="1"/>
  <c r="E49" i="36"/>
  <c r="H49" i="36" s="1"/>
  <c r="G37" i="36"/>
  <c r="E56" i="36"/>
  <c r="E60" i="36" s="1"/>
  <c r="D11" i="36"/>
  <c r="D56" i="36" s="1"/>
  <c r="D60" i="36" s="1"/>
  <c r="K49" i="36"/>
  <c r="F34" i="36"/>
  <c r="I50" i="36"/>
  <c r="J50" i="36" s="1"/>
  <c r="G31" i="36"/>
  <c r="G13" i="36"/>
  <c r="K52" i="36"/>
  <c r="K41" i="36"/>
  <c r="K38" i="36"/>
  <c r="K37" i="36"/>
  <c r="F12" i="36"/>
  <c r="I37" i="36"/>
  <c r="K35" i="36"/>
  <c r="I52" i="36"/>
  <c r="J52" i="36" s="1"/>
  <c r="I41" i="36"/>
  <c r="J41" i="36" s="1"/>
  <c r="I38" i="36"/>
  <c r="J38" i="36" s="1"/>
  <c r="K31" i="36"/>
  <c r="K13" i="36"/>
  <c r="F17" i="35"/>
  <c r="E15" i="35"/>
  <c r="F15" i="35"/>
  <c r="E13" i="35"/>
  <c r="D34" i="49" l="1"/>
  <c r="H34" i="49" s="1"/>
  <c r="H21" i="49"/>
  <c r="F21" i="49"/>
  <c r="G21" i="49" s="1"/>
  <c r="E34" i="49"/>
  <c r="I21" i="49"/>
  <c r="F33" i="49"/>
  <c r="G33" i="49" s="1"/>
  <c r="H33" i="49"/>
  <c r="J35" i="45"/>
  <c r="G35" i="45"/>
  <c r="H35" i="45" s="1"/>
  <c r="I13" i="44"/>
  <c r="G70" i="44"/>
  <c r="J13" i="44"/>
  <c r="K13" i="44"/>
  <c r="I47" i="40"/>
  <c r="J47" i="40"/>
  <c r="K47" i="40" s="1"/>
  <c r="G49" i="36"/>
  <c r="K12" i="36"/>
  <c r="F11" i="36"/>
  <c r="G12" i="36"/>
  <c r="H12" i="36"/>
  <c r="I12" i="36"/>
  <c r="J12" i="36" s="1"/>
  <c r="G34" i="36"/>
  <c r="H34" i="36"/>
  <c r="I34" i="36"/>
  <c r="J34" i="36" s="1"/>
  <c r="K34" i="36"/>
  <c r="I34" i="49" l="1"/>
  <c r="F34" i="49"/>
  <c r="G34" i="49" s="1"/>
  <c r="J70" i="44"/>
  <c r="K70" i="44"/>
  <c r="I70" i="44"/>
  <c r="K11" i="36"/>
  <c r="H11" i="36"/>
  <c r="G11" i="36"/>
  <c r="I11" i="36"/>
  <c r="J11" i="36" s="1"/>
  <c r="F56" i="36"/>
  <c r="G56" i="36" l="1"/>
  <c r="F60" i="36"/>
  <c r="I56" i="36"/>
  <c r="J56" i="36" s="1"/>
  <c r="K56" i="36"/>
  <c r="H56" i="36"/>
  <c r="H60" i="36" l="1"/>
  <c r="I60" i="36"/>
  <c r="J60" i="36" s="1"/>
  <c r="K60" i="36"/>
  <c r="G60" i="36"/>
  <c r="E8" i="33" l="1"/>
  <c r="F8" i="33"/>
  <c r="H8" i="33" s="1"/>
  <c r="G8" i="33"/>
  <c r="H9" i="33"/>
  <c r="I9" i="33"/>
  <c r="H10" i="33"/>
  <c r="I10" i="33" s="1"/>
  <c r="E12" i="33"/>
  <c r="E20" i="33" s="1"/>
  <c r="F12" i="33"/>
  <c r="G12" i="33"/>
  <c r="G20" i="33" s="1"/>
  <c r="G26" i="33" s="1"/>
  <c r="H13" i="33"/>
  <c r="I13" i="33"/>
  <c r="H14" i="33"/>
  <c r="I14" i="33"/>
  <c r="H15" i="33"/>
  <c r="I15" i="33"/>
  <c r="E18" i="33"/>
  <c r="F18" i="33"/>
  <c r="G18" i="33"/>
  <c r="H18" i="33"/>
  <c r="I18" i="33" s="1"/>
  <c r="E19" i="33"/>
  <c r="F19" i="33"/>
  <c r="G19" i="33"/>
  <c r="E23" i="33"/>
  <c r="F23" i="33"/>
  <c r="H23" i="33" s="1"/>
  <c r="I23" i="33" s="1"/>
  <c r="G23" i="33"/>
  <c r="H24" i="33"/>
  <c r="I24" i="33"/>
  <c r="H25" i="33"/>
  <c r="I25" i="33" s="1"/>
  <c r="H7" i="32"/>
  <c r="F10" i="32"/>
  <c r="H11" i="32"/>
  <c r="F14" i="32"/>
  <c r="H7" i="31"/>
  <c r="H8" i="31"/>
  <c r="H9" i="31"/>
  <c r="G10" i="31"/>
  <c r="H10" i="31" s="1"/>
  <c r="H7" i="30"/>
  <c r="H10" i="30" s="1"/>
  <c r="H14" i="30" s="1"/>
  <c r="H8" i="30"/>
  <c r="H9" i="30"/>
  <c r="E10" i="30"/>
  <c r="F10" i="30"/>
  <c r="G10" i="30"/>
  <c r="H11" i="30"/>
  <c r="H12" i="30"/>
  <c r="H13" i="30"/>
  <c r="F14" i="30"/>
  <c r="G14" i="30"/>
  <c r="G6" i="29"/>
  <c r="G7" i="29"/>
  <c r="G8" i="29"/>
  <c r="E9" i="29"/>
  <c r="F9" i="29"/>
  <c r="G9" i="29"/>
  <c r="G5" i="28"/>
  <c r="H5" i="28"/>
  <c r="I5" i="28"/>
  <c r="F6" i="28"/>
  <c r="F14" i="28" s="1"/>
  <c r="G6" i="28"/>
  <c r="G14" i="28" s="1"/>
  <c r="H6" i="28"/>
  <c r="I6" i="28"/>
  <c r="F10" i="28"/>
  <c r="G10" i="28"/>
  <c r="H10" i="28"/>
  <c r="I10" i="28"/>
  <c r="I14" i="28" s="1"/>
  <c r="H14" i="28"/>
  <c r="E26" i="33" l="1"/>
  <c r="D29" i="33"/>
  <c r="H20" i="33"/>
  <c r="I8" i="33"/>
  <c r="H21" i="33"/>
  <c r="I21" i="33" s="1"/>
  <c r="F20" i="33"/>
  <c r="F26" i="33" s="1"/>
  <c r="G21" i="33"/>
  <c r="F21" i="33"/>
  <c r="H19" i="33"/>
  <c r="I19" i="33" s="1"/>
  <c r="H12" i="33"/>
  <c r="I12" i="33" s="1"/>
  <c r="E21" i="33"/>
  <c r="G8" i="23"/>
  <c r="H8" i="23"/>
  <c r="K8" i="23"/>
  <c r="L8" i="23"/>
  <c r="G9" i="23"/>
  <c r="H9" i="23"/>
  <c r="K9" i="23"/>
  <c r="L9" i="23"/>
  <c r="G10" i="23"/>
  <c r="H10" i="23"/>
  <c r="K10" i="23"/>
  <c r="L10" i="23"/>
  <c r="G11" i="23"/>
  <c r="H11" i="23"/>
  <c r="K11" i="23"/>
  <c r="L11" i="23"/>
  <c r="G12" i="23"/>
  <c r="H12" i="23"/>
  <c r="K12" i="23"/>
  <c r="L12" i="23"/>
  <c r="G13" i="23"/>
  <c r="H13" i="23"/>
  <c r="K13" i="23"/>
  <c r="L13" i="23"/>
  <c r="G8" i="18"/>
  <c r="H8" i="18"/>
  <c r="G9" i="18"/>
  <c r="H9" i="18"/>
  <c r="G10" i="18"/>
  <c r="H10" i="18"/>
  <c r="D11" i="18"/>
  <c r="E11" i="18"/>
  <c r="F11" i="18"/>
  <c r="G11" i="18" s="1"/>
  <c r="E8" i="17"/>
  <c r="F8" i="17"/>
  <c r="E9" i="17"/>
  <c r="F9" i="17"/>
  <c r="E10" i="17"/>
  <c r="F10" i="17"/>
  <c r="E11" i="17"/>
  <c r="F11" i="17"/>
  <c r="E12" i="17"/>
  <c r="F12" i="17"/>
  <c r="E13" i="17"/>
  <c r="F13" i="17"/>
  <c r="E14" i="17"/>
  <c r="F14" i="17"/>
  <c r="E15" i="17"/>
  <c r="F15" i="17"/>
  <c r="C16" i="17"/>
  <c r="E16" i="17" s="1"/>
  <c r="D16" i="17"/>
  <c r="F16" i="17"/>
  <c r="O14" i="11"/>
  <c r="O13" i="11"/>
  <c r="O12" i="11"/>
  <c r="O11" i="11"/>
  <c r="O10" i="11"/>
  <c r="P10" i="11"/>
  <c r="P11" i="11"/>
  <c r="P12" i="11"/>
  <c r="P14" i="11"/>
  <c r="P13" i="11"/>
  <c r="K27" i="12"/>
  <c r="J27" i="12"/>
  <c r="K26" i="12"/>
  <c r="J26" i="12"/>
  <c r="K25" i="12"/>
  <c r="J25" i="12"/>
  <c r="K24" i="12"/>
  <c r="J24" i="12"/>
  <c r="K23" i="12"/>
  <c r="J23" i="12"/>
  <c r="K22" i="12"/>
  <c r="J22" i="12"/>
  <c r="K21" i="12"/>
  <c r="J21" i="12"/>
  <c r="K20" i="12"/>
  <c r="J20" i="12"/>
  <c r="K19" i="12"/>
  <c r="J19" i="12"/>
  <c r="K18" i="12"/>
  <c r="J18" i="12"/>
  <c r="K17" i="12"/>
  <c r="J17" i="12"/>
  <c r="K16" i="12"/>
  <c r="J16" i="12"/>
  <c r="K15" i="12"/>
  <c r="J15" i="12"/>
  <c r="K14" i="12"/>
  <c r="J14" i="12"/>
  <c r="K13" i="12"/>
  <c r="J13" i="12"/>
  <c r="K12" i="12"/>
  <c r="J12" i="12"/>
  <c r="K11" i="12"/>
  <c r="J11" i="12"/>
  <c r="K10" i="12"/>
  <c r="J10" i="12"/>
  <c r="K9" i="12"/>
  <c r="J9" i="12"/>
  <c r="I20" i="33" l="1"/>
  <c r="H26" i="33"/>
  <c r="H11" i="18"/>
</calcChain>
</file>

<file path=xl/sharedStrings.xml><?xml version="1.0" encoding="utf-8"?>
<sst xmlns="http://schemas.openxmlformats.org/spreadsheetml/2006/main" count="2873" uniqueCount="1685">
  <si>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</si>
  <si>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</si>
  <si>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</si>
  <si>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</si>
  <si>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</si>
  <si>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</si>
  <si>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</si>
  <si>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</si>
  <si>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</si>
  <si>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</si>
  <si>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</si>
  <si>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</si>
  <si>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</si>
  <si>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</si>
  <si>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</si>
  <si>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</si>
  <si>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</si>
  <si>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</si>
  <si>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</si>
  <si>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</si>
  <si>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Row Labels</t>
  </si>
  <si>
    <t>Grand Total</t>
  </si>
  <si>
    <t>2021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</si>
  <si>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</si>
  <si>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</si>
  <si>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</si>
  <si>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</si>
  <si>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</si>
  <si>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</si>
  <si>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</si>
  <si>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</si>
  <si>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</si>
  <si>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</si>
  <si>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</si>
  <si>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</si>
  <si>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2022</t>
  </si>
  <si>
    <t>Gráfico 1. Tasas de Rendimiento de los Títulos del Tesoro EE. UU.</t>
  </si>
  <si>
    <t>Mes</t>
  </si>
  <si>
    <t xml:space="preserve"> Enero 2021 – Agosto 2022</t>
  </si>
  <si>
    <t>2020</t>
  </si>
  <si>
    <t>..</t>
  </si>
  <si>
    <t>2020-12</t>
  </si>
  <si>
    <t>2020-11</t>
  </si>
  <si>
    <t>2020-10</t>
  </si>
  <si>
    <t>2020-09</t>
  </si>
  <si>
    <t>2020-08</t>
  </si>
  <si>
    <t>2020-07</t>
  </si>
  <si>
    <t>2020-06</t>
  </si>
  <si>
    <t>2020-05</t>
  </si>
  <si>
    <t>2020-04</t>
  </si>
  <si>
    <t>2020-03</t>
  </si>
  <si>
    <t>2020-02</t>
  </si>
  <si>
    <t>2020-01</t>
  </si>
  <si>
    <t>2019-12</t>
  </si>
  <si>
    <t>2019-11</t>
  </si>
  <si>
    <t>2019-10</t>
  </si>
  <si>
    <t>2019-09</t>
  </si>
  <si>
    <t>2019-08</t>
  </si>
  <si>
    <t>2019-07</t>
  </si>
  <si>
    <t>2019-06</t>
  </si>
  <si>
    <t>2019-05</t>
  </si>
  <si>
    <t>2019-04</t>
  </si>
  <si>
    <t>2019-03</t>
  </si>
  <si>
    <t>2019-02</t>
  </si>
  <si>
    <t>2019-01</t>
  </si>
  <si>
    <t>(oro/US$/Oz)</t>
  </si>
  <si>
    <t>(WTI/US$ por barril)</t>
  </si>
  <si>
    <t>($/troy oz)</t>
  </si>
  <si>
    <t>($/mt)</t>
  </si>
  <si>
    <t>($/dmtu)</t>
  </si>
  <si>
    <t>($/kg)</t>
  </si>
  <si>
    <t>(cents/sheet)</t>
  </si>
  <si>
    <t>($/cubic meter)</t>
  </si>
  <si>
    <t>(2010=100)</t>
  </si>
  <si>
    <t>($/mmbtu)</t>
  </si>
  <si>
    <t>($/bbl)</t>
  </si>
  <si>
    <t>PGE</t>
  </si>
  <si>
    <t>Silver</t>
  </si>
  <si>
    <t>Platinum</t>
  </si>
  <si>
    <t>Gold</t>
  </si>
  <si>
    <t>Zinc</t>
  </si>
  <si>
    <t>Nickel</t>
  </si>
  <si>
    <t>Tin</t>
  </si>
  <si>
    <t>Lead</t>
  </si>
  <si>
    <t>Copper</t>
  </si>
  <si>
    <t>Iron ore, cfr spot</t>
  </si>
  <si>
    <t>Aluminum</t>
  </si>
  <si>
    <t>Potassium chloride</t>
  </si>
  <si>
    <t xml:space="preserve">Urea </t>
  </si>
  <si>
    <t>TSP</t>
  </si>
  <si>
    <t>DAP</t>
  </si>
  <si>
    <t>Phosphate rock</t>
  </si>
  <si>
    <t>Rubber, SGP/MYS</t>
  </si>
  <si>
    <t>Rubber, TSR20</t>
  </si>
  <si>
    <t>Cotton, A Index</t>
  </si>
  <si>
    <t>Plywood</t>
  </si>
  <si>
    <t>Sawnwood, Malaysian</t>
  </si>
  <si>
    <t>Sawnwood, Cameroon</t>
  </si>
  <si>
    <t>Logs, Malaysian</t>
  </si>
  <si>
    <t>Logs, Cameroon</t>
  </si>
  <si>
    <t>Tobacco, US import u.v.</t>
  </si>
  <si>
    <t>Sugar, world</t>
  </si>
  <si>
    <t>Sugar, US</t>
  </si>
  <si>
    <t>Sugar, EU</t>
  </si>
  <si>
    <t>Shrimps, Mexican</t>
  </si>
  <si>
    <t>Meat, sheep</t>
  </si>
  <si>
    <t>Meat, chicken</t>
  </si>
  <si>
    <t>Beef</t>
  </si>
  <si>
    <t>Orange</t>
  </si>
  <si>
    <t>Banana, US</t>
  </si>
  <si>
    <t>Banana, Europe</t>
  </si>
  <si>
    <t>Wheat, US HRW</t>
  </si>
  <si>
    <t>Wheat, US SRW</t>
  </si>
  <si>
    <t>Rice, Viet Namese 5%</t>
  </si>
  <si>
    <t>Rice, Thai A.1</t>
  </si>
  <si>
    <t xml:space="preserve">Rice, Thai 25% </t>
  </si>
  <si>
    <t xml:space="preserve">Rice, Thai 5% </t>
  </si>
  <si>
    <t>Sorghum</t>
  </si>
  <si>
    <t>Maize</t>
  </si>
  <si>
    <t>Barley</t>
  </si>
  <si>
    <t>Sunflower oil</t>
  </si>
  <si>
    <t>Rapeseed oil</t>
  </si>
  <si>
    <t>Soybean meal</t>
  </si>
  <si>
    <t>Soybean oil</t>
  </si>
  <si>
    <t>Soybeans</t>
  </si>
  <si>
    <t>Palm kernel oil</t>
  </si>
  <si>
    <t>Palm oil</t>
  </si>
  <si>
    <t>Groundnut oil</t>
  </si>
  <si>
    <t>Fish meal</t>
  </si>
  <si>
    <t>Groundnuts</t>
  </si>
  <si>
    <t>Coconut oil</t>
  </si>
  <si>
    <t>Tea, Mombasa</t>
  </si>
  <si>
    <t>Tea, Kolkata</t>
  </si>
  <si>
    <t>Tea, Colombo</t>
  </si>
  <si>
    <t>Tea, avg 3 auctions</t>
  </si>
  <si>
    <t>Coffee, Robusta</t>
  </si>
  <si>
    <t>Coffee, Arabica</t>
  </si>
  <si>
    <t>Cocoa</t>
  </si>
  <si>
    <t>Natural gas index</t>
  </si>
  <si>
    <t>Liquefied natural gas, Japan</t>
  </si>
  <si>
    <t>Natural gas, Europe **</t>
  </si>
  <si>
    <t>Natural gas, US</t>
  </si>
  <si>
    <t>Coal, South African</t>
  </si>
  <si>
    <t>Coal, Australian</t>
  </si>
  <si>
    <t>Crude oil, WTI</t>
  </si>
  <si>
    <t>Crude oil, Dubai</t>
  </si>
  <si>
    <t>Crude oil, Brent</t>
  </si>
  <si>
    <t>Crude oil, average</t>
  </si>
  <si>
    <t>Fecha</t>
  </si>
  <si>
    <t>Región</t>
  </si>
  <si>
    <t>Cierre 2021</t>
  </si>
  <si>
    <t xml:space="preserve">Proyecciones </t>
  </si>
  <si>
    <t xml:space="preserve"> Abril 2022</t>
  </si>
  <si>
    <t>Variaciones</t>
  </si>
  <si>
    <t>Mundo</t>
  </si>
  <si>
    <t>Economías Avanzadas</t>
  </si>
  <si>
    <t>EE.UU.</t>
  </si>
  <si>
    <t>Zona Euro</t>
  </si>
  <si>
    <t>China</t>
  </si>
  <si>
    <t>Valores en %</t>
  </si>
  <si>
    <t>Región/País</t>
  </si>
  <si>
    <t>Proyecciones</t>
  </si>
  <si>
    <t xml:space="preserve">Abr. 2022 </t>
  </si>
  <si>
    <t>Jul. 2022</t>
  </si>
  <si>
    <t>ALyC</t>
  </si>
  <si>
    <t>Mercados Emergentes y en Desarrollo</t>
  </si>
  <si>
    <t>Argentina</t>
  </si>
  <si>
    <t>Bolivia</t>
  </si>
  <si>
    <t>Brasil</t>
  </si>
  <si>
    <t xml:space="preserve"> </t>
  </si>
  <si>
    <t>Chile</t>
  </si>
  <si>
    <t>Colombia</t>
  </si>
  <si>
    <t>Costa Rica</t>
  </si>
  <si>
    <t>Ecuador</t>
  </si>
  <si>
    <t>El Salvador</t>
  </si>
  <si>
    <t>Guatemala</t>
  </si>
  <si>
    <t>Honduras</t>
  </si>
  <si>
    <t>México</t>
  </si>
  <si>
    <t>Nicaragua</t>
  </si>
  <si>
    <t>Panama</t>
  </si>
  <si>
    <t>Paraguay</t>
  </si>
  <si>
    <t>Perú</t>
  </si>
  <si>
    <t xml:space="preserve">Republica Dominicana </t>
  </si>
  <si>
    <t>Venezuela</t>
  </si>
  <si>
    <t>Fuentes: Elaboración Propia con datos del FMI del reporte de WEO actualización a abril 2022 y Estudio Económico
de América Latina y el Caribe 2022</t>
  </si>
  <si>
    <t>*</t>
  </si>
  <si>
    <t>Precio esperado WTI</t>
  </si>
  <si>
    <t>Precio del WTI</t>
  </si>
  <si>
    <t>Fuente: Elaboración propia con datos del FMI del reporte de WEO actualización a abril vs Julio 2022.</t>
  </si>
  <si>
    <t xml:space="preserve"> Julio 2022</t>
  </si>
  <si>
    <t xml:space="preserve"> Enero 2022</t>
  </si>
  <si>
    <t>Variaciones    Enero-Julio</t>
  </si>
  <si>
    <t>Valores en  (%)</t>
  </si>
  <si>
    <t xml:space="preserve"> Valores en porcentajes (%)</t>
  </si>
  <si>
    <t>2021-2023</t>
  </si>
  <si>
    <r>
      <t>Valores en US$/barril</t>
    </r>
    <r>
      <rPr>
        <sz val="8"/>
        <rFont val="Avenir Next LT Pro"/>
        <family val="2"/>
      </rPr>
      <t>  </t>
    </r>
  </si>
  <si>
    <t>Fuentes: Base de Datos FRED. Banco de la Reserva Federal de St. Louis y Proyección del Marco Macroeconómico realizado por el MEPyD actualizado al 26 de agosto 2021.</t>
  </si>
  <si>
    <t>Gráfico 2. Precio Spot Petróleo WTI – 2020-2022</t>
  </si>
  <si>
    <r>
      <t>Valores en US$</t>
    </r>
    <r>
      <rPr>
        <sz val="8"/>
        <rFont val="Avenir Next LT Pro"/>
        <family val="2"/>
      </rPr>
      <t> </t>
    </r>
  </si>
  <si>
    <t>Gráfico 3. Precio del Oro – 2020-2022</t>
  </si>
  <si>
    <r>
      <t>Notas: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Precio esperado del oro representa el precio del oro del marco macro de formulación del PGE 2022, cifras Preliminares</t>
    </r>
    <r>
      <rPr>
        <sz val="11"/>
        <rFont val="Times New Roman"/>
        <family val="1"/>
      </rPr>
      <t xml:space="preserve">. </t>
    </r>
  </si>
  <si>
    <t>Fuentes: Pink Sheet del Banco Mundial actualizado a Julio 2022 Louis y Proyección del Marco Macroeconómico realizado por el MEPyD actualizado al 26 de agosto 2021.  </t>
  </si>
  <si>
    <t xml:space="preserve">Notas: </t>
  </si>
  <si>
    <t>Nota: Precio esperado WTI representa el precio del WTI del marco macro de formulación del PGE 2022</t>
  </si>
  <si>
    <t xml:space="preserve">Gráfico 4. Evolución 2020-2022 de los Índices mensuales de precios reales de los alimentos </t>
  </si>
  <si>
    <t>de la FAO</t>
  </si>
  <si>
    <t>Fuente: Elaboración propia con datos Food Price Index. FAO</t>
  </si>
  <si>
    <t xml:space="preserve">Marco Macroeconómico, Ministerio de Economía, Planificación y Desarrollo revisado al 25 de agosto 2022. </t>
  </si>
  <si>
    <t xml:space="preserve">Fuente: Banco Central de la República Dominicana. </t>
  </si>
  <si>
    <t>*Proyecciones</t>
  </si>
  <si>
    <t>\Cifras preliminares</t>
  </si>
  <si>
    <t xml:space="preserve">Valores en % </t>
  </si>
  <si>
    <t>Gráfico 5. Crecimiento del Producto Interno Bruto (PIB) de la República Dominicana en el período 2020-2022</t>
  </si>
  <si>
    <t>Central  de la República Dominicana. Agosto 2022.</t>
  </si>
  <si>
    <t xml:space="preserve">Fuente: Resultados Preliminares de la Economía Dominicana Enero-Junio 2022. Banco </t>
  </si>
  <si>
    <t>Producto Interno Bruto</t>
  </si>
  <si>
    <t>*Cifras preliminares</t>
  </si>
  <si>
    <t>Otras actividades de servicios</t>
  </si>
  <si>
    <t>Salud</t>
  </si>
  <si>
    <t>Enseñanza</t>
  </si>
  <si>
    <t>Administración Pública y Defensa</t>
  </si>
  <si>
    <t>Actividades Inmobiliarias y de Alquiler</t>
  </si>
  <si>
    <t>Servicios financieros</t>
  </si>
  <si>
    <t>Comunicaciones</t>
  </si>
  <si>
    <t>Transporte y Almacenamiento</t>
  </si>
  <si>
    <t>Hoteles, Bares y Restaurantes</t>
  </si>
  <si>
    <t>Comercio</t>
  </si>
  <si>
    <t>Energía y Agua</t>
  </si>
  <si>
    <t>Servicios</t>
  </si>
  <si>
    <t>Construcción</t>
  </si>
  <si>
    <t>Manufactura Zonas Francas</t>
  </si>
  <si>
    <t>Manufactura Local</t>
  </si>
  <si>
    <t>Explotación de Minas y Canteras</t>
  </si>
  <si>
    <t>Agropecuario</t>
  </si>
  <si>
    <t>2022*</t>
  </si>
  <si>
    <t>Actividad Económica</t>
  </si>
  <si>
    <t>Valores en % del PIB</t>
  </si>
  <si>
    <t>Enero-Junio (2020-2022*)</t>
  </si>
  <si>
    <t>Fuente: Resultados Preliminares de la Economía Dominicana Enero-Junio 2022. Banco Central de la República Dominicana. Agosto 2022.</t>
  </si>
  <si>
    <t xml:space="preserve">\Los valores negativos reflejan un endeudamiento de República Dominicana con el resto del mundo.  Los valores positivos significan un préstamo neto de República Dominicana hacia el resto del mundo. </t>
  </si>
  <si>
    <t xml:space="preserve">*Cifras preliminares.  </t>
  </si>
  <si>
    <t>Act. de reservas</t>
  </si>
  <si>
    <t>V. Financiamiento</t>
  </si>
  <si>
    <t>IV. Errores y Omisiones</t>
  </si>
  <si>
    <t>Otras Inversiones</t>
  </si>
  <si>
    <t>Inversión de Cartera</t>
  </si>
  <si>
    <t>Inversión Directa</t>
  </si>
  <si>
    <t>III. Cuenta Financiera</t>
  </si>
  <si>
    <t xml:space="preserve"> Préstamo / Endeudamiento Neto</t>
  </si>
  <si>
    <t>II. Cuenta de capital</t>
  </si>
  <si>
    <t>Ingreso Secundario</t>
  </si>
  <si>
    <t>Ingreso Primario</t>
  </si>
  <si>
    <t>Balanza de Servicios</t>
  </si>
  <si>
    <t>Balanza de Bienes</t>
  </si>
  <si>
    <t>I. Cuenta Corriente</t>
  </si>
  <si>
    <t>2021/2022</t>
  </si>
  <si>
    <t>2020/2021</t>
  </si>
  <si>
    <t>Variaciones Abs.</t>
  </si>
  <si>
    <t>Ene-Jun</t>
  </si>
  <si>
    <t>Conceptos</t>
  </si>
  <si>
    <t>Valores en millones de US$</t>
  </si>
  <si>
    <t>Fuente: Estadísticas de las Remesas Familiares. Banco Central de la República Dominicana.</t>
  </si>
  <si>
    <t>Valores en millones de US$ y porcentaje %</t>
  </si>
  <si>
    <t>Gráfico 6. Remesas Familiares hacia la República Dominicana 2019-2022</t>
  </si>
  <si>
    <t>Fuente: Resultados Preliminares de la Economía Dominicana Enero-Junio 2022.</t>
  </si>
  <si>
    <t>Balanza Comercial</t>
  </si>
  <si>
    <t>II. Zonas francas</t>
  </si>
  <si>
    <t>I.Nacionales</t>
  </si>
  <si>
    <t>Exportaciones totales</t>
  </si>
  <si>
    <t>Importaciones totales</t>
  </si>
  <si>
    <t>%</t>
  </si>
  <si>
    <t>Var. Abs.</t>
  </si>
  <si>
    <t>Enero - Junio</t>
  </si>
  <si>
    <t>Total</t>
  </si>
  <si>
    <t>Jun-20 vs Jun-22</t>
  </si>
  <si>
    <t>Jun-21vs Jun-22</t>
  </si>
  <si>
    <t>Cuenta Financiera</t>
  </si>
  <si>
    <t>MEPyD. Marco Macroeconómico actualizado al 25 agosto 2022.</t>
  </si>
  <si>
    <t xml:space="preserve">Fuentes: Resultados Preliminares de la Economía Dominicana Enero-junio 2022. </t>
  </si>
  <si>
    <t>mientras que una variación negativa indica una depreciación de la moneda.</t>
  </si>
  <si>
    <t>Una variación positiva relativa corresponde a una apreciación del peso dominicano respecto al dólar estadounidense</t>
  </si>
  <si>
    <t>Notas:</t>
  </si>
  <si>
    <t>Tasa de variación (%)</t>
  </si>
  <si>
    <t>Tipo de Cambio (Promedio)</t>
  </si>
  <si>
    <t>Marco Macroeconómico Agosto 2022</t>
  </si>
  <si>
    <t>Concepto</t>
  </si>
  <si>
    <t>Valores en RD$/US$ y porcentaje (%)</t>
  </si>
  <si>
    <t>Junio</t>
  </si>
  <si>
    <t>Mayo</t>
  </si>
  <si>
    <t>Abril</t>
  </si>
  <si>
    <t>Marzo</t>
  </si>
  <si>
    <t>Febrero</t>
  </si>
  <si>
    <t>Enero</t>
  </si>
  <si>
    <t xml:space="preserve">Fuente: Informe Índice de Precios al Consumidor (IPC). Banco Central de la República Dominicana. </t>
  </si>
  <si>
    <t>|</t>
  </si>
  <si>
    <t>Valores en porcentajes (%)</t>
  </si>
  <si>
    <t>Gráfico 7. Inflación anualizada Agosto 2021 - Agosto 2022</t>
  </si>
  <si>
    <t xml:space="preserve">Fuente: Resultados Preliminares de la Economía Dominicana Enero-junio 2022. </t>
  </si>
  <si>
    <t>.</t>
  </si>
  <si>
    <t>Bienes y servicios diversos</t>
  </si>
  <si>
    <t>Restaurantes y hoteles</t>
  </si>
  <si>
    <t>Educación</t>
  </si>
  <si>
    <t>Recreación y Cultura</t>
  </si>
  <si>
    <t>Transporte</t>
  </si>
  <si>
    <t>Muebles y artículos para el hogar</t>
  </si>
  <si>
    <t>Vivienda</t>
  </si>
  <si>
    <t>Prendas de vestir y calzado</t>
  </si>
  <si>
    <t>Bebidas alcohólicas y tabaco</t>
  </si>
  <si>
    <t>Alimentos y bebias no alcohólicas</t>
  </si>
  <si>
    <t>IPC General</t>
  </si>
  <si>
    <t>(p.p)</t>
  </si>
  <si>
    <t>ene-jun (%)</t>
  </si>
  <si>
    <t>(%)</t>
  </si>
  <si>
    <t>Incidencia</t>
  </si>
  <si>
    <t>Variaciación acumulada</t>
  </si>
  <si>
    <t>Índice</t>
  </si>
  <si>
    <t>Ponderación</t>
  </si>
  <si>
    <t>Grupo de Bienes y servicios</t>
  </si>
  <si>
    <t>Valores en índice, porcentaje (%) y puntos porcentuales</t>
  </si>
  <si>
    <t>Gráfico 8. Evolución Noviembre 2021- Septiembre 2022 de la Tasa de Política Monetaria (TPM)</t>
  </si>
  <si>
    <t>Esta tabla refleja la evolución mensual a la fecha de extracción de los datos del informe “Panorama laboral SDSS y estadísticas de recaudo TSS Junio 2022”. Estas estadísticas varían en el tiempo conforme a las rectificaciones que realiza el empleador sobre sus “Notificaciones de Pago” no pagadas al momento de la extracción del dato.</t>
  </si>
  <si>
    <t xml:space="preserve">\Cifras preliminares. </t>
  </si>
  <si>
    <t>Absoluta (RD$)</t>
  </si>
  <si>
    <t>Variación interanual de la cantidad de empleos</t>
  </si>
  <si>
    <t>Cantidad de empleos</t>
  </si>
  <si>
    <t>Variación interanual de la cantidad de trabajadores</t>
  </si>
  <si>
    <t>Cantidad de trabajadores</t>
  </si>
  <si>
    <t>Valores en RD$ y Porcentaje (%)</t>
  </si>
  <si>
    <t>registrados en el SDSS 2021-2022</t>
  </si>
  <si>
    <t>Tabla 3. Proyecciones Globales de Crecimiento 2022-2023</t>
  </si>
  <si>
    <t xml:space="preserve">Tabla 11. Evolución mensual de los trabajadores y empleos </t>
  </si>
  <si>
    <t xml:space="preserve">Tabla 10. Inflación Interanual por Bienes y Servicios Diciembre 2021 - Junio 2022 </t>
  </si>
  <si>
    <t>Tabla 9. Tipo de Cambio y Tasa de Variación de la República Dominicana período 2021-2022</t>
  </si>
  <si>
    <t>Tabla 8. Cuenta Financiera de la República Dominicana Enero-Junio 2020-2022</t>
  </si>
  <si>
    <t xml:space="preserve">Tabla 7. Balanza Comercial de la República Dominicana Enero-Junio (2020 -2022) </t>
  </si>
  <si>
    <t xml:space="preserve">Tabla 6. Balanza de Pagos de la República Dominicana Enero-Junio (2020-2022) </t>
  </si>
  <si>
    <t xml:space="preserve">Tabla 5. Tasa de Crecimiento Económico por Actividad Económica </t>
  </si>
  <si>
    <t xml:space="preserve">Tabla 4. Proyecciones Globales de Crecimiento para América Latina y el Caribe </t>
  </si>
  <si>
    <t>Fuente: Elaboración propia con datos de la Reserva Federal.</t>
  </si>
  <si>
    <r>
      <t xml:space="preserve">Tabla 21. Panorama Macroeconómico Plurianual 2022 – 2026
</t>
    </r>
    <r>
      <rPr>
        <sz val="12"/>
        <rFont val="Times New Roman"/>
        <family val="1"/>
      </rPr>
      <t>Revisado el 25 de agosto de 2022</t>
    </r>
  </si>
  <si>
    <t>Resultado Primario</t>
  </si>
  <si>
    <t>Resultado Financiero</t>
  </si>
  <si>
    <t>Resultado de la cuenta de Capital</t>
  </si>
  <si>
    <t>Resultado de la cuenta Corriente</t>
  </si>
  <si>
    <t>Fuente: La Inversión pública dirigida a la Niñez y la Adolescencia en la República Dominicana en 2016, UNICEF.</t>
  </si>
  <si>
    <t>Ilustración 6. Definiciones de la inversión directa e indirecta en la niñez y la adolescencia</t>
  </si>
  <si>
    <t>Fuente: Elaboración propia con datos del Sistema de Información de la Gestión Financiera (SIGEF)</t>
  </si>
  <si>
    <t>Valores en Millones de RD$</t>
  </si>
  <si>
    <t>Gráfico 11. Gastos en Políticas dirigidas en Niñez y Adolescencia 2023</t>
  </si>
  <si>
    <t>Fuente: Elaboración propia con datos de la Dirección General de Crédito Público</t>
  </si>
  <si>
    <t>Gráfico 13. Proyección Aplicaciones Financieras 2023 - 2026</t>
  </si>
  <si>
    <t>Fuente: Elaboración propia con datos de la Dirección General de Crédito de Público</t>
  </si>
  <si>
    <t>Total General</t>
  </si>
  <si>
    <t>COMISION</t>
  </si>
  <si>
    <t>INTERES</t>
  </si>
  <si>
    <t>PRINCIPAL</t>
  </si>
  <si>
    <t>INTERNA</t>
  </si>
  <si>
    <t>EXTERNA</t>
  </si>
  <si>
    <t>Servicio</t>
  </si>
  <si>
    <t>Fuente</t>
  </si>
  <si>
    <t>Tabla 43. Proyección del Servicio de la Deuda Pública 2023 - 2026</t>
  </si>
  <si>
    <t xml:space="preserve">1/Incluye los capítulos virtuales 0998-Administración de Deuda Pública y Activos Financieros y 0999-Administración de Obligaciones del Tesoro Nacional </t>
  </si>
  <si>
    <t>Fuente: Elaboración propia con datos del Sistema de Información de la Gestión Financiera (SIGEF).</t>
  </si>
  <si>
    <t>Total GGN</t>
  </si>
  <si>
    <t>-</t>
  </si>
  <si>
    <t xml:space="preserve">Instituciones Públicas de la Seguridad Social </t>
  </si>
  <si>
    <t xml:space="preserve"> -</t>
  </si>
  <si>
    <t>Organismos Autónomos y Descentralizados No Financieros</t>
  </si>
  <si>
    <t>Los órganos desconcentrados están reflejados por las transferencias que reciben.</t>
  </si>
  <si>
    <t>Gobierno Central 1/</t>
  </si>
  <si>
    <t>Instituciones</t>
  </si>
  <si>
    <t>Incluidas</t>
  </si>
  <si>
    <t>Existentes</t>
  </si>
  <si>
    <t>Observaciones</t>
  </si>
  <si>
    <t>% de Cobertura</t>
  </si>
  <si>
    <t>Ámbito Gubernamental</t>
  </si>
  <si>
    <t>Tabla 51. Cobertura Institucional para la Consolidación del GGN 2023</t>
  </si>
  <si>
    <t xml:space="preserve">Total de Transferencias recibidas </t>
  </si>
  <si>
    <t>Instituciones Públicas de la Seguridad Social</t>
  </si>
  <si>
    <t xml:space="preserve">Instituciones Descentralizadas y Autónomas </t>
  </si>
  <si>
    <t>Gobierno Central</t>
  </si>
  <si>
    <t>Transferencias de Capital</t>
  </si>
  <si>
    <t>Transferencias Corrientes</t>
  </si>
  <si>
    <t xml:space="preserve">Total Transferecias otorgadas </t>
  </si>
  <si>
    <t xml:space="preserve">Institución Receptora </t>
  </si>
  <si>
    <t>Institución Transfiere</t>
  </si>
  <si>
    <t>Tipo de Transacción</t>
  </si>
  <si>
    <t>Valores en Millones RD$</t>
  </si>
  <si>
    <t>Tabla 52. Matriz de Transacciones Inter-Ámbitos del GGN Presupuesto 2023</t>
  </si>
  <si>
    <t xml:space="preserve"> 2/La consolidación intersectorial es un proceso  que  intenta mostrara las transacciones de un conjunto de instituciones con el resto de la economía, en este caso eliminando las transacciones entre sectores o ámbitos para llegar a un macro sector como el Sector Público.</t>
  </si>
  <si>
    <t>Nota: 1/ La consolidación intrasectorial consiste del conjunto de eliminaciones de flujos a niveles subsectoriales, a fines de llegar a grupos de sectoriales ya consolidados antes de proceder con la consolidación intersectorial. En términos prácticos, este proceso constituye la eliminación de flujos entre unidades institucionales dentro de un mismo sector, a fines de que luego de culminarla, el resultado sean sectores con estadísticas consolidadas.</t>
  </si>
  <si>
    <t xml:space="preserve">Total detransferencias otorgadas </t>
  </si>
  <si>
    <t>Organismos  Autónomos y Descentralizados  no Financieros</t>
  </si>
  <si>
    <t>Organismos Autónomos y  Descentralizados no Financieras</t>
  </si>
  <si>
    <t>Total transferencias otorgadas</t>
  </si>
  <si>
    <t>Ámbito que recibe</t>
  </si>
  <si>
    <t>Ámbito que transfiere</t>
  </si>
  <si>
    <t xml:space="preserve">Tipo de transferencia </t>
  </si>
  <si>
    <t>Tabla 53. Matriz de Transacciones Inter-Ámbitos del GGN Presupuesto 2023</t>
  </si>
  <si>
    <t>Total Aplicaciones Financieras</t>
  </si>
  <si>
    <t>Aplicaciones Financieras</t>
  </si>
  <si>
    <t>Total Fuentes Financieras</t>
  </si>
  <si>
    <t>Fuentes Financieras</t>
  </si>
  <si>
    <t>Organismos Autónomos y  Descentralizados no Financieros</t>
  </si>
  <si>
    <t>Total transferencias
 otorgadas</t>
  </si>
  <si>
    <t xml:space="preserve"> Ámbito que recibe</t>
  </si>
  <si>
    <t>Valores en RD$</t>
  </si>
  <si>
    <t>Tabla 54. Financiamiento Neto Inter-Ámbitos del Gobierno Central, Organismos Autónomos y Descentralizados no Financieros y de las Instituciones Públicas de la Seguridad Social Presupuesto 2023</t>
  </si>
  <si>
    <t>Resultado Financiero % PIB</t>
  </si>
  <si>
    <t>3.2 - Aplicaciones Financieras</t>
  </si>
  <si>
    <t>3.1 - Fuentes Financieras</t>
  </si>
  <si>
    <t>Financiamiento Neto</t>
  </si>
  <si>
    <t>Resultado Primario (1 - (2 - 2.1.4))</t>
  </si>
  <si>
    <t>Resultado Financiero (1 - 2)</t>
  </si>
  <si>
    <t>Resultado de la cuenta de Capital (1.2 - 2.2)</t>
  </si>
  <si>
    <t>Resultado de la cuenta Corriente (1.1 - 2.1)</t>
  </si>
  <si>
    <t>Resultados</t>
  </si>
  <si>
    <t>2.2 - Gastos de Capital</t>
  </si>
  <si>
    <t>2.1.4 - Intereses de la deuda</t>
  </si>
  <si>
    <t>2.1 - Gastos Corrientes</t>
  </si>
  <si>
    <t>Gastos</t>
  </si>
  <si>
    <t>1.2 - Ingresos de Capital</t>
  </si>
  <si>
    <t>1.1 - Ingresos Corrientes</t>
  </si>
  <si>
    <t>Ingresos</t>
  </si>
  <si>
    <t>% PIB</t>
  </si>
  <si>
    <t xml:space="preserve">Total General </t>
  </si>
  <si>
    <t xml:space="preserve">Ints. Públicas de la Seguridad Social               </t>
  </si>
  <si>
    <t xml:space="preserve">Organismos Autónomos y Descentralizados No Financieros    </t>
  </si>
  <si>
    <t xml:space="preserve">Gobierno Central </t>
  </si>
  <si>
    <t>Detalle</t>
  </si>
  <si>
    <t xml:space="preserve">Valores en RD$ millones </t>
  </si>
  <si>
    <t xml:space="preserve"> Tabla 59. Cuenta de Ahorro, Inversión y Financiamiento Consolidada por Ámbio Institucional del GGN 2023</t>
  </si>
  <si>
    <t xml:space="preserve">
Valores en  millones RD$</t>
  </si>
  <si>
    <t>Gráfico 14. Balance del GGN 2023</t>
  </si>
  <si>
    <t>Fuente: Elaborado con datos del SIGEF</t>
  </si>
  <si>
    <t>b/ Para el PIB del presupuesto Inicial se tomó como referencia el panorama macroeconómico revisado el 26 de agosto de 2021 del Ministerio de Economía Planificación y Desarrollo (MEPyD), para el resto de los valores, el revisado el 25. de agosto de 2022</t>
  </si>
  <si>
    <t>a/ Corresponde a lo ejecutado (devengado) en el período</t>
  </si>
  <si>
    <t>*Proyecciones; estos montos están sujetos a la aprobación del proyecto de Ley que modifica la Ley No. 345-21 del Presupuesto General del Estado 2022</t>
  </si>
  <si>
    <t>Necesidad Neta de Financiamiento (3 - 4)</t>
  </si>
  <si>
    <t>4) Aplicaciones Financieras</t>
  </si>
  <si>
    <t>3) Fuente Financieras (Financiamiento Bruto)</t>
  </si>
  <si>
    <t>Resultado Primario [1 - (2.1 - 2.1.1)]</t>
  </si>
  <si>
    <t>2.2) Gastos de capital</t>
  </si>
  <si>
    <t>2.1.1) de los cuales: Intereses</t>
  </si>
  <si>
    <t>2.1) Gastos Corrientes</t>
  </si>
  <si>
    <t>2) Gasto Total</t>
  </si>
  <si>
    <t>1) Ingreso Total</t>
  </si>
  <si>
    <r>
      <t>PIB Nominal</t>
    </r>
    <r>
      <rPr>
        <b/>
        <vertAlign val="superscript"/>
        <sz val="11"/>
        <color theme="1"/>
        <rFont val="Times New Roman"/>
        <family val="1"/>
      </rPr>
      <t>/b</t>
    </r>
  </si>
  <si>
    <t>Cierre*</t>
  </si>
  <si>
    <t>Presupuesto Inicial</t>
  </si>
  <si>
    <r>
      <t>2021</t>
    </r>
    <r>
      <rPr>
        <b/>
        <vertAlign val="superscript"/>
        <sz val="11"/>
        <color theme="0"/>
        <rFont val="Times New Roman"/>
        <family val="1"/>
      </rPr>
      <t>/a</t>
    </r>
  </si>
  <si>
    <t>Fuente: Sistema de Información de la Gestión Financiera (SIGEF).</t>
  </si>
  <si>
    <t>Fecha de registro: 15/07/2022. Fecha de recaudación: 30/06/2022.</t>
  </si>
  <si>
    <t>Se incluyen los Recursos de Captación Directa.</t>
  </si>
  <si>
    <t>El Estimado 2022 hace referencia a la estimación mensual utilizada para el Presupuesto Inicial, correspondiente a la Ley No.345-21.</t>
  </si>
  <si>
    <t>Se utilizó el PIB del Panorama Macroeconómico actualizado al 25/08/2022, elaborado por el Ministerio de Economía, Planificación y Desarrollo (MEPyD).</t>
  </si>
  <si>
    <t>Notas: Cifras preliminares.</t>
  </si>
  <si>
    <t>Total de Ingresos con Donaciones</t>
  </si>
  <si>
    <t>Donaciones de capital</t>
  </si>
  <si>
    <t>Donaciones corrientes</t>
  </si>
  <si>
    <t>Donaciones</t>
  </si>
  <si>
    <t>Total de Ingresos (1.1 + 1.2)</t>
  </si>
  <si>
    <t>1.2.5.4 - Recuperación de préstamos realizados con fines de política</t>
  </si>
  <si>
    <t>1.2.5 - Recuperación de inversiones financieras realizadas con fines de política</t>
  </si>
  <si>
    <t>1.2.4.2 - Transferencias del sector publico</t>
  </si>
  <si>
    <t>1.2.4 - Transferencias de capital recibidas</t>
  </si>
  <si>
    <t>1.2.1.1 - Venta de activos fijos</t>
  </si>
  <si>
    <t>1.2.1 - Venta (disposición) de activos no financieros (a valores brutos)</t>
  </si>
  <si>
    <t xml:space="preserve">1.2 Ingresos De Capital </t>
  </si>
  <si>
    <t>Otros ingresos diversos</t>
  </si>
  <si>
    <t>Ingresos por diferencial del gas licuado de petróleo</t>
  </si>
  <si>
    <t>Miscelaneos</t>
  </si>
  <si>
    <t>1.1.9 - Otros ingresos corrientes</t>
  </si>
  <si>
    <t>1.1.7 - Multas y sanciones pecuniarias</t>
  </si>
  <si>
    <t>1.1.6.2 - Transferencias del sector público</t>
  </si>
  <si>
    <t>1.1.6.1 - Transferencias del sector privado</t>
  </si>
  <si>
    <t>1.1.6 - Transferencias y donaciones corrientes recibidas</t>
  </si>
  <si>
    <t>1.1.4.2.2 - Arrendamientos de activos tangibles no producidos</t>
  </si>
  <si>
    <t>1.1.4.2.1 - Dividendos y retiros de las cuasisociedades</t>
  </si>
  <si>
    <t>1.1.4.2 - Rentas de la propiedad distinta de intereses</t>
  </si>
  <si>
    <t>1.1.4.1.2 - Intereses externos</t>
  </si>
  <si>
    <t>1.1.4.1.1 - Intereses internos</t>
  </si>
  <si>
    <t>1.1.4.1 - Intereses</t>
  </si>
  <si>
    <t>1.1.4 - Rentas de la propiedad</t>
  </si>
  <si>
    <t>1.1.3.3 - Derechos administrativos</t>
  </si>
  <si>
    <t>1.1.3.1 - Ventas de establecimientos no de mercado</t>
  </si>
  <si>
    <t>1.1.3 - Ventas de bienes y servicios</t>
  </si>
  <si>
    <t>1.1.2.2 - Contribuciones de los empleadores</t>
  </si>
  <si>
    <t>1.1.2.1 - Contribuciones de los empleados</t>
  </si>
  <si>
    <t>1.1.2 - Contribuciones a la seguridad social</t>
  </si>
  <si>
    <t>Impuesto sobre constitución de fianzas y consignación de valores</t>
  </si>
  <si>
    <t>1.1.1.9 - Impuestos diversos</t>
  </si>
  <si>
    <t>1.1.1.6 - Impuestos ecológicos</t>
  </si>
  <si>
    <t>1.1.1.5 - Impuestos sobre el comercio y las transacciones internacionales/comercio exterior</t>
  </si>
  <si>
    <t>1.1.1.4 - Impuestos sobre los bienes y servicios</t>
  </si>
  <si>
    <t>1.1.1.3 - Impuestos sobre la propiedad</t>
  </si>
  <si>
    <t>Otros impuestos sobre los ingresos</t>
  </si>
  <si>
    <t>Impuesto por intereses pagados o acreditados en el exterior</t>
  </si>
  <si>
    <t>Impuesto por dividendos pagados o acreditados en el país</t>
  </si>
  <si>
    <t>Impuesto por pagos al exterior en general</t>
  </si>
  <si>
    <t>Impuesto por otro tipo de rentas no especificado</t>
  </si>
  <si>
    <t>1.1.1.1.3 - Otros impuestos sobre los ingresos</t>
  </si>
  <si>
    <t>1.1.1.1.2 - De empresas y otras corporaciones</t>
  </si>
  <si>
    <t>1.1.1.1.1 - De personas físicas</t>
  </si>
  <si>
    <t>1.1.1.1 - Impuestos sobre el ingreso, las utilidades  y las ganancias de capital</t>
  </si>
  <si>
    <t>1.1.1 - Impuestos</t>
  </si>
  <si>
    <t>1.1 Ingresos Corrientes</t>
  </si>
  <si>
    <t>9 = 4/PIB</t>
  </si>
  <si>
    <t>8=(7/2)</t>
  </si>
  <si>
    <t>7=(4-2)</t>
  </si>
  <si>
    <t>6=(5/3)</t>
  </si>
  <si>
    <t>5=(4-3)</t>
  </si>
  <si>
    <t>PIB Nominal (Millones RD$)</t>
  </si>
  <si>
    <t>REL.</t>
  </si>
  <si>
    <t>ABS.</t>
  </si>
  <si>
    <t>Rel.</t>
  </si>
  <si>
    <t>RECAUDADO 2022</t>
  </si>
  <si>
    <t>ESTIMADO 2022</t>
  </si>
  <si>
    <t>RECAUDADO 2021</t>
  </si>
  <si>
    <t>RECAUDADO
% PIB</t>
  </si>
  <si>
    <t>VARIACIÓN 2022/2021</t>
  </si>
  <si>
    <t>ESTIMADO vs. RECAUDADO 2022</t>
  </si>
  <si>
    <t>ENERO - JUNIO</t>
  </si>
  <si>
    <t>PRESUPUESTO INICIAL 2022</t>
  </si>
  <si>
    <t>DETALLE</t>
  </si>
  <si>
    <t>Enero - Junio 2021 y 2022</t>
  </si>
  <si>
    <t>Tabla 12. Ingresos del Gobierno Central</t>
  </si>
  <si>
    <t>Notas: Excluye donaciones.</t>
  </si>
  <si>
    <t>Gráfico 12. Ingresos del Gobierno Central por Entidad Recaudadora</t>
  </si>
  <si>
    <t>Fuente: Sistema de Información de la Gestión Financiera (SIGEF), Banco Central Dominicano</t>
  </si>
  <si>
    <t>\3 Valores en RD$</t>
  </si>
  <si>
    <t>\2 No incluye los empleados y las remuneraciones del Ministerio de la Dirección Central del Servicio Nacional de Salud (SNS)</t>
  </si>
  <si>
    <t>\1 Cifras preliminares</t>
  </si>
  <si>
    <t>TOTAL</t>
  </si>
  <si>
    <t>0405 - TRIBUNAL SUPERIOR  ELECTORAL ( TSE)</t>
  </si>
  <si>
    <t>0404 - DEFENSOR DEL PUEBLO</t>
  </si>
  <si>
    <t>0403 - TRIBUNAL CONSTITUCIONAL</t>
  </si>
  <si>
    <t>0402 - CÁMARA DE CUENTAS</t>
  </si>
  <si>
    <t>0401 - JUNTA CENTRAL ELECTORAL</t>
  </si>
  <si>
    <t>ORGANISMOS ESPECIALES</t>
  </si>
  <si>
    <t>0301 - PODER JUDICIAL</t>
  </si>
  <si>
    <t>PODER JUDICIAL</t>
  </si>
  <si>
    <t>0223 - MINISTERIO DE LA VIVIENDA, HABITAT Y EDIFICACIONES</t>
  </si>
  <si>
    <t>0222 - MINISTERIO DE ENERGIA Y MINAS</t>
  </si>
  <si>
    <t>0221 - MINISTERIO DE ADMINISTRACIÓN PÚBLICA</t>
  </si>
  <si>
    <t>0220 - MINISTERIO DE ECONOMÍA, PLANIFICACIÓN Y DESARROLLO</t>
  </si>
  <si>
    <t>0219 - MINISTERIO DE EDUCACIÓN SUPERIOR CIENCIA Y TECNOLOGÍA</t>
  </si>
  <si>
    <t>0218 - MINISTERIO DE MEDIO AMBIENTE Y RECURSOS NATURALES</t>
  </si>
  <si>
    <t>0217 - MINISTERIO DE LA JUVENTUD</t>
  </si>
  <si>
    <t>0216 - MINISTERIO DE CULTURA</t>
  </si>
  <si>
    <t>0215 - MINISTERIO DE LA MUJER</t>
  </si>
  <si>
    <t>0214 - PROCURADURÍA GENERAL DE LA REPÚBLICA</t>
  </si>
  <si>
    <t>0213 - MINISTERIO DE TURISMO</t>
  </si>
  <si>
    <t>0212 - MINISTERIO DE INDUSTRIA, COMERCIO Y MIPYMES (MICM)</t>
  </si>
  <si>
    <t>0211 - MINISTERIO DE OBRAS PÚBLICAS Y COMUNICACIONES</t>
  </si>
  <si>
    <t>0210 - MINISTERIO DE AGRICULTURA</t>
  </si>
  <si>
    <t>0209 - MINISTERIO DE TRABAJO</t>
  </si>
  <si>
    <t>0208 - MINISTERIO DE DEPORTES Y RECREACIÓN</t>
  </si>
  <si>
    <r>
      <t>0207 - MINISTERIO DE SALUD PÚBLICA Y ASISTENCIA SOCIAL</t>
    </r>
    <r>
      <rPr>
        <vertAlign val="superscript"/>
        <sz val="12"/>
        <color theme="1"/>
        <rFont val="Times New Roman"/>
        <family val="1"/>
      </rPr>
      <t>\2</t>
    </r>
  </si>
  <si>
    <t>0206 - MINISTERIO DE EDUCACIÓN</t>
  </si>
  <si>
    <t>0205 - MINISTERIO DE HACIENDA</t>
  </si>
  <si>
    <t>0204 - MINISTERIO DE RELACIONES EXTERIORES</t>
  </si>
  <si>
    <t>0203 - MINISTERIO DE DEFENSA</t>
  </si>
  <si>
    <t>0202 - MINISTERIO DE  INTERIOR Y POLICÍA</t>
  </si>
  <si>
    <t>0201 - PRESIDENCIA DE LA REPÚBLICA</t>
  </si>
  <si>
    <t>PODER EJECUTIVO</t>
  </si>
  <si>
    <r>
      <t xml:space="preserve">0102 - CÁMARA DE DIPUTADOS </t>
    </r>
    <r>
      <rPr>
        <vertAlign val="superscript"/>
        <sz val="12"/>
        <color theme="1"/>
        <rFont val="Times New Roman"/>
        <family val="1"/>
      </rPr>
      <t>/4</t>
    </r>
  </si>
  <si>
    <t>0101 - SENADO DE LA REPÚBLICA</t>
  </si>
  <si>
    <t>PODER LEGISLATIVO</t>
  </si>
  <si>
    <t>5 = 4/Cantidad de meses (6)</t>
  </si>
  <si>
    <t>4 = 3/1</t>
  </si>
  <si>
    <t>2 = 1/Total de Empleados</t>
  </si>
  <si>
    <r>
      <t xml:space="preserve">Remuneraciones promedio mensualizadas </t>
    </r>
    <r>
      <rPr>
        <b/>
        <vertAlign val="superscript"/>
        <sz val="12"/>
        <color theme="0"/>
        <rFont val="Times New Roman"/>
        <family val="1"/>
      </rPr>
      <t>/3</t>
    </r>
  </si>
  <si>
    <t>Remuneraciones promedio</t>
  </si>
  <si>
    <r>
      <t>Remuneraciones</t>
    </r>
    <r>
      <rPr>
        <b/>
        <vertAlign val="superscript"/>
        <sz val="12"/>
        <color theme="0"/>
        <rFont val="Times New Roman"/>
        <family val="1"/>
      </rPr>
      <t>\1</t>
    </r>
  </si>
  <si>
    <t>Dist.%</t>
  </si>
  <si>
    <t>Cantidad de Empleados</t>
  </si>
  <si>
    <t>Valores en RD$ millones</t>
  </si>
  <si>
    <t>Tabla 13. Cantidad de empleos y remuneraciones promedio del Gobierno Central Enero - Junio 2022</t>
  </si>
  <si>
    <t>Se utilizó el PIB del Panorama Macroeconómico actualizado al 08 de Junio 2022, elaborado por el Ministerio de Economía Planificación y Desarrollo</t>
  </si>
  <si>
    <t>Fecha de imputación al 30/06/2022 // Fecha de registro al 15/07/2022</t>
  </si>
  <si>
    <t>2.2.8 - Gastos de capital, reserva presupuestaria</t>
  </si>
  <si>
    <t>2.2.6 - Transferencias de capital</t>
  </si>
  <si>
    <t>2.2.5 - Activos no producidos</t>
  </si>
  <si>
    <t>2.2.4 - Objetos de valor</t>
  </si>
  <si>
    <t>2.2.2 - Activos fijos (formación bruta de capital fijo)</t>
  </si>
  <si>
    <t>2.2.1 - Construcciones en proceso</t>
  </si>
  <si>
    <t>2.2 - Gastos de capital</t>
  </si>
  <si>
    <t>2.1.9 - Otros gastos corrientes</t>
  </si>
  <si>
    <t>2.1.6.4 - Transferencias a otras instituciones públicas</t>
  </si>
  <si>
    <t>2.1.6.3 - Transferencia al sector externo</t>
  </si>
  <si>
    <t>2.1.6.2 - Transferencias al sector público</t>
  </si>
  <si>
    <t>2.1.6.1 - Transferencias al sector privado</t>
  </si>
  <si>
    <t>2.1.6 - Transferencias corrientes</t>
  </si>
  <si>
    <t>2.1.5 - Subvenciones otorgadas a empresas</t>
  </si>
  <si>
    <t>2.1.3 - Prestaciones de la seguridad social</t>
  </si>
  <si>
    <t>2.1.2.8 - 1 %  que se asigna durante el ejercicio para gasto corriente por calamidad publica</t>
  </si>
  <si>
    <t>2.1.2.7 - 5 %  que se asigna durante el ejercicio para gasto corriente</t>
  </si>
  <si>
    <t>2.1.2.4 - Impuestos sobre los productos, la producción y las importaciones de las empresas</t>
  </si>
  <si>
    <t>2.1.2.2 - Bienes y servicios</t>
  </si>
  <si>
    <t>2.1.2.1 - Remuneraciones</t>
  </si>
  <si>
    <t>2.1.2 - Gastos de consumo</t>
  </si>
  <si>
    <t>2.1 - Gastos corrientes</t>
  </si>
  <si>
    <t>9 = (4/PIB)</t>
  </si>
  <si>
    <t>8 = (7/1)</t>
  </si>
  <si>
    <t>7 = (4 -1)</t>
  </si>
  <si>
    <t>6 = 4/2</t>
  </si>
  <si>
    <t>% DE CUMPLIMIENTO EJECUCIÓN</t>
  </si>
  <si>
    <t>PAGADO</t>
  </si>
  <si>
    <t>DEVENGADO</t>
  </si>
  <si>
    <t>COMPROMETIDO</t>
  </si>
  <si>
    <t>PRESUPUESTO INICIAL</t>
  </si>
  <si>
    <t>EJECUCIÓN
% PIB</t>
  </si>
  <si>
    <t>(Enero - Junio 2021 y 2022)</t>
  </si>
  <si>
    <t xml:space="preserve">Tabla 14. Gastos del Gobierno Central por Clasificación Económica </t>
  </si>
  <si>
    <t>Notas: *Cifras preliminares.</t>
  </si>
  <si>
    <t>0999 - ADMINISTRACION DE OBLIGACIONES DEL TESORO NACIONAL</t>
  </si>
  <si>
    <t>0998 - ADMINISTRACION DE DEUDA PUBLICA Y ACTIVOS FINANCIEROS</t>
  </si>
  <si>
    <t>OTROS</t>
  </si>
  <si>
    <t xml:space="preserve">0405 - TRIBUNAL SUPERIOR  ELECTORAL </t>
  </si>
  <si>
    <t xml:space="preserve">0223 - MINISTERIO DE LA VIVIENDA, HABITAT Y EDIFICACIONES </t>
  </si>
  <si>
    <t xml:space="preserve">0212 - MINISTERIO DE INDUSTRIA, COMERCIO Y MIPYMES </t>
  </si>
  <si>
    <t>0207 - MINISTERIO DE SALUD PÚBLICA Y ASISTENCIA SOCIAL</t>
  </si>
  <si>
    <t>0102 - CÁMARA DE DIPUTADOS</t>
  </si>
  <si>
    <t>7 = (4-1)</t>
  </si>
  <si>
    <t>% CUMPLIMIENTO</t>
  </si>
  <si>
    <t>Valores en millones de RD$</t>
  </si>
  <si>
    <t xml:space="preserve">Tabla 15. Gastos del Gobierno Central por Clasificación Institucional </t>
  </si>
  <si>
    <t>5.1 - Intereses y comisiones de deuda pública</t>
  </si>
  <si>
    <t>5 - INTERESES DE LA DEUDA PÚBLICA</t>
  </si>
  <si>
    <t>4.5 - Protección social</t>
  </si>
  <si>
    <t>4.4 - Educación</t>
  </si>
  <si>
    <t>4.3 - Actividades deportivas, recreativas, culturales y religiosas</t>
  </si>
  <si>
    <t>4.2 - Salud</t>
  </si>
  <si>
    <t>4.1 - Vivienda y servicios comunitarios</t>
  </si>
  <si>
    <t>4 - SERVICIOS SOCIALES</t>
  </si>
  <si>
    <t>3.2 - Protección de la biodiversidad y ordenación de desechos</t>
  </si>
  <si>
    <t>3.1 - Protección del aire, agua y suelo</t>
  </si>
  <si>
    <t>3 - PROTECCIÓN DEL MEDIO AMBIENTE</t>
  </si>
  <si>
    <t>2.9 - Otros servicios económicos</t>
  </si>
  <si>
    <t>2.8 - Banca y seguros</t>
  </si>
  <si>
    <t>2.7 - Comunicaciones</t>
  </si>
  <si>
    <t>2.6 - Transporte</t>
  </si>
  <si>
    <t>2.5 - Minería, manufactura y construcción</t>
  </si>
  <si>
    <t>2.4 - Energía y combustible</t>
  </si>
  <si>
    <t>2.3 - Riego</t>
  </si>
  <si>
    <t>2.2 - Agropecuaria, caza, pesca y silvicultura</t>
  </si>
  <si>
    <t>2.1 - Asuntos económicos, comerciales y laborales</t>
  </si>
  <si>
    <t>2 - SERVICIOS ECONÓMICOS</t>
  </si>
  <si>
    <t>1.4 - Justicia, orden público y seguridad</t>
  </si>
  <si>
    <t>1.3 - Defensa nacional</t>
  </si>
  <si>
    <t>1.2 - Relaciones internacionales</t>
  </si>
  <si>
    <t>1.1 - Administración general</t>
  </si>
  <si>
    <t>1 - SERVICIOS  GENERALES</t>
  </si>
  <si>
    <t>8 = (4/PIB)</t>
  </si>
  <si>
    <t>7 = 6/1</t>
  </si>
  <si>
    <t>6 = (4)-(1)</t>
  </si>
  <si>
    <t>% EJECUCIÓN</t>
  </si>
  <si>
    <t>Valores en millones RD$</t>
  </si>
  <si>
    <t>Enero - Junio 2021 - 2022</t>
  </si>
  <si>
    <t xml:space="preserve">Tabla 16. Gastos del Gobierno Central por Clasificación Funcional </t>
  </si>
  <si>
    <t>2. Se utilizó el PIB del Panorama Macroeconómico actualizado al 08 de Junio 2022, elaborado por el Ministerio de Economía Planificación y Desarrollo</t>
  </si>
  <si>
    <t>1. Fecha de imputación al 30/06/2022 // Fecha de registro al 15/07/2022</t>
  </si>
  <si>
    <r>
      <t xml:space="preserve">Gráfico 10. Resultado Financiero y Balance Primario del Gobierno Central
Enero-Junio 2021 y 2022
</t>
    </r>
    <r>
      <rPr>
        <sz val="12"/>
        <color theme="1"/>
        <rFont val="Times New Roman"/>
        <family val="1"/>
      </rPr>
      <t xml:space="preserve">Valores en millones RD$ </t>
    </r>
  </si>
  <si>
    <t>C. Resultado Financiero (A-B)</t>
  </si>
  <si>
    <t>Resultado Económico (A.1-B.1)</t>
  </si>
  <si>
    <t>B.2) Gastos de Capital</t>
  </si>
  <si>
    <t>B. Total de Gastos</t>
  </si>
  <si>
    <t>FINANCIAMIENTO NETO</t>
  </si>
  <si>
    <t>3.2.6.2.1.2 - Primas en Recompra de Títulos Valores Externos de Largo Plazo</t>
  </si>
  <si>
    <t>3.2.6.2.1.1 - Primas en Recompra de Títulos Valores Internos de Largo Plazo</t>
  </si>
  <si>
    <t>3.2.6.2.1 - Primas en Recompra de Títulos Valores Internos y Externos de Largo Plazo</t>
  </si>
  <si>
    <t>3.2.6.2 - Primas en Recompra de Títulos Valores de Largo Plazo</t>
  </si>
  <si>
    <t>3.2.6 - Primas en Recompra de Títulos y Valores</t>
  </si>
  <si>
    <t>3.2.5.2.2.1 - Intereses corridos en compra de títulos internos y externos de deuda a largo plazo</t>
  </si>
  <si>
    <t>3.2.5.2.2 - Intereses corridos internos y externos en compra de títulos valores de largo plazo</t>
  </si>
  <si>
    <t>3.2.5.2 - Importes a devengar por descuentos en colocaciones de títulos valores no corrientes</t>
  </si>
  <si>
    <t>3.2.5 - Importes a devengar por descuentos en colocaciones de títulos valores</t>
  </si>
  <si>
    <t>3.2.2.1.6.2 - Amortización de la porción de corto plazo de la deuda pública externa en préstamos de largo plazo</t>
  </si>
  <si>
    <t>3.2.2.1.6.1 - Amortización de la porción de corto plazo de la deuda pública interna en préstamos de largo plazo</t>
  </si>
  <si>
    <t>3.2.2.1.6 - Amortización de la porción de corto plazo de la deuda pública en préstamos de largo plazo</t>
  </si>
  <si>
    <t>3.2.2.1.5.2 - Amortización de la porción de corto plazo de la deuda pública externa en títulos valores de largo plazo</t>
  </si>
  <si>
    <t>3.2.2.1.5.1 - Amortización de la porción de corto plazo de la deuda pública interna en títulos valores de largo plazo</t>
  </si>
  <si>
    <t>3.2.2.1.5 - Amortización de la porción de corto plazo de la deuda pública en títulos valores de largo plazo</t>
  </si>
  <si>
    <t>3.2.2.1.1.5 - Disminución de ctas. por pagar internas de corto plazo sentencias condenatorias</t>
  </si>
  <si>
    <t>3.2.2.1.1.3 - Disminución de ctas. por pagar internas de corto plazo deuda administrativa</t>
  </si>
  <si>
    <t>3.2.2.1.1.1 - Disminución de cuentas por pagar de internas corto plazo</t>
  </si>
  <si>
    <t>3.2.2.1.1 - Disminución de cuentas por pagar de corto plazo</t>
  </si>
  <si>
    <t>3.2.2.1 - Disminución de pasivos corrientes</t>
  </si>
  <si>
    <t>3.2.2 - Disminución de pasivos</t>
  </si>
  <si>
    <t>3.2.1.2.9.2 - Incremento de otros activos financieros no corrientes externos</t>
  </si>
  <si>
    <t>3.2.1.2.9 - Incremento de otros activos financieros no corrientes</t>
  </si>
  <si>
    <t>3.2.1.2.3.4 - Compra de acciones y participaciones de capital de organismos e instituciones internacionales</t>
  </si>
  <si>
    <t>3.2.1.2.3.2 - Compra de acciones y participaciones de capital de instituciones públicas financieras</t>
  </si>
  <si>
    <t>3.2.1.2.3 - Compra de acciones y participaciones de capital con fines de liquidez</t>
  </si>
  <si>
    <t>3.2.1.2 - Incremento de activos financieros no corrientes</t>
  </si>
  <si>
    <t>3.2.1 - Incremento de activos financieros</t>
  </si>
  <si>
    <t>3.2 - Aplicaciones financieras</t>
  </si>
  <si>
    <t>3.1.5.2.2.1 - Intereses corridos en colocación de títulos internos y externos de deuda a largo plazo</t>
  </si>
  <si>
    <t>3.1.5.2.2 - Intereses corridos internos y externos de largo plazo</t>
  </si>
  <si>
    <t>3.1.5.2.1.2 - Primas por colocación de títulos valores externos largo plazo</t>
  </si>
  <si>
    <t>3.1.5.2.1.1 - Primas por colocación de títulos valores internos largo plazo</t>
  </si>
  <si>
    <t>3.1.5.2.1 - Primas por colocación de títulos valores internos y externos de largo plazo</t>
  </si>
  <si>
    <t>3.1.5.2 - Importes a devengar por primas en colocaciones de títulos valores no corrientes</t>
  </si>
  <si>
    <t>3.1.5 - Importes a devengar por primas en colocaciones de títulos valores</t>
  </si>
  <si>
    <t>3.1.2.2.4.2 - Obtención de préstamos de la deuda pública externa de largo plazo</t>
  </si>
  <si>
    <t>3.1.2.2.4.1 - Obtención de préstamos de la deuda pública interna de largo plazo</t>
  </si>
  <si>
    <t>3.1.2.2.4 - Obtención de préstamos de la deuda pública de largo plazo</t>
  </si>
  <si>
    <t>3.1.2.2.3.2 - Colocación de títulos valores de la deuda pública externa de largo plazo</t>
  </si>
  <si>
    <t>3.1.2.2.3.1 - Colocación de títulos valores de la deuda pública interna de largo plazo</t>
  </si>
  <si>
    <t>3.1.2.2.3 - Colocación de títulos valores de la deuda pública de largo plazo</t>
  </si>
  <si>
    <t>3.1.2.2 - Incremento de pasivos no corrientes</t>
  </si>
  <si>
    <t>3.1.2.1.3.1 - Obtención de préstamos internos de corto plazo</t>
  </si>
  <si>
    <t>3.1.2.1.3 - Obtención de préstamos de corto plazo</t>
  </si>
  <si>
    <t>3.1.2.1 - Incremento de pasivos corrientes</t>
  </si>
  <si>
    <t>3.1.2 - Incremento de pasivos</t>
  </si>
  <si>
    <t>3.1.1.2.9.2 - Disminución de otros activos financieros no corrientes externos</t>
  </si>
  <si>
    <t>3.1.1.2.9 - Disminución de otros activos financieros  no corrientes</t>
  </si>
  <si>
    <t>3.1.1.2 - Disminución de activos financieros no corrientes</t>
  </si>
  <si>
    <t>3.1.1.1.1.3 - Disminución de disponibilidades de saldos de periodos anteriores</t>
  </si>
  <si>
    <t>3.1.1.1.1 - Disminución de disponibilidades</t>
  </si>
  <si>
    <t>3.1.1.1 - Disminución de activos financieros corrientes</t>
  </si>
  <si>
    <t>3.1.1 - Disminución de activos financieros</t>
  </si>
  <si>
    <t>3.1 - Fuentes financieras</t>
  </si>
  <si>
    <t>6 = (4/PIB)</t>
  </si>
  <si>
    <t>(4/2)</t>
  </si>
  <si>
    <t>(4-1)/1</t>
  </si>
  <si>
    <t xml:space="preserve">PAGADO </t>
  </si>
  <si>
    <t xml:space="preserve">COMPROMETIDO </t>
  </si>
  <si>
    <t xml:space="preserve">ENERO - JUNIO </t>
  </si>
  <si>
    <t>PRESUPUESTO APROBADO</t>
  </si>
  <si>
    <t xml:space="preserve">% VARIACIÓN </t>
  </si>
  <si>
    <t>Enero‐Junio 2021 y 2022</t>
  </si>
  <si>
    <t>Tabla 17. Financiamiento Neto del Gobierno Central</t>
  </si>
  <si>
    <t>PIB Nominal (RD$ millones)</t>
  </si>
  <si>
    <t>DIRECCIÓN DE ESTUDIOS ECONÓMICOS Y SEGUIMIENTO FINANCIERO</t>
  </si>
  <si>
    <t>DIRECCIÓN GENERAL DE PRESUPUESTO</t>
  </si>
  <si>
    <t>MINISTERIO DE HACIENDA</t>
  </si>
  <si>
    <t>Fuente: Sistema de Gestión de la Información Financiera (SIGEF).</t>
  </si>
  <si>
    <t>Nota: Las cifras de PIB utilizadas para los años referidos fueron obtenidos del Panorama Macroeconómico actualizado al 25 de agosto de 2022, elaborado por el Ministerio de Economía, Planificación y Desarrollo (MEPyD).</t>
  </si>
  <si>
    <t>2.2.6.7 - Otras transferencias de capital</t>
  </si>
  <si>
    <t>2.2.6.3 - Transferencia de capital al sector externo</t>
  </si>
  <si>
    <t>2.2.6.2 - Transferencias de capital al sector público</t>
  </si>
  <si>
    <t>2.2.6.1 - Transferencias de capital al sector privado</t>
  </si>
  <si>
    <t>7 = 3/PIB</t>
  </si>
  <si>
    <t>6 = 2/PIB</t>
  </si>
  <si>
    <t>5 = 4/2</t>
  </si>
  <si>
    <t>4 = 3-2</t>
  </si>
  <si>
    <t>PIB Nominal 2023 (RD$ millones)</t>
  </si>
  <si>
    <t>Gasto como % del PIB</t>
  </si>
  <si>
    <t>VARIACIÓN 2023/2022</t>
  </si>
  <si>
    <t>PRESUPUESTO APROBADO
Ley No. 345-21</t>
  </si>
  <si>
    <t>EJECUCIÓN
2021</t>
  </si>
  <si>
    <t>PIB Nominal 2022 (RD$ millones)</t>
  </si>
  <si>
    <r>
      <t xml:space="preserve">Tabla 35. Gastos del Gobierno Central por Clasificación Económica 2021-2023
</t>
    </r>
    <r>
      <rPr>
        <sz val="12"/>
        <color theme="1"/>
        <rFont val="Times New Roman"/>
        <family val="1"/>
      </rPr>
      <t>Valores en millones RD$  y  %</t>
    </r>
  </si>
  <si>
    <t>Fuente: Sistema de Información de la Gestión Financiera (SIGEF)</t>
  </si>
  <si>
    <t>Total general</t>
  </si>
  <si>
    <t>4.6 - Equidad de género</t>
  </si>
  <si>
    <t>3.3 - Cambio Climático</t>
  </si>
  <si>
    <t xml:space="preserve">Valores en  millones RD$ </t>
  </si>
  <si>
    <t xml:space="preserve">Tabla 39. Gastos del Gobierno Central por Clasificación Funcional 2021-2023
</t>
  </si>
  <si>
    <t>Fuente: Ministerio de Economía, Planificación y Desarrollo (MEPyD)</t>
  </si>
  <si>
    <t>Ministerio de Salud Pública y Asistencia Social (MISPAS)</t>
  </si>
  <si>
    <t>Salud y seguridad social</t>
  </si>
  <si>
    <t>Manejo de residuos sólidos hospitalarios y hospitales inteligentes</t>
  </si>
  <si>
    <t>Consejo Nacional de Promoción y Apoyo de la Micro, Pequeña y Mediana Empresa (PROMIPYME)</t>
  </si>
  <si>
    <t>MIPYMES</t>
  </si>
  <si>
    <t>Promipyme solicita una Asistencia Técnica y línea de crédito para MIPYMES verdes</t>
  </si>
  <si>
    <t>Banco Europeo de Inversiones</t>
  </si>
  <si>
    <t>Ministerio de la Presidencia (MINPRE)</t>
  </si>
  <si>
    <t>AP - Programa de Apoyo a la Educación y Formación Técnico/Profesional (PRO-ETP II)</t>
  </si>
  <si>
    <t>Unión Europea &amp; Agencia Española de Cooperación Internacional para el Desarrollo</t>
  </si>
  <si>
    <t>Fondo Especial para el Desarrollo Agropecuario (FEDA)</t>
  </si>
  <si>
    <t>Sector agropecuario</t>
  </si>
  <si>
    <t>Plan Nacional para el Relanzamiento del Sector Acuícola de la República Dominicana</t>
  </si>
  <si>
    <t>Ministerio de Administración Pública (MAP)</t>
  </si>
  <si>
    <t>Fortalecimiento institucional</t>
  </si>
  <si>
    <t>AP-Programa de Apoyo a la Reforma de la Administración Pública y a la Calidad de los Servicios Públicos (PARAP II)</t>
  </si>
  <si>
    <t>Ministerio de la Mujer (MMUJER)</t>
  </si>
  <si>
    <t>Género</t>
  </si>
  <si>
    <t>AP -Coordinación en la prevención de la violencia de género (PVG) en línea con los Objetivos de Desarrollo Sostenible (ODS) en la República Dominicana (C-PREV)</t>
  </si>
  <si>
    <t>Unión Europea</t>
  </si>
  <si>
    <t>Instituto Nacional de Aguas Potables y Alcantarillados (INAPA)</t>
  </si>
  <si>
    <t>Agua y saneamiento</t>
  </si>
  <si>
    <t>Aumento de la Eficiencia en la Gestión del Agua y Saneamiento (CIF-INAPA)</t>
  </si>
  <si>
    <t>Francia &amp; Agencia Francesa de Desarrollo &amp; Unión Europea</t>
  </si>
  <si>
    <t>Apoyo Para El Control Y Contención Del Covid-19 En Pacientes Con Vih/Sida</t>
  </si>
  <si>
    <t>Prevención y atención a la poblaciones clave de mayor riesgo al VIH en RD</t>
  </si>
  <si>
    <t>Fondo Mundial para la lucha contra el SIDA, la tuberculosis y la malaria</t>
  </si>
  <si>
    <t>Ministerio de Economía, Planificación y Desarrollo (MEPyD)</t>
  </si>
  <si>
    <t>Desarrollo rural</t>
  </si>
  <si>
    <t>Proyecto de Inclusión Productiva y Resiliencia de las Familias Rurales Pobres (PRORURAL)</t>
  </si>
  <si>
    <t>Fondo Internacional de Desarrollo Agrícola</t>
  </si>
  <si>
    <t>Ministerio de Economía, Planificación y Desarrollo (MEPyD)/ Dirección General de Migración (DGM)/ Instituto Nacional de Migración (INM)/ Oficina Nacional de Estadística (ONE)/ Sistema Único de Beneficiarios (SIUBEN)/ Programa Supérate/ Ministerio de la Mujer (MMUJER)/ Dirección General de Comunicación (DICOM)</t>
  </si>
  <si>
    <t>Migración</t>
  </si>
  <si>
    <t>Fortalecimiento de la capacidad institucional y estadística para una respuesta multisectorial a los flujos migratorios</t>
  </si>
  <si>
    <t>Ministerio de Medio Ambiente y Recursos Naturales (MARENA)</t>
  </si>
  <si>
    <t>Paisajes productivos integrados a través de la ordenación territorial, la restauración y la intensificación sostenible del arroz en Yaque y Yuna</t>
  </si>
  <si>
    <t>Banco Mundial</t>
  </si>
  <si>
    <t>Instituto Nacional de Recursos Hidráulicos (INDHRI)</t>
  </si>
  <si>
    <t>Proyecto de Manejo Sostenible y Adaptación al Cambio Climático del Riego</t>
  </si>
  <si>
    <t>Iniciativa Regional para la Eliminación de la Malaria (IREM) en Mesoamérica y República Dominicana</t>
  </si>
  <si>
    <t>Banco Interamericano de Desarrollo</t>
  </si>
  <si>
    <t>Ministerio de la Vivienda, Hábitat y Edificaciones (MIVHED)</t>
  </si>
  <si>
    <t>Gestión de riesgo</t>
  </si>
  <si>
    <t>Mejoramiento de obras públicas para reducir el riesgo de desastres (PRORESILIENCIA)</t>
  </si>
  <si>
    <t>Banco Europeo de Inversiones &amp; Unión Europea</t>
  </si>
  <si>
    <t xml:space="preserve">Ministerio de Salud Pública y Asistencia Social y el Gabinete de Políticas Sociales </t>
  </si>
  <si>
    <t>Apoyo a la respuesta sanitaria, social y económica relacionada a la crisis relacionada con la COVID-19 en República Dominicana</t>
  </si>
  <si>
    <t>Fortalecimiento de la prevención y control de Infecciones Asociadas a la Atención</t>
  </si>
  <si>
    <t>Instituto Nacional de Tránsito y Transporte Terrestre (INTRANT)</t>
  </si>
  <si>
    <t>Apoyo de la AFD para la definición de un Plan de Movilidad Urbana Sostenible (PEMUS) para Santo Domingo.</t>
  </si>
  <si>
    <t>Agencia Francesa de Desarrollo</t>
  </si>
  <si>
    <t>Apoyo a la elaboración del Plan Nacional de Aprovechamiento Sostenible de los Recursos Hídricos en la República Dominicana, Fase I PLAN HIDROLOGICO</t>
  </si>
  <si>
    <t>Consejo del Poder Judicial (CPJ)</t>
  </si>
  <si>
    <t>Justicia</t>
  </si>
  <si>
    <t>Proyecto de Mejora de la Calidad del Servicio de Administración de Justicia de la República Dominicana garantizando el acceso y proporcionando respuestas rápidas, eficientes y oportunas (Fase II) </t>
  </si>
  <si>
    <t>Ministerio de Agricultura (MA)</t>
  </si>
  <si>
    <t>Mejora de medios de vida e inclusión social de mujeres y jóvenes mediante producción de vegetales y hortalizas de  zonas rurales fronterizas en las Provincias de Pedernales e Independencia</t>
  </si>
  <si>
    <t>Hacia la reparación integral de mujeres víctimas de violencia de género en República Dominicana</t>
  </si>
  <si>
    <t>Oficina Nacional de Estadística (ONE)</t>
  </si>
  <si>
    <t>Mejora de la generación de estadísticas vitales en República Dominicana para la protección social, acceso a la ciudadanía y rendición de cuentas</t>
  </si>
  <si>
    <t>Ministerio Público</t>
  </si>
  <si>
    <t>Mejora de la capacidad de respuesta del sistema penitenciario de República Dominicana para garantizar la atención y el respecto de las garantías procesales y derechos de las personas privadas de libertad y de los menores en conflicto con la ley</t>
  </si>
  <si>
    <t>Mejora de la calidad de los servicios dirigidos a la atención y prevención eficaz a víctimas de violencia de género en la República Dominicana-PGR</t>
  </si>
  <si>
    <t>Mejora de la calidad de los servicios dirigidos a la atención y prevención eficaz a víctimas de violencia de género en la República Dominicana-MIMUJER</t>
  </si>
  <si>
    <t>Mejora de la calidad de las labores de prevención e investigación de la Policía Nacional de la República Dominicana para brindar un servicio más eficaz y eficiente. Fase II</t>
  </si>
  <si>
    <t>Fortalecer la respuesta del sistema nacional de salud en República Dominicana a mujeres, niñas y adolescentes víctimas de violencia de género</t>
  </si>
  <si>
    <t>Relaciones internacionales</t>
  </si>
  <si>
    <t>Apoyo para la implementación de una iniciativa piloto de cooperación triangular de República Dominicana como oferente para apoyar los sistemas de compras públicas nacionales de El Salvador y Costa Rica.</t>
  </si>
  <si>
    <t>Apoyo a la construcción de políticas de desarrollo rural para la inclusión productiva y resiliente de pequeños productores</t>
  </si>
  <si>
    <t>Agencia Española de Cooperación Internacional para el Desarrollo</t>
  </si>
  <si>
    <t>Transversalización de la Perspectiva de Género en la Producción de Indicadores de Género de la Agenda 2030</t>
  </si>
  <si>
    <t>Promoción del desarrollo local de la provincia de Pedernales, a través del fortalecimiento institucional público y de las organizaciones representativas de la sociedad civil</t>
  </si>
  <si>
    <t>Ministerio de Industria Comercio y Mipymes (MICM)</t>
  </si>
  <si>
    <t>Turismo</t>
  </si>
  <si>
    <t>Implementación de procesos de producción más limpia en pequeños hoteles de Pedernales</t>
  </si>
  <si>
    <t>Fortalecimiento del Sector MiPymes para la activación Económica de República Dominicana en el Contexto del COVID-19</t>
  </si>
  <si>
    <t>Fortalecimiento de las acciones para implementación de la Agenda 2030 en República Dominicana</t>
  </si>
  <si>
    <t>Desarrollo de acciones estratégicas del Plan de Acción para la implementación de la Nueva Agenda Urbana en República Dominicana</t>
  </si>
  <si>
    <t>Programa Supérate</t>
  </si>
  <si>
    <t>Protección y asistencia social</t>
  </si>
  <si>
    <t>Centro de Desarrollo de Capacidades para grupos vulnerables, provincia Elías Piña</t>
  </si>
  <si>
    <t>Agencia Andaluza de Cooperación Internacional para el Desarrollo</t>
  </si>
  <si>
    <t>Total Organismo Financiador</t>
  </si>
  <si>
    <t>2026</t>
  </si>
  <si>
    <t>2025</t>
  </si>
  <si>
    <t>2024</t>
  </si>
  <si>
    <t>2023</t>
  </si>
  <si>
    <t>Institución Ejecutora/Capítulo</t>
  </si>
  <si>
    <t>Temática</t>
  </si>
  <si>
    <t>Nombre Iniciativa</t>
  </si>
  <si>
    <t>Organismo Financiador</t>
  </si>
  <si>
    <t>No.</t>
  </si>
  <si>
    <t xml:space="preserve">Tabla 61. Iniciativas con Fondos Provenientes de Cooperación Internacional 2023-2026
</t>
  </si>
  <si>
    <t>Nota: Los PIB utilizados para los años referidos fueron obtenidos del Panorama Macroeconómico, actualizado al 25 de agosto 2022, elaborado por el Ministerio de Economía, Planificación y Desarrollo (MEPyD)</t>
  </si>
  <si>
    <t>F. Financimiento Neto (D-E)</t>
  </si>
  <si>
    <t xml:space="preserve">E. Aplicaciones Financieras </t>
  </si>
  <si>
    <t>E. Fuentes Financieras</t>
  </si>
  <si>
    <t>Rresultado de Capital</t>
  </si>
  <si>
    <t>Resultado Primario [A-[B-(B.1.1)]</t>
  </si>
  <si>
    <t xml:space="preserve">Resultados Presupuestarios </t>
  </si>
  <si>
    <t xml:space="preserve">B.1.1 De los cuales: Intereses </t>
  </si>
  <si>
    <t xml:space="preserve">B.1) Gastos Corrientes </t>
  </si>
  <si>
    <t>A.1) Ingresos de Capital</t>
  </si>
  <si>
    <t xml:space="preserve">A.1) Ingresos Corrientes </t>
  </si>
  <si>
    <t xml:space="preserve">A. Total de Ingresos </t>
  </si>
  <si>
    <t>2=(1/PIB)</t>
  </si>
  <si>
    <t>Resultado de Capital</t>
  </si>
  <si>
    <r>
      <t xml:space="preserve">Tabla 50. </t>
    </r>
    <r>
      <rPr>
        <b/>
        <sz val="12"/>
        <rFont val="Times New Roman"/>
        <family val="1"/>
      </rPr>
      <t>C</t>
    </r>
    <r>
      <rPr>
        <b/>
        <sz val="12"/>
        <color theme="1"/>
        <rFont val="Times New Roman"/>
        <family val="1"/>
      </rPr>
      <t>uenta de Ahorro, Inversión y Financiamiento de los Organismos Autónomos y Descentralizados No Financieros e Instituciones Públicas de la Seguridad Social</t>
    </r>
  </si>
  <si>
    <t>Total Gasto Instituciones Públicas de la Seguridad Social</t>
  </si>
  <si>
    <t>1.2 - Ingresos de capital</t>
  </si>
  <si>
    <t>Total Gasto Organismos Autónomos y Descentralizados No Financieros</t>
  </si>
  <si>
    <t>Tabla 45. Clasificación Económica de Ingresos de los Organismos Autónomos y Descentralizados No Financieros e Instituciones Públicas de la Seguridad Social</t>
  </si>
  <si>
    <t xml:space="preserve"> Fuente: Sistema de Información de la Gestión Financiera (SIGEF).</t>
  </si>
  <si>
    <t>Disminución de pasivos</t>
  </si>
  <si>
    <t>Incremento de activos financieros</t>
  </si>
  <si>
    <t>XII. Aplicaciones financieras</t>
  </si>
  <si>
    <t>Incremento de pasivos</t>
  </si>
  <si>
    <t>XI. Fuentes financieras</t>
  </si>
  <si>
    <t>VIII. Total de Gastos</t>
  </si>
  <si>
    <t xml:space="preserve">VII. Total de Ingresos + Donaciones </t>
  </si>
  <si>
    <t>Gastos de capital, reserva presupuestaria</t>
  </si>
  <si>
    <t>Transferencias de capital otorgadas</t>
  </si>
  <si>
    <t>Activos no producidos</t>
  </si>
  <si>
    <t>Objetos de valor</t>
  </si>
  <si>
    <t>Activos fijos (formación bruta de capital fijo)</t>
  </si>
  <si>
    <t>Construcciones en proceso</t>
  </si>
  <si>
    <t>V. Gastos de capital</t>
  </si>
  <si>
    <t>Transferencias de capital recibidas</t>
  </si>
  <si>
    <t>IV. Ingresos de capital</t>
  </si>
  <si>
    <r>
      <t>% del PIB</t>
    </r>
    <r>
      <rPr>
        <b/>
        <vertAlign val="superscript"/>
        <sz val="12"/>
        <color theme="0"/>
        <rFont val="Times New Roman"/>
        <family val="1"/>
      </rPr>
      <t>1</t>
    </r>
  </si>
  <si>
    <t>PGE 2023</t>
  </si>
  <si>
    <t>Otros gastos corrientes</t>
  </si>
  <si>
    <t>Transferencias a otras instituciones públicas</t>
  </si>
  <si>
    <t>Transferencia al sector externo</t>
  </si>
  <si>
    <t>Transferencias al sector público</t>
  </si>
  <si>
    <t>Transferencias al sector privado</t>
  </si>
  <si>
    <t>Transferencias corrientes otorgadas</t>
  </si>
  <si>
    <t xml:space="preserve">Subvenciones otorgadas a empresas </t>
  </si>
  <si>
    <t>Intereses de la Deuda Pública</t>
  </si>
  <si>
    <t>Pensiones Solidarias del Régimen Subsidiado</t>
  </si>
  <si>
    <t>Pensiones a personal policial</t>
  </si>
  <si>
    <t>Nuevas pensiones</t>
  </si>
  <si>
    <t>Indemnización laboral</t>
  </si>
  <si>
    <t>Jubilaciones</t>
  </si>
  <si>
    <t>Pensiones</t>
  </si>
  <si>
    <t>Prestaciones de la seguridad social</t>
  </si>
  <si>
    <t>Gastos de consumo</t>
  </si>
  <si>
    <t>II. Gastos Corrientes</t>
  </si>
  <si>
    <t>Otros ingresos corrientes</t>
  </si>
  <si>
    <t>Multas y sanciones pecuniarias</t>
  </si>
  <si>
    <t>Transferencias y donaciones corrientes recibidas</t>
  </si>
  <si>
    <t>Rentas de la propiedad</t>
  </si>
  <si>
    <t>Ventas de bienes y servicios</t>
  </si>
  <si>
    <t>Contribuciones a la seguridad social</t>
  </si>
  <si>
    <t>Impuestos</t>
  </si>
  <si>
    <t>I. Ingresos Corrientes</t>
  </si>
  <si>
    <t>Gobierno Central 2023</t>
  </si>
  <si>
    <t xml:space="preserve">Tabla 44. Cuenta Ahorro-Inversión-Financiamiento </t>
  </si>
  <si>
    <t>Fuente: Ministerio de Hacienda, SIGEF, Informes de Ejecución de Ingresos, DGII, DGA y TN.</t>
  </si>
  <si>
    <t>Adicional Superintendencia de bancos</t>
  </si>
  <si>
    <t>Adicional dividendos Banco de Reservas</t>
  </si>
  <si>
    <t>Fonper</t>
  </si>
  <si>
    <t>II. Adicionales</t>
  </si>
  <si>
    <t>Ingresos por tenencia de instrumentos derivados (GN)</t>
  </si>
  <si>
    <t>Acuerdo transaccional</t>
  </si>
  <si>
    <t>Ganancias de Capital</t>
  </si>
  <si>
    <t>I. Extraordinarios</t>
  </si>
  <si>
    <t>Porcentaje del PIB</t>
  </si>
  <si>
    <t>Millones RD$</t>
  </si>
  <si>
    <t>Partidas</t>
  </si>
  <si>
    <t>Tabla 23 . Ingresos Extraordinarios y Adicionales Percibidos en 2022</t>
  </si>
  <si>
    <t xml:space="preserve">2) Cifras sujetas a rectificación. </t>
  </si>
  <si>
    <t>1) Para el 2014, el ISR incluye Ganancias de Capital por US$73.2 millones, equivalentes a RD$3,151.1 millones.</t>
  </si>
  <si>
    <t>Fuente: Elaborado por la DGPLT del Ministerio de Hacienda, con datos del SIGEF y PVDC.</t>
  </si>
  <si>
    <r>
      <t>2023</t>
    </r>
    <r>
      <rPr>
        <vertAlign val="superscript"/>
        <sz val="11"/>
        <color theme="1"/>
        <rFont val="Times New Roman"/>
        <family val="1"/>
      </rPr>
      <t>2)</t>
    </r>
  </si>
  <si>
    <r>
      <t>2022</t>
    </r>
    <r>
      <rPr>
        <vertAlign val="superscript"/>
        <sz val="11"/>
        <color theme="1"/>
        <rFont val="Times New Roman"/>
        <family val="1"/>
      </rPr>
      <t>2)</t>
    </r>
  </si>
  <si>
    <r>
      <t>2014</t>
    </r>
    <r>
      <rPr>
        <vertAlign val="superscript"/>
        <sz val="11"/>
        <color theme="1"/>
        <rFont val="Times New Roman"/>
        <family val="1"/>
      </rPr>
      <t>1)</t>
    </r>
  </si>
  <si>
    <t>RD$</t>
  </si>
  <si>
    <t>US$</t>
  </si>
  <si>
    <t>PUN</t>
  </si>
  <si>
    <t>ISR</t>
  </si>
  <si>
    <t>IMA</t>
  </si>
  <si>
    <t>RNF</t>
  </si>
  <si>
    <t>Año</t>
  </si>
  <si>
    <t>Millones US$ y RD$</t>
  </si>
  <si>
    <t>Tabla 24. Ingresos de Pueblo Viejo Dominicana Corporation (PVDC)</t>
  </si>
  <si>
    <t>Total Ingresos con Donaciones</t>
  </si>
  <si>
    <t>Total Ingresos</t>
  </si>
  <si>
    <t>B)  INGRESOS DE CAPITAL</t>
  </si>
  <si>
    <t>V) OTROS INGRESOS</t>
  </si>
  <si>
    <t>IV) INGRESOS POR CONTRAPRESTACION</t>
  </si>
  <si>
    <t xml:space="preserve">III) TRANSFERENCIAS </t>
  </si>
  <si>
    <t>II) CONTRIBUCIONES SOCIALES</t>
  </si>
  <si>
    <t>6)  IMPUESTOS DIVERSOS</t>
  </si>
  <si>
    <t>5) IMPUESTOS ECOLOGICOS</t>
  </si>
  <si>
    <t>Otros Impuestos sobre el Comercio Exterior</t>
  </si>
  <si>
    <t>Sobre las Exportaciones</t>
  </si>
  <si>
    <t>- Otros</t>
  </si>
  <si>
    <t>- Arancel</t>
  </si>
  <si>
    <t>Sobre las Importaciones</t>
  </si>
  <si>
    <t>4) IMPUESTOS SOBRE EL COMERCIO Y LAS TRANSACCIONES/COMERCIO EXTERIOR</t>
  </si>
  <si>
    <t>- Accesorios sobre Impuestos Internos a  Mercancías y  Servicios</t>
  </si>
  <si>
    <t>- Impuestos Sobre el Uso de Bienes y Licencias</t>
  </si>
  <si>
    <t>- Impuestos Selectivo a los Seguros</t>
  </si>
  <si>
    <t>- Impuestos Selectivo a las Telecomunicaciones</t>
  </si>
  <si>
    <t>- Impuesto Selectivo al Tabaco y los Cigarrillos</t>
  </si>
  <si>
    <t>- Impuestos Selectivos a Bebidas Alcohólicas</t>
  </si>
  <si>
    <t>- Impuesto selectivo Ad Valorem sobre hidrocarburos, Ley No.557-05</t>
  </si>
  <si>
    <t>- Impuesto específico sobre los hidrocarburos, Ley No. 112-00</t>
  </si>
  <si>
    <t>- Impuestos Adicionales y Selectivos sobre Bienes y Servicios</t>
  </si>
  <si>
    <t>- ITBIS Externo</t>
  </si>
  <si>
    <t>- ITBIS Interno</t>
  </si>
  <si>
    <t>- Impuestos sobre los Bienes y Servicios</t>
  </si>
  <si>
    <t>3) IMPUESTOS INTERNOS SOBRE MERCANCIAS Y SERVICIOS</t>
  </si>
  <si>
    <t>2)  IMPUESTOS SOBRE LA PROPIEDAD</t>
  </si>
  <si>
    <t>- Accesorios sobre los Impuestos a  los Ingresos</t>
  </si>
  <si>
    <t xml:space="preserve">- Impuestos sobre los Ingresos Aplicados sin Distinción de Persona </t>
  </si>
  <si>
    <t>- Impuestos sobre los Ingresos de las Empresas y Otras Corporaciones</t>
  </si>
  <si>
    <t>- Impuestos sobre la Renta de Personas Físicas</t>
  </si>
  <si>
    <t>1) IMPUESTOS SOBRE LOS INGRESOS</t>
  </si>
  <si>
    <t>I) IMPUESTOS</t>
  </si>
  <si>
    <t>A) INGRESOS CORRIENTES</t>
  </si>
  <si>
    <t>Presupuesto 2023</t>
  </si>
  <si>
    <t>Recaudado 2021</t>
  </si>
  <si>
    <t>Valores como % PIB</t>
  </si>
  <si>
    <t>Clasificación Económica</t>
  </si>
  <si>
    <t>Tabla 26. Estimación de Ingresos Fiscales Presupuesto 2023</t>
  </si>
  <si>
    <t>Para el 2020, se excluyeron las ganancias e intereses por colocaciones de bonos.</t>
  </si>
  <si>
    <t xml:space="preserve">1/ Estimación en base al total observado Enero-Julio 2022. </t>
  </si>
  <si>
    <t>Fuente: Elaborado por la DGPLT del Ministerio de Hacienda en coordinación con las Instituciones Recaudadoras.</t>
  </si>
  <si>
    <t>Pres. 2023 - Reest. 2022</t>
  </si>
  <si>
    <t>Reest. 2022 - Rec. 2021</t>
  </si>
  <si>
    <t>Variación Relativa</t>
  </si>
  <si>
    <r>
      <t>Reestimado
2022</t>
    </r>
    <r>
      <rPr>
        <b/>
        <vertAlign val="superscript"/>
        <sz val="11"/>
        <color theme="0"/>
        <rFont val="Times New Roman"/>
        <family val="1"/>
      </rPr>
      <t>1)</t>
    </r>
  </si>
  <si>
    <t>Tabla 25. Estimación de Ingresos Fiscales Presupuesto 2023</t>
  </si>
  <si>
    <t xml:space="preserve">  Otros</t>
  </si>
  <si>
    <t>Otras transferencias de capital recibidas de empresas públicas no financieras (CDEEE)</t>
  </si>
  <si>
    <t xml:space="preserve"> Transferencias de capital recibidas de empresas públicas   no financieras nacionales (EDES)</t>
  </si>
  <si>
    <t>- Donaciones Pecunarias privadas de personas físicas y juridicas por COVID-19 (CONEP)</t>
  </si>
  <si>
    <t xml:space="preserve"> De Instituciones Públicas Financieras</t>
  </si>
  <si>
    <t xml:space="preserve"> De Instituciones de la Seguridad Social</t>
  </si>
  <si>
    <t xml:space="preserve"> De Instituciones  Públicas Descentralizadas o Autónomas</t>
  </si>
  <si>
    <t>Otros</t>
  </si>
  <si>
    <t>Ingresos de las Inst. Centralizadas en la CUT</t>
  </si>
  <si>
    <t>Tasas por Expedición y Renovación de Pasaportes</t>
  </si>
  <si>
    <t>PROMESE</t>
  </si>
  <si>
    <t>Contribución a la Seguridad Social</t>
  </si>
  <si>
    <t>TN</t>
  </si>
  <si>
    <t>ISC Ad Valorem sobre Hidrocarburos (Ley No. 557-05)</t>
  </si>
  <si>
    <t>ISC Especifico sobre Hidrocarburos (Ley No. 112-00)</t>
  </si>
  <si>
    <t>Tabaco</t>
  </si>
  <si>
    <t>Alcoholes</t>
  </si>
  <si>
    <t>ITBIS</t>
  </si>
  <si>
    <t>Patrimonio</t>
  </si>
  <si>
    <t>Accesorios sobre los Impuestos a  los Ingresos</t>
  </si>
  <si>
    <t>Otros Impuestos sobre los Ingresos</t>
  </si>
  <si>
    <t>Impuestos sobre los Ingresos de las Empresas</t>
  </si>
  <si>
    <t>Impuestos sobre la Renta de las Personas</t>
  </si>
  <si>
    <t>DGII</t>
  </si>
  <si>
    <t>Impuesto adicional de RD$2.0 al consumo de gasoil y gasolina premium-regular</t>
  </si>
  <si>
    <t>Arancel</t>
  </si>
  <si>
    <t>DGA</t>
  </si>
  <si>
    <t>Presupuesto
2023</t>
  </si>
  <si>
    <r>
      <t xml:space="preserve">Reestimado
2022 </t>
    </r>
    <r>
      <rPr>
        <b/>
        <vertAlign val="superscript"/>
        <sz val="11"/>
        <color theme="0"/>
        <rFont val="Times New Roman"/>
        <family val="1"/>
      </rPr>
      <t>1/</t>
    </r>
  </si>
  <si>
    <r>
      <t>Millones RD$</t>
    </r>
    <r>
      <rPr>
        <vertAlign val="superscript"/>
        <sz val="12"/>
        <color indexed="8"/>
        <rFont val="Times New Roman"/>
        <family val="1"/>
      </rPr>
      <t xml:space="preserve"> </t>
    </r>
  </si>
  <si>
    <t>Por Institución Recaudadora o Perceptora de Ingresos</t>
  </si>
  <si>
    <t>Tabla 27. Estimación de Ingresos Fiscales Presupuesto 2023</t>
  </si>
  <si>
    <t>Relativa</t>
  </si>
  <si>
    <t>Absoluta</t>
  </si>
  <si>
    <t>Variación 
Pres. 2023-Reest. 2022</t>
  </si>
  <si>
    <r>
      <t xml:space="preserve">Reestimado 
2022 </t>
    </r>
    <r>
      <rPr>
        <b/>
        <vertAlign val="superscript"/>
        <sz val="11"/>
        <color theme="0"/>
        <rFont val="Times New Roman"/>
        <family val="1"/>
      </rPr>
      <t>1/</t>
    </r>
  </si>
  <si>
    <t>Tabla 28. Estimación de Ingresos Fiscales Presupuesto 2023</t>
  </si>
  <si>
    <t>2/ No considera los ingresos extraordinarios.</t>
  </si>
  <si>
    <t>Donaciones Pecunarias privadas de personas físicas y juridicas por COVID-19 (CONEP)</t>
  </si>
  <si>
    <t>Ingresos CUT</t>
  </si>
  <si>
    <t>Comtribución a la Seguridad Social</t>
  </si>
  <si>
    <t>Variación Pres. 2022 - Norm. 2021</t>
  </si>
  <si>
    <r>
      <t>2022 Normalizado</t>
    </r>
    <r>
      <rPr>
        <b/>
        <vertAlign val="superscript"/>
        <sz val="11"/>
        <color theme="0"/>
        <rFont val="Times New Roman"/>
        <family val="1"/>
      </rPr>
      <t>2/</t>
    </r>
  </si>
  <si>
    <t>Ingresos Extraordinarios 2022</t>
  </si>
  <si>
    <t>Tabla 29. Estimación de Ingresos Fiscales Presupuesto 2023</t>
  </si>
  <si>
    <t>Presupuesto
2026</t>
  </si>
  <si>
    <t>Presupuesto
2025</t>
  </si>
  <si>
    <t>Presupuesto
2024</t>
  </si>
  <si>
    <t>Tabla 32. Estimaciones Plurianuales de Ingresos Fiscales Presupuesto 2023-2026</t>
  </si>
  <si>
    <r>
      <t>Reestimado 
2022</t>
    </r>
    <r>
      <rPr>
        <b/>
        <vertAlign val="superscript"/>
        <sz val="11"/>
        <color theme="0"/>
        <rFont val="Times New Roman"/>
        <family val="1"/>
      </rPr>
      <t>1/</t>
    </r>
  </si>
  <si>
    <t>Tabla 33. Estimaciones Plurianuales de Ingresos Fiscales Presupuesto 2023-2026</t>
  </si>
  <si>
    <t>- Otras transferencias de capital recibidas de empresas públicas no financieras</t>
  </si>
  <si>
    <t>- Transferencias de capital recibidas de empresas públicas no financieras nacionales (EDES)</t>
  </si>
  <si>
    <t xml:space="preserve">  - Transferencias Capital</t>
  </si>
  <si>
    <t>- Ventas de Activos No Financieros</t>
  </si>
  <si>
    <t>- Ingresos por diferencial del gas licuado de petróleo</t>
  </si>
  <si>
    <t>- Ingresos Diversos</t>
  </si>
  <si>
    <t>- Recursos de  captación directa  de la Procuraduria General de la República</t>
  </si>
  <si>
    <t>- Multas y Sanciones</t>
  </si>
  <si>
    <t>- Ingresos por Tenencia de Activos Financieros  (Instrumentos Derivados)</t>
  </si>
  <si>
    <t>- Arriendo de Activos Tangibles No Producidos</t>
  </si>
  <si>
    <t>- Intereses</t>
  </si>
  <si>
    <t>- Dividendos por Inversiones Empresariales</t>
  </si>
  <si>
    <t>- Rentas de la Propiedad</t>
  </si>
  <si>
    <t>- Ingresos de las Inst. Centralizadas en Servicios en la CUT</t>
  </si>
  <si>
    <t>- Derechos Administrativos</t>
  </si>
  <si>
    <t>- Expedición y Renovación de Pasaportes</t>
  </si>
  <si>
    <t>- Tarjetas de Turismo</t>
  </si>
  <si>
    <t>- Tasas</t>
  </si>
  <si>
    <t>- Otras Ventas de Servicios del Gobierno Central</t>
  </si>
  <si>
    <t>- Ventas de Servicios del Estado</t>
  </si>
  <si>
    <t>- Otras Ventas</t>
  </si>
  <si>
    <t>- Ingresos de las Inst. Centralizadas en mercancías en la CUT</t>
  </si>
  <si>
    <t>- Otras Ventas de Mercancías del Gobierno Central</t>
  </si>
  <si>
    <t>- PROMESE</t>
  </si>
  <si>
    <t>- Ventas de Mercancías del Estado</t>
  </si>
  <si>
    <t>- Ventas de Bienes y Servicios</t>
  </si>
  <si>
    <t>- De Instituciones Públicas Financieras</t>
  </si>
  <si>
    <t>- De Instituciones de la Seguridad Social</t>
  </si>
  <si>
    <t>- Recursos de Captación Directa del Ministerio de Salud Pública</t>
  </si>
  <si>
    <t>- De Instituciones  Públicas Descentralizadas o Autónomas</t>
  </si>
  <si>
    <t>- Derechos Consulares</t>
  </si>
  <si>
    <t>- Impuesto a la Salida de Pasajeros al Exterior por Aeropuertos y Puertos</t>
  </si>
  <si>
    <t>- Imp. específico Bancas de Apuestas  deportivas</t>
  </si>
  <si>
    <t xml:space="preserve">- Imp. específico Bancas de Apuestas de Lotería  </t>
  </si>
  <si>
    <t>- Recrusos de captación directa del Ministerio de Interior y Policía Ley No.80-99 Res No. 02-06</t>
  </si>
  <si>
    <t>- Fondo General</t>
  </si>
  <si>
    <t>- Licencias para Portar Armas de Fuego</t>
  </si>
  <si>
    <t>- Derecho de Circulación Vehículos de Motor</t>
  </si>
  <si>
    <t>- 17% Registro de Propiedad de vehículo</t>
  </si>
  <si>
    <t>-  Accesorios sobre la Propiedad</t>
  </si>
  <si>
    <t>- Impuesto sobre Cheques</t>
  </si>
  <si>
    <t>- Impuestos sobre Transferencias de Bienes Muebles</t>
  </si>
  <si>
    <t>- Impuesto sobre Operaciones Inmobiliarias</t>
  </si>
  <si>
    <t>- Impuestos sobre Activos</t>
  </si>
  <si>
    <t>- Impuestos sobre la Propiedad y Transacciones Financieras y de Capital</t>
  </si>
  <si>
    <t>Presupuesto 2026</t>
  </si>
  <si>
    <t>Presupuesto 2025</t>
  </si>
  <si>
    <t>Presupuesto 2024</t>
  </si>
  <si>
    <t>Valores en % PIB</t>
  </si>
  <si>
    <t>Tabla 31. Estimaciones Plurianuales de Ingresos Fiscales Presupuesto 2023-2026</t>
  </si>
  <si>
    <t>1/ Estimación en base al total observado Enero-Agosto 2021.</t>
  </si>
  <si>
    <t>III) TRANSFERENCIAS CORRIENTES</t>
  </si>
  <si>
    <t xml:space="preserve">- Impuesto a la Propiedad Inmobiliaria (IPI) </t>
  </si>
  <si>
    <r>
      <t>Reestimado 2022</t>
    </r>
    <r>
      <rPr>
        <b/>
        <vertAlign val="superscript"/>
        <sz val="11"/>
        <color theme="0"/>
        <rFont val="Times New Roman"/>
        <family val="1"/>
      </rPr>
      <t>1)</t>
    </r>
  </si>
  <si>
    <t>Tabla 30. Estimaciones Plurianuales de Ingresos Fiscales Presupuesto 2023-2026</t>
  </si>
  <si>
    <t>4) Aumentada la sostenibilidad de la producción y el consumo</t>
  </si>
  <si>
    <t>3) Reducidas las emisiones de gases de efecto invernadero a nivel nacional</t>
  </si>
  <si>
    <t>2) Conservada la biodiversidad en las áreas protegidas terrestres y marinas.</t>
  </si>
  <si>
    <t>0001 - MINISTERIO  DE MEDIO AMBIENTE Y RECURSOS NATURALES</t>
  </si>
  <si>
    <t>1) Aumentado el porcentaje de empresas que realizan el informe de cumplimiento ambiental (ICA)</t>
  </si>
  <si>
    <t>Sostenibilidad ambiental</t>
  </si>
  <si>
    <t>La sostenibilidad ambiental y el cambio climático en un país insular</t>
  </si>
  <si>
    <t>2) Disminuida la proporción de jóvenes que no trabajan ni estudian</t>
  </si>
  <si>
    <t>0001 - GABINETE SOCIAL DE LA PRESIDENCIA</t>
  </si>
  <si>
    <t>1) Aumentada la inclusión laboral y productiva de los miembros de los hogares pobres y  en condiciones de vulnerabilidad</t>
  </si>
  <si>
    <t>Programa oportunidad 14-24</t>
  </si>
  <si>
    <t>Hacia una política integral de creación de oportunidades</t>
  </si>
  <si>
    <t xml:space="preserve">2) Asignados los recursos financieros del Estado en base a las prioridades nacionales </t>
  </si>
  <si>
    <t>0001 - MINISTERIO DE ECONOMIA, PLANIFICACION Y DESARROLLO</t>
  </si>
  <si>
    <t>1) Consolidado el monitoreo y evaluación de las políticas, programas y proyectos del estado para asegurar su transparencia, eficacia y eficiencia</t>
  </si>
  <si>
    <t>Gestión por resultados</t>
  </si>
  <si>
    <t>0008 - INSTITUTO SUPERIOR DE FORMACIÓN DOCENTE  SALOME UREÑA</t>
  </si>
  <si>
    <t>0007 - INSTITUTO NACIONAL DE FORMACION Y CAPACITACION MAGISTERIAL</t>
  </si>
  <si>
    <t>2) Mejoradas las competencias de los estudiantes en el manejo de las TIC</t>
  </si>
  <si>
    <t>0001 - MINISTERIO DE EDUCACION</t>
  </si>
  <si>
    <t>1) Mejorado el desempeño de maestros y maestras en todos los niveles del sistema</t>
  </si>
  <si>
    <t>Calidad educativa</t>
  </si>
  <si>
    <t>Hacia una educación de calidad con equidad</t>
  </si>
  <si>
    <t>6) Reducidos los niveles de abandono, deserción, sobre edad y repitencia en los diferentes niveles del sistema</t>
  </si>
  <si>
    <t>5) Aumentada la penetración del deporte en las comunidades</t>
  </si>
  <si>
    <t>4) Reducida la morbilidad y letalidad de las enfermedades trasmisibles de mayor prevalencia o en vías de eliminación (Incluye TB, Malaria, VIH, Dengue, Rabia Humana)</t>
  </si>
  <si>
    <t>3) Garantizado el acceso universal,  oportuno, con precios accequibles y el uso racional de medicamentos esenciales seguros y eficaces</t>
  </si>
  <si>
    <t>2) Acceso a salud universal</t>
  </si>
  <si>
    <t>0010 - INSTITUTO NACIONAL DE BIENESTAR ESTUDIANTIL (INABIE)
0001 - MINISTERIO DE SALUD PUBLICA Y ASISTENCIA SOCIAL
0001 - MINISTERIO DE DEPORTES Y RECREACIÓN
0016 - DIRECCIÓN DE SERVICIOS DE ATENCIÓN A EMERGENCIAS EXTRAHOSPITALARIAS</t>
  </si>
  <si>
    <t>0206 - MINISTERIO DE EDUCACIÓN
0207 - MINISTERIO DE SALUD PÚBLICA Y ASISTENCIA SOCIAL
0208 - MINISTERIO DE DEPORTES Y RECREACIÓN
5180 - DIRECCION CENTRAL DEL SERVICIO NACIONAL DE SALUD</t>
  </si>
  <si>
    <t>1) Mejoradas las condiciones para alcanzar la seguridad vial (infraestructura vial, educación vial, señalización)</t>
  </si>
  <si>
    <t>Acción intersectorial para la atención primaria en salud</t>
  </si>
  <si>
    <t>Acceso a salud universal</t>
  </si>
  <si>
    <t>2) Mejorada  la calidad de vida de la primera infancia, niñez y adolescencia.</t>
  </si>
  <si>
    <t>0001 - MINISTERIO DE TRABAJO
0001 - CONSEJO NACIONAL PARA LA NIÑEZ Y LA ADOLESCENCIA</t>
  </si>
  <si>
    <t>0209 - MINISTERIO DE TRABAJO
5151 - CONSEJO NACIONAL PARA LA NIÑEZ Y LA ADOLESCENCIA</t>
  </si>
  <si>
    <t>1) Reducido el trabajo infantil</t>
  </si>
  <si>
    <t>Erradicación del trabajo infantil</t>
  </si>
  <si>
    <t>Hacia una Política Integral de Creación de Oportunidades</t>
  </si>
  <si>
    <t>6) Mejorado y ampliado el acceso a educación técnica del nivel medio en función de la demanda del mercado laboral.</t>
  </si>
  <si>
    <t>5) Incrementada el número de estudiantes vulnerables que tienen acceso a apoyos para garantizar acceso a educación superior.</t>
  </si>
  <si>
    <t>4) Mejorada la vinculación entre las demandas del mercado laboral y la oferta de conocimiento de las IES</t>
  </si>
  <si>
    <t>3)Mejoradas las competencias de los estudiantes en el manejo de las TIC</t>
  </si>
  <si>
    <t xml:space="preserve">2) Aumentada la capacitación técnica en las áreas requeridas por las industrias. </t>
  </si>
  <si>
    <t>0001 - MINISTERIO DE EDUCACION SUPERIOR, CIENCIA Y TECNOLOGIA
0002 - INSTITUTO TECNOLÓGICO DE LAS AMÉRICAS
0001 - MINISTERIO DE EDUCACION
0001 - INSTITUTO NACIONAL DE FORMACION TECNICO PROFESIONAL - INFOTEP</t>
  </si>
  <si>
    <t>0219 - MINISTERIO DE EDUCACIÓN SUPERIOR CIENCIA Y TECNOLOGÍA
0206 - MINISTERIO DE EDUCACIÓN
5155 - INSTITUTO NACIONAL DE FORMACIÓN TÉCNICO PROFESIONAL (INFOTEP)</t>
  </si>
  <si>
    <t>1) Aumentada la vinculación entre los perfiles laborales demandados por los sectores productivos y los ofertados por el mercado laboral</t>
  </si>
  <si>
    <t>Formación para empleabilidad</t>
  </si>
  <si>
    <t>Transformando la Educación Superior, la Ciencia y la Tecnología</t>
  </si>
  <si>
    <t>5) Aumentado el acceso a servicios de prevención, atención, protección, sanción y reparación a NNA en situación de violencia de género, intrafamiliar y delitos sexuales, con énfasis en huérfanos por feminicidios</t>
  </si>
  <si>
    <t>4) Aumentado el acceso a servicios de cuidado institucionalizados y diversificados para población vulnerable (primera infancia , niñez, adultos mayores, personas con discapacidad y enfermedades limitantes)</t>
  </si>
  <si>
    <t>3) Mejorada la Calidad de vida del adulto mayor</t>
  </si>
  <si>
    <t>2) Aumentado el acceso a servicios de prevención, atención, protección, sanción y reparación a mujeres en situación de violencia de género intrafamiliar, delitos sexuales, trata y trafico ilicito.</t>
  </si>
  <si>
    <t xml:space="preserve">0010 - CONSEJO NACIONAL DE LA PERSONA ENVEJECIENTE
0001 - MINISTERIO DE LA MUJER
0001 - CONSEJO NACIONAL PARA LA NIÑEZ Y LA ADOLESCENCIA
</t>
  </si>
  <si>
    <t>0201 - PRESIDENCIA DE LA REPÚBLICA
0215 - MINISTERIO DE LA MUJER
5151 - CONSEJO NACIONAL PARA LA NIÑEZ Y LA ADOLESCENCIA</t>
  </si>
  <si>
    <t>1) Aumentado el acceso a servicios de prevención, atención, protección, sanción y reparación a mujeres  en situación de violencia de género intrafamiliar y delitos sexuales.</t>
  </si>
  <si>
    <t>Reducción integral de violencia de género e intrafamiliar</t>
  </si>
  <si>
    <t>Igualdad de género, el empoderamiento de la mujer y la no violencia de género</t>
  </si>
  <si>
    <t>4) Mejorada la inclusión social de personas con discapacidad</t>
  </si>
  <si>
    <t>3) Aumentado el acceso a servicios de cuidado institucionalizados y diversificados para poblacióln vulnerable (primera infancia, niñez, adultos mayores, personas con discapacidad y enfermedades limitantes</t>
  </si>
  <si>
    <t>2) Mejorada la Calidad de vida del adulto mayor</t>
  </si>
  <si>
    <t>0007 - PROGRAMA SUPÉRATE
0010 - CONSEJO NACIONAL DE LA PERSONA ENVEJECIENTE
0001 - CONSEJO NACIONAL DE DISCAPACITADOS (CONADIS)</t>
  </si>
  <si>
    <t>0201 - PRESIDENCIA DE LA REPÚBLICA
5176 - CONSEJO NACIONAL DE DISCAPACIDAD (CONADIS)</t>
  </si>
  <si>
    <t>1) Aumentada la inclusión laboral de los hogares pobres y vulnerables</t>
  </si>
  <si>
    <t>Política de cuidados</t>
  </si>
  <si>
    <t>5) Aumentada la producción agropecuaria de manera sostenible</t>
  </si>
  <si>
    <t>4) Aumentado el acceso y asequibilidad de alimentos agrícolas y pecuarios de origen nacional</t>
  </si>
  <si>
    <t>3) Mejorada la productividad de los productores y técnicos</t>
  </si>
  <si>
    <t>2) Mejorada la disponibilidad de agua para el riego y la ganadería</t>
  </si>
  <si>
    <t>0001 - MINISTERIO DE AGRICULTURA
0005 - DIRECCION EJECUTIVA DE LA COMISION DE FOMENTO A LA TECNIFICACION DEL SISTEMA NACIONAL DE RIEGO</t>
  </si>
  <si>
    <t>1) Aumentada la competitividad y rentabilidad del sector agropecuario</t>
  </si>
  <si>
    <t>Desarrollo Rural Sostenible</t>
  </si>
  <si>
    <t>La población rural y el desarrollo agropecuario y pesquero</t>
  </si>
  <si>
    <t>RD$ MILLONES</t>
  </si>
  <si>
    <t>UNIDADES EJECUTORAS</t>
  </si>
  <si>
    <t>CAPÍTULOS RESPONSABLES</t>
  </si>
  <si>
    <t>RESULTADOS PNPSP</t>
  </si>
  <si>
    <t>PROGRAMA PROTEGIDO / PRIORITARIO</t>
  </si>
  <si>
    <t>POLÍTICA PNPSP</t>
  </si>
  <si>
    <t>NO.</t>
  </si>
  <si>
    <t>PROGRAMAS PRIORITARIOS</t>
  </si>
  <si>
    <t>Fuente: Plan Nacional Plurianual del Sector Público, y montos del SIGEF</t>
  </si>
  <si>
    <t>Tabla 34. Programas prioritarios y programas presupuestarios orientados a resultados con financiamiento protegido 2023</t>
  </si>
  <si>
    <t xml:space="preserve">Fuente: Elaboración propia con datos del Sistema de Información de la Gestión Financiera (SIGEF).  </t>
  </si>
  <si>
    <t>Total de Ingresos GGN</t>
  </si>
  <si>
    <t>Clasificación Económica de los Ingresos GGN 2023</t>
  </si>
  <si>
    <t>Tabla 55. Presupuesto Consolidado por Ámbito Institucional del GGN</t>
  </si>
  <si>
    <t>5211 - TESORERÍA DE LA SEGURIDAD SOCIAL</t>
  </si>
  <si>
    <t>5210 - INSTITUTO DOMINICANO DE PREVENCIÓN Y PROTECCIÓN DE RIESGOS LABORALES</t>
  </si>
  <si>
    <t>5209 - DIRECCIÓN GENERAL DE INFORMACIÓN Y DEFENSA DE LOS AFILIADOS</t>
  </si>
  <si>
    <t>5208 - SEGURO NACIONAL DE SALUD</t>
  </si>
  <si>
    <t>5207 - CONSEJO NACIONAL DE SEGURIDAD SOCIAL</t>
  </si>
  <si>
    <t>5206 - SUPERINTENDENCIA DE SALUD Y RIESGO LABORAL</t>
  </si>
  <si>
    <t>5205 - SUPERINTENDENCIA DE PENSIONES</t>
  </si>
  <si>
    <t>5202 - INSTITUTO DE AUXILIOS Y VIVIENDAS</t>
  </si>
  <si>
    <t>1.1.1.1.3 -INSTITUCIONES DE LA SEGURIDAD SOCIAL</t>
  </si>
  <si>
    <t>5188 - INSTITUTO NACIONAL DE ATENCIÓN INTEGRAL A LA PRIMERA INFANCIA (INAIPI)</t>
  </si>
  <si>
    <t>5187 - DIRECCIÓN GENERAL DE RIESGOS AGROPECUARIOS</t>
  </si>
  <si>
    <t>5184 - DIRECCIÓN GENERAL DE ALIANZAS PÚBLICO-PRIVADAS</t>
  </si>
  <si>
    <t>5183 - UNIDAD DE ANÁLISIS FINANCIERO (UAF)</t>
  </si>
  <si>
    <t>5182 - INSTITUTO NACIONAL DE TRÁNSITO Y TRANSPORTE TERRESTRE</t>
  </si>
  <si>
    <t>5181 - INSTITUTO GEOGRÁFICO NACIONAL JOSÉ JOAQUÍN HUNGRÍA MORELL</t>
  </si>
  <si>
    <t>5180 - DIRECCION CENTRAL DEL SERVICIO NACIONAL DE SALUD</t>
  </si>
  <si>
    <t>5179 - SERVICIO GEOLOGICO NACIONAL</t>
  </si>
  <si>
    <t>5178 - FONDO NACIONAL PARA EL MEDIO AMBIENTE Y RECURSOS NATURALES</t>
  </si>
  <si>
    <t>5177 - CONSEJO NAC. DE INVESTIGACIONES AGROPECUARIAS Y FORESTALES (CONIAF)</t>
  </si>
  <si>
    <t>5176 - CONSEJO NACIONAL DE DISCAPACIDAD (CONADIS)</t>
  </si>
  <si>
    <t>5175 - CONSEJO NACIONAL DE COMPETITIVIDAD</t>
  </si>
  <si>
    <t>5174 - MERCADOS DOMINICANOS DE ABASTO AGROPECUARIO</t>
  </si>
  <si>
    <t>5172 - ORGANISMO DOMINICANO DE ACREDITACION (ODAC)</t>
  </si>
  <si>
    <t>5171 - INSTITUTO DOMINICANO PARA LA CALIDAD (INDOCAL)</t>
  </si>
  <si>
    <t>5169 - DIRECCIÓN GENERAL DE CINE (DGCINE)</t>
  </si>
  <si>
    <t>5168 - ARCHIVO GENERAL DE LA NACIÓN</t>
  </si>
  <si>
    <t>5166 - COMISION NACIONAL DE DEFENSA DE LA COMPETENCIA</t>
  </si>
  <si>
    <t>5165 - COMISION REGULADORA DE PRACTICAS DESLEALES</t>
  </si>
  <si>
    <t>5163 - CONSEJO DOMINICANO DE PESCA Y ACUICULTURA</t>
  </si>
  <si>
    <t>5162 - INSTITUTO DOMINICANO DE AVIACION CIVIL</t>
  </si>
  <si>
    <t>5161 - INSTITUTO DE PROTECCION DE LOS DERECHOS AL CONSUMIDOR</t>
  </si>
  <si>
    <t>5159 - DIRECCION GENERAL DE IMPUESTOS INTERNOS</t>
  </si>
  <si>
    <t>5158 - DIRECCION GENERAL DE ADUANAS</t>
  </si>
  <si>
    <t>5157 - CORPORACION DOMICANA DE EMPRESAS ESTATALES (CORDE</t>
  </si>
  <si>
    <t>5155 - INSTITUTO DE FORMACIÓN TÉCNICO PROFESIONAL (INFOTEP)</t>
  </si>
  <si>
    <t>5154 - INSTITUTO DE INNOVACION EN BIOTECNOLOGIA E INDUSTRIAL (IIBI)</t>
  </si>
  <si>
    <t>5151 - CONSEJO NACIONAL PARA LA NIÑEZ Y LA ADOLESCENCIA</t>
  </si>
  <si>
    <t>5150 - CONSEJO NACIONAL DE ZONAS FRANCAS</t>
  </si>
  <si>
    <t>5147 - INSTITUTO NACIONAL DE LA UVA</t>
  </si>
  <si>
    <t>5144 - FONDO ESPECIAL PARA EL DESARROLLO AGROPECUARIO</t>
  </si>
  <si>
    <t>5143 - INSTITUTO DE DESARROLLO Y CRÉDITO COOPERATIVO</t>
  </si>
  <si>
    <t>5142 - FONDO PATRIMONIAL DE LAS EMPRESAS REFORMADAS</t>
  </si>
  <si>
    <t>5140 - INSTITUTO DEL TABACO DE LA REPÚBLICA DOMINICANA</t>
  </si>
  <si>
    <t>5139 - SUPERINTENDENCIA DE ELECTRICIDAD</t>
  </si>
  <si>
    <t>5138 - COMISIÓN NACIONAL DE ENERGÍA</t>
  </si>
  <si>
    <t>5137 - INSTITUTO DUARTIANO</t>
  </si>
  <si>
    <t>5136 - INSTITUTO DOMINICANO DEL CAFÉ</t>
  </si>
  <si>
    <t>5135 - OFICINA NACIONAL DE PROPIEDAD INDUSTRIAL</t>
  </si>
  <si>
    <t>5134 - ACUARIO NACIONAL</t>
  </si>
  <si>
    <t>5133 - MUSEO DE HISTORIA NATURAL</t>
  </si>
  <si>
    <t>5132 - INSTITUTO DOMINICANO DE INVESTIGACIONES AGROPECUARIAS Y FORESTALES</t>
  </si>
  <si>
    <t>5131 - INSTITUTO DOMINICANO DE LAS TELECOMUNICACIONES</t>
  </si>
  <si>
    <t>5130 - PARQUE ZOOLÓGICO NACIONAL</t>
  </si>
  <si>
    <t>5128 - UNIVERSIDAD AUTÓNOMA DE SANTO DOMINGO</t>
  </si>
  <si>
    <t>5127 - SUPERINTENDENCIA DE SEGUROS</t>
  </si>
  <si>
    <t>5121 - LIGA MUNICIPAL DOMINICANA</t>
  </si>
  <si>
    <t>5120 - JARDÍN BOTÁNICO</t>
  </si>
  <si>
    <t>5119 - INSTITUTO PARA EL DESARROLLO DEL SUROESTE</t>
  </si>
  <si>
    <t>5118 - INSTITUTO NACIONAL DE RECURSOS HIDRAÚLICOS (INDRHI)</t>
  </si>
  <si>
    <t>5114 - INSTITUTO PARA EL DESARROLLO DEL NOROESTE</t>
  </si>
  <si>
    <t>5112 - INSTITUTO AZUCARERO DOMINICANO</t>
  </si>
  <si>
    <t>5111 - INSTITUTO AGRARIO DOMINICANO</t>
  </si>
  <si>
    <t>5109 - DEFENSA CIVIL</t>
  </si>
  <si>
    <t>5108 - CRUZ ROJA DOMINICANA</t>
  </si>
  <si>
    <t>5104 - DEPARTAMENTO AEROPORTUARIO</t>
  </si>
  <si>
    <t>5103 - CONSEJO NACIONAL DE POBLACIÓN Y FAMILIA</t>
  </si>
  <si>
    <t>5102 - CENTRO DE EXPORTACIONES E INVERSIONES DE LA REP. DOM.</t>
  </si>
  <si>
    <t>1.1.1.1.2 - INSTITUCIONES  PÚBLICAS DESCENTRALIZADAS Y AUTÓNOMAS NO FINANCIERAS</t>
  </si>
  <si>
    <t>0406 - OFICINA NACIONAL DE DEFENSA PUBLICA</t>
  </si>
  <si>
    <t>0223 - MINISTERIO DE LA VIVIENDA, HABITAT Y EDIFICACIONES (MIVHED)</t>
  </si>
  <si>
    <t>1.1.1.1.1 - ADMINISTRACIÓN CENTARAL</t>
  </si>
  <si>
    <t>Tabla 56. Clasificación Institucional de Gastos Consolidados del GGN 2023</t>
  </si>
  <si>
    <t>Total de Gastos SPNF</t>
  </si>
  <si>
    <t>2.2.7 - Inversiones financieras realizadas con fines de política</t>
  </si>
  <si>
    <t>2.2.6 - Transferencias de capital otorgadas</t>
  </si>
  <si>
    <t>2.1.6 - Transferencias corrientes otorgadas</t>
  </si>
  <si>
    <t xml:space="preserve"> Valores millones RD$</t>
  </si>
  <si>
    <t>Clasificación Económica de los Gastos 2023</t>
  </si>
  <si>
    <t xml:space="preserve">Tabla 57. Presupuesto Consolidado por Ámbito Institucional del GGN </t>
  </si>
  <si>
    <t xml:space="preserve"> 5.1 - Intereses y comisiones de deuda pública </t>
  </si>
  <si>
    <t xml:space="preserve"> 5 - INTERESES DE LA DEUDA PÚBLICA </t>
  </si>
  <si>
    <t xml:space="preserve"> 4.6 - Equidad de género</t>
  </si>
  <si>
    <t xml:space="preserve"> 4.5 - Protección social </t>
  </si>
  <si>
    <t xml:space="preserve"> 4.4 - Educación </t>
  </si>
  <si>
    <t xml:space="preserve"> 4.3 - Actividades deportivas, recreativas, culturales y religiosas </t>
  </si>
  <si>
    <t xml:space="preserve"> 4.2 - Salud </t>
  </si>
  <si>
    <t xml:space="preserve"> 4.1 - Vivienda y servicios comunitarios </t>
  </si>
  <si>
    <t xml:space="preserve"> 4 - SERVICIOS SOCIALES </t>
  </si>
  <si>
    <t xml:space="preserve"> 3.2 - Protección de la biodiversidad y ordenación de desechos </t>
  </si>
  <si>
    <t xml:space="preserve"> 3.1 - Protección del aire, agua y suelo </t>
  </si>
  <si>
    <t xml:space="preserve"> 3 - PROTECCIÓN DEL MEDIO AMBIENTE </t>
  </si>
  <si>
    <t xml:space="preserve"> 2.9 - Otros servicios económicos </t>
  </si>
  <si>
    <t xml:space="preserve"> 2.8 - Banca y seguros </t>
  </si>
  <si>
    <t xml:space="preserve"> 2.7 - Comunicaciones </t>
  </si>
  <si>
    <t xml:space="preserve"> 2.6 - Transporte </t>
  </si>
  <si>
    <t xml:space="preserve"> 2.5 - Minería, manufactura y construcción </t>
  </si>
  <si>
    <t xml:space="preserve"> 2.4 - Energía y combustible </t>
  </si>
  <si>
    <t xml:space="preserve"> 2.3 - Riego </t>
  </si>
  <si>
    <t xml:space="preserve"> 2.2 - Agropecuaria, caza, pesca y silvicultura </t>
  </si>
  <si>
    <t xml:space="preserve"> 2.1 - Asuntos económicos, comerciales y laborales </t>
  </si>
  <si>
    <t xml:space="preserve"> 2 - SERVICIOS ECONÓMICOS </t>
  </si>
  <si>
    <t xml:space="preserve"> 1.4 - Justicia, orden público y seguridad </t>
  </si>
  <si>
    <t xml:space="preserve"> 1.3 - Defensa nacional </t>
  </si>
  <si>
    <t xml:space="preserve"> 1.2 - Relaciones internacionales </t>
  </si>
  <si>
    <t xml:space="preserve"> 1.1 - Administración general </t>
  </si>
  <si>
    <t xml:space="preserve"> 1 - SERVICIOS  GENERALES </t>
  </si>
  <si>
    <t>Finalidad/Función</t>
  </si>
  <si>
    <t>Valores en millones  RD$</t>
  </si>
  <si>
    <t>Clasificación Funcional del Gasto 2023</t>
  </si>
  <si>
    <t xml:space="preserve"> Tabla 58. Presupuesto Consolidado por Ámbito del GGN </t>
  </si>
  <si>
    <t>TOTAL TRANSFERENCIAS DEL GOBIERNO CENTRAL AL RESTO DEL SECTOR PÚBLICO</t>
  </si>
  <si>
    <t>Gobiernos Locales</t>
  </si>
  <si>
    <t>Empresas Públicas Financieras</t>
  </si>
  <si>
    <t>Empresas Públicas No Financieras</t>
  </si>
  <si>
    <t>Instituciones de la Seguridad Social</t>
  </si>
  <si>
    <t>Organismos Descentralizados y Autónomos No Financieros</t>
  </si>
  <si>
    <t>En millones RD$</t>
  </si>
  <si>
    <t>Gobierno Central en el año 2023</t>
  </si>
  <si>
    <t xml:space="preserve">Tabla 62. Transferencias del Gobierno Central al Resto del Sector Público </t>
  </si>
  <si>
    <t>Presupuesto Gasto</t>
  </si>
  <si>
    <t>Impuestos Hidrocarburos (especifico)</t>
  </si>
  <si>
    <t>Impuestos Hidrocarburos (RD$2.0)</t>
  </si>
  <si>
    <t>Ingresos Corrientes</t>
  </si>
  <si>
    <t>Recaudación Efectiva (DGII)</t>
  </si>
  <si>
    <t>Recaudación de Aduanas</t>
  </si>
  <si>
    <t>Importaciones de Lácteos</t>
  </si>
  <si>
    <t>Tarjetas Turísticas</t>
  </si>
  <si>
    <t>Armas de fuego</t>
  </si>
  <si>
    <t>Recaudación de Tragamonedas</t>
  </si>
  <si>
    <t>Recaudación de Bancas (Apuestas de Loteria)</t>
  </si>
  <si>
    <t>Fondo General</t>
  </si>
  <si>
    <t>Recursos Internos (Ingresos - Donaciones)</t>
  </si>
  <si>
    <t>PIB</t>
  </si>
  <si>
    <t>TOTAL GENERAL %DE GASTO</t>
  </si>
  <si>
    <t>TOTAL GENERAL %PIB</t>
  </si>
  <si>
    <t>TOTAL GENERAL</t>
  </si>
  <si>
    <t>Crea la tasa para el Desarrollo y Sostenibilidad del Sistema Nacional de Atención a Emergencias y Seguridad 9-1-1</t>
  </si>
  <si>
    <t>Párrafo I, Art. 26, Ley 184-17</t>
  </si>
  <si>
    <t>Tasa para el Desarrollo y la Sostenibilidad del Sistema Nacional de Atención a Emergencias y Seguidad 9-1-1</t>
  </si>
  <si>
    <t>5% de Recaudación de Hidrocarburos</t>
  </si>
  <si>
    <t>Párrafo IV, Art. 1, Ley 112-00</t>
  </si>
  <si>
    <t>Fondo para la Energia Alternativa</t>
  </si>
  <si>
    <t>Resto Hidrocarburos</t>
  </si>
  <si>
    <t>Parrafo I, Art. 6, Ley 112-00</t>
  </si>
  <si>
    <t>Fondo para el Pago Deuda Externa</t>
  </si>
  <si>
    <t xml:space="preserve">25% del impuesto adicional de RD$2.00 a hidrocarburos </t>
  </si>
  <si>
    <t>Párrafo III, Art. 20, Ley 253-12</t>
  </si>
  <si>
    <t>Fondo Programa de Renovación Vehicular del Transporte</t>
  </si>
  <si>
    <t xml:space="preserve">75% del impuesto adicional de RD$2.00 a hidrocarburos </t>
  </si>
  <si>
    <t xml:space="preserve">Párrafo III, Art. 20, Ley 253-12 </t>
  </si>
  <si>
    <t>Fondo Programa Desarrollo Vial</t>
  </si>
  <si>
    <t>1% de los Ingresos Corrientes</t>
  </si>
  <si>
    <t>Art. 33 Ley 423-06</t>
  </si>
  <si>
    <t>Fondo Calamidad Pública</t>
  </si>
  <si>
    <t>5% de los Ingresos Corrientes</t>
  </si>
  <si>
    <t>Art. 32, Ley 423-06</t>
  </si>
  <si>
    <t>Fondo del Presidente</t>
  </si>
  <si>
    <t>0.50% de su Recaudacion Efectiva (Reembolsos Tributarios)</t>
  </si>
  <si>
    <t>Párrafo II, Art. 14, Ley 227-06</t>
  </si>
  <si>
    <t>2% de su Recaudacion Efectiva</t>
  </si>
  <si>
    <t>Art. 14, Ley 227-06</t>
  </si>
  <si>
    <t>Dirección General de Impuestos Internos</t>
  </si>
  <si>
    <t>4% de Sus Recaudaciones</t>
  </si>
  <si>
    <t>Art. 14, Ley 226-06</t>
  </si>
  <si>
    <t>Dirección General de Aduanas</t>
  </si>
  <si>
    <t>0.30% del Fondo General</t>
  </si>
  <si>
    <t>Art. 4, Ley 194-04</t>
  </si>
  <si>
    <t>Cámara de Cuentas</t>
  </si>
  <si>
    <t>1.44% del Fondo General</t>
  </si>
  <si>
    <t>Arts. 3 y 5, Ley 194-04</t>
  </si>
  <si>
    <t xml:space="preserve">Procuraduría General de la República </t>
  </si>
  <si>
    <t>2.66% del Fondo General</t>
  </si>
  <si>
    <t>Art. 3, Ley 194-04</t>
  </si>
  <si>
    <t>Poder Judicial</t>
  </si>
  <si>
    <t>3.10% del Fondo General</t>
  </si>
  <si>
    <t>Art. 2, Ley 194-04</t>
  </si>
  <si>
    <t>Congreso Nacional</t>
  </si>
  <si>
    <t>1.5% del Presupuesto General del Estado</t>
  </si>
  <si>
    <t>Art. 18, Ley 15-19</t>
  </si>
  <si>
    <t>Junta Central Electoral</t>
  </si>
  <si>
    <t>Importaciones de Lácteos (se da monto fijo)</t>
  </si>
  <si>
    <t>Art. 6, Ley 180-01</t>
  </si>
  <si>
    <t>Consejo Nacional para la Reglamentación y Fomento de la Industria Lechera </t>
  </si>
  <si>
    <t>8% impuesto selectivo al tabaco y a los cigarrillos </t>
  </si>
  <si>
    <t>Art. 5, Ley 165-01</t>
  </si>
  <si>
    <t>Instituto del Tabaco (INTABACO)</t>
  </si>
  <si>
    <t>Impuesto selectivo al Tabaco</t>
  </si>
  <si>
    <t>50% Venta de Tarjetas Turísticas</t>
  </si>
  <si>
    <t>Decreto 99-01</t>
  </si>
  <si>
    <t>Ministerio de Turismo</t>
  </si>
  <si>
    <t>1% Licencia para porte Armas de Fuego</t>
  </si>
  <si>
    <t>Art. 7, Ley 88-03</t>
  </si>
  <si>
    <t>Ministerio  de la Mujer</t>
  </si>
  <si>
    <t>30% de la Recaudación de Tragamonedas</t>
  </si>
  <si>
    <t>Art. 10, Ley 29-06</t>
  </si>
  <si>
    <t>40% de la Recaudación de Bancas</t>
  </si>
  <si>
    <t>Art. 33, Ley 356-05</t>
  </si>
  <si>
    <t>Ministerio de Deportes, Educación Física y Recreación</t>
  </si>
  <si>
    <t>20% del 30% Recaudación de Tragamonedas</t>
  </si>
  <si>
    <t>Ley 29-06
Art. 1, Decreto 152-06</t>
  </si>
  <si>
    <t>2% del Presupuesto Nacional</t>
  </si>
  <si>
    <t>Art. 448, Ley 136-03</t>
  </si>
  <si>
    <t>Consejo Nacional para la Niñez y la Adolescencia (CONANI)</t>
  </si>
  <si>
    <t>1% de los Recursos Internos</t>
  </si>
  <si>
    <t>Art. 41, Ley 49-00</t>
  </si>
  <si>
    <t>Ministerio de la Juventud</t>
  </si>
  <si>
    <t>10% del Fondo General</t>
  </si>
  <si>
    <t>Art. 3, Ley 166-03</t>
  </si>
  <si>
    <t>5% de los Recursos Internos</t>
  </si>
  <si>
    <t>Art. 91, Ley 139-01</t>
  </si>
  <si>
    <t>Universidad Autónoma de Santo Domingo (UASD)</t>
  </si>
  <si>
    <t>1.2% del PIB</t>
  </si>
  <si>
    <t>Art. 6, Ley 167-07</t>
  </si>
  <si>
    <t>Banco Central de la República Dominicana</t>
  </si>
  <si>
    <t>4% del PIB</t>
  </si>
  <si>
    <t>Art. 197, Ley 66-97</t>
  </si>
  <si>
    <t>Ministerio de Educación</t>
  </si>
  <si>
    <t>MONTO CORRESPONDIENTE SEGÚN LEY</t>
  </si>
  <si>
    <t>BASE DE CÁLCULO SEGÚN LEY</t>
  </si>
  <si>
    <t>LEYES ESPECIALES</t>
  </si>
  <si>
    <t>ORGANISMO DESTINATARIO</t>
  </si>
  <si>
    <t>Fuente: Datos del SIGEF</t>
  </si>
  <si>
    <t>Tabla 60. Asignaciones Establecidas por Ley</t>
  </si>
  <si>
    <t>PRESUPUESTO</t>
  </si>
  <si>
    <t>2.1.3 - Prestaciones de la seguridad social (sistema propio de la empresa)</t>
  </si>
  <si>
    <t xml:space="preserve"> PRESUPUESTO 2023</t>
  </si>
  <si>
    <t>Valores en millones RD$ y %</t>
  </si>
  <si>
    <t>Tabla 46. Clasificación Económica del Gasto de los Organismos Autónomos y Descentralizados No Financieros e Instituciones Públicas de la Seguridad Social 2021 -2023</t>
  </si>
  <si>
    <t>Ciudad Sanitaria Luis E. Aybar</t>
  </si>
  <si>
    <t>Establecimientos auto gestionados</t>
  </si>
  <si>
    <t>Establecimientos de primer nivel</t>
  </si>
  <si>
    <t>Establecimientos no auto gestionados</t>
  </si>
  <si>
    <t xml:space="preserve"> Presupuesto 2023</t>
  </si>
  <si>
    <t xml:space="preserve">Tipo de establecimiento </t>
  </si>
  <si>
    <t>Valores en millones en</t>
  </si>
  <si>
    <t>Tabla 47. Cantidad de asistencias de servicios de salud brindadas por tipo de establecimiento</t>
  </si>
  <si>
    <t xml:space="preserve">5202 - INSTITUTO DE AUXILIOS </t>
  </si>
  <si>
    <t>5201 - INSTITUTO DOMINICANO DE SEGUROS SOCIALES</t>
  </si>
  <si>
    <t>5180 - DIRECCIÓN CENTRAL DEL SERVICIO NACIONAL DE SALUD</t>
  </si>
  <si>
    <t>5179 - SERVICIO GEOLÓGICO NACIONAL</t>
  </si>
  <si>
    <t>5172 - ORGANISMO DOMINICANO DE ACREDITACIÓN  (ODAC)</t>
  </si>
  <si>
    <t>5167 - OFICINA NACIONAL DE DEFENSA PÚBLICA</t>
  </si>
  <si>
    <t>5165 - COMISIÓN REGULADORA DE PRÁCTICAS DESLEALES</t>
  </si>
  <si>
    <t>5164 - CONSEJO NAC. PARA LAS COMUNIDADES DOMINICANAS EN EL EXTERIOR (CONDEX)</t>
  </si>
  <si>
    <t>5162 - INSTITUTO DOMINICANO DE AVIACIÓN CIVIL</t>
  </si>
  <si>
    <t>5161 - INSTITUTO DE PROTECCIÓN DE LOS DERECHOS AL CONSUMIDOR</t>
  </si>
  <si>
    <t>5159 - DIRECCIÓN GENERAL DE IMPUESTOS INTERNOS</t>
  </si>
  <si>
    <t>5157 - CORPORACIÓN DOMICANA DE EMPRESAS ESTATALES (CORDE)</t>
  </si>
  <si>
    <t>5154 - INSTITUTO DE INNOVACIÓN  EN BIOTECNOLOGÍA E INDUSTRIAL (IIBI)</t>
  </si>
  <si>
    <t>5152 - CONSEJO NACIONAL DE ESTANCIAS INFANTILES</t>
  </si>
  <si>
    <t>4= 3-2</t>
  </si>
  <si>
    <t xml:space="preserve">Gasto como % del PIB </t>
  </si>
  <si>
    <t>PRESUPUESTO APROBADO Ley No. 345-21</t>
  </si>
  <si>
    <t>EJECUTADO 2021</t>
  </si>
  <si>
    <t>Valores en  millones RD$ y %</t>
  </si>
  <si>
    <t>Tabla 48. Clasificación Institucional de Gastos de los Organismos Autónomos y Descentralizados No Financieros e Instituciones Públicas de la Seguridad Social 2021-2023</t>
  </si>
  <si>
    <t>PRESUPUESTO 2023</t>
  </si>
  <si>
    <t>Tabla 49. Clasificación Funcional de Gastos de los Organismos Autónomos y Descentralizados No Financieros e Instituciones Públicas de la Seguridad Social 2021-2023</t>
  </si>
  <si>
    <t>Fuente: Crédito Público</t>
  </si>
  <si>
    <t>Deuda Pública excl. Bonos Recapitalización</t>
  </si>
  <si>
    <t>Suplidores</t>
  </si>
  <si>
    <t>Multilaterales</t>
  </si>
  <si>
    <t>Bonos</t>
  </si>
  <si>
    <t>Bilaterales</t>
  </si>
  <si>
    <t>Banca Comercial</t>
  </si>
  <si>
    <t>Total Deuda Externa</t>
  </si>
  <si>
    <t>Bonos Recapitalización</t>
  </si>
  <si>
    <t>Total Deuda Interna</t>
  </si>
  <si>
    <t>Total Deuda Pública</t>
  </si>
  <si>
    <t>Tasa Promedio Ponderada</t>
  </si>
  <si>
    <t>Porcentaje de Tasa Variable</t>
  </si>
  <si>
    <t>Tiempo Refijación</t>
  </si>
  <si>
    <t>Tiempo Promedio Madurez</t>
  </si>
  <si>
    <t>Porcentaje Total Deuda</t>
  </si>
  <si>
    <t>Saldo                      (MILLONES US$)</t>
  </si>
  <si>
    <t>Saldo                      (MILLONES RD$)</t>
  </si>
  <si>
    <t>Fuente de Financiamiento</t>
  </si>
  <si>
    <t>Tabla 40. Indicadores de Riesgo del Saldo de la Deuda del SPNF por Origen y tipo de Acreedor</t>
  </si>
  <si>
    <t>TASA CERO</t>
  </si>
  <si>
    <t>VARIABLE</t>
  </si>
  <si>
    <t>FIJA</t>
  </si>
  <si>
    <t>Monto (US$)</t>
  </si>
  <si>
    <t>Monto (RD$)</t>
  </si>
  <si>
    <t>Tipo de Interés</t>
  </si>
  <si>
    <t>Al 30 de junio del 2022</t>
  </si>
  <si>
    <t>Deuda Pública SPNF</t>
  </si>
  <si>
    <t>Tabla 41. Tasas de Interés del Sector Público No Financiero (SPNF)</t>
  </si>
  <si>
    <t>Fuente: Datos del SIGEF; PIB de 2023 del Panorama Macroeconómico revisado al 25 de agosto de 2022; PIB de 2022 del Panorama Macroeconómico revisado al 26 de agosto de 2021 (PIB de formulación); datos del SIGEF</t>
  </si>
  <si>
    <t>99 - MULTIPROVINCIAL</t>
  </si>
  <si>
    <t>98 - NACIONAL</t>
  </si>
  <si>
    <t>88 - MULTIREGIONAL</t>
  </si>
  <si>
    <t>32 - SANTO DOMINGO</t>
  </si>
  <si>
    <t>01 - DISTRITO NACIONAL</t>
  </si>
  <si>
    <t>10 - REGION OZAMA O METROPOLITANA</t>
  </si>
  <si>
    <t>30 - HATO MAYOR</t>
  </si>
  <si>
    <t>29 - MONTE PLATA</t>
  </si>
  <si>
    <t>23 - SAN PEDRO DE MACORIS</t>
  </si>
  <si>
    <t>09 - REGION HIGUAMO</t>
  </si>
  <si>
    <t>12 - LA ROMANA</t>
  </si>
  <si>
    <t>11 - LA ALTAGRACIA</t>
  </si>
  <si>
    <t>08 - EL SEIBO</t>
  </si>
  <si>
    <t>08 - REGION YUMA</t>
  </si>
  <si>
    <t>22 - SAN JUAN</t>
  </si>
  <si>
    <t>07 - ELIAS PINA</t>
  </si>
  <si>
    <t>07 - REGION EL VALLE</t>
  </si>
  <si>
    <t>16 - PEDERNALES</t>
  </si>
  <si>
    <t>10 - INDEPENDENCIA</t>
  </si>
  <si>
    <t>04 - BARAHONA</t>
  </si>
  <si>
    <t>03 - BAHORUCO</t>
  </si>
  <si>
    <t>06 - REGION ENRIQUILLO</t>
  </si>
  <si>
    <t>31 - SAN JOSE DE OCOA</t>
  </si>
  <si>
    <t>21 - SAN CRISTOBAL</t>
  </si>
  <si>
    <t>17 - PERAVIA</t>
  </si>
  <si>
    <t>02 - AZUA</t>
  </si>
  <si>
    <t>05 - REGION VALDESIA</t>
  </si>
  <si>
    <t>27 - VALVERDE</t>
  </si>
  <si>
    <t>26 - SANTIAGO RODRIGUEZ</t>
  </si>
  <si>
    <t>15 - MONTE CRISTI</t>
  </si>
  <si>
    <t>05 - DAJABON</t>
  </si>
  <si>
    <t>04 - REGION CIBAO NOROESTE</t>
  </si>
  <si>
    <t>20 - SAMANA</t>
  </si>
  <si>
    <t>19 - HERMANAS MIRABAL</t>
  </si>
  <si>
    <t>14 - MARIA TRINIDAD SANCHEZ</t>
  </si>
  <si>
    <t>06 - DUARTE</t>
  </si>
  <si>
    <t>03 - REGION CIBAO NORDESTE</t>
  </si>
  <si>
    <t>28 - MONSENOR NOUEL</t>
  </si>
  <si>
    <t>24 - SANCHEZ RAMIREZ</t>
  </si>
  <si>
    <t>13 - LA VEGA</t>
  </si>
  <si>
    <t>02 - REGION CIBAO SUR</t>
  </si>
  <si>
    <t>25 - SANTIAGO</t>
  </si>
  <si>
    <t>18 - PUERTO PLATA</t>
  </si>
  <si>
    <t>09 - ESPAILLAT</t>
  </si>
  <si>
    <t>01 - REGION CIBAO NORTE</t>
  </si>
  <si>
    <t>6 = (2/PIB)</t>
  </si>
  <si>
    <t>5 = (1/PIB)</t>
  </si>
  <si>
    <t>3 = 2 - 1</t>
  </si>
  <si>
    <t>PIB Nominal de formulación 2022</t>
  </si>
  <si>
    <t>PIB Nominal 2023</t>
  </si>
  <si>
    <t>INVERSIÓN 2023 COMO % DEL PIB</t>
  </si>
  <si>
    <t>INVERSIÓN 2022 COMO % DEL PIB</t>
  </si>
  <si>
    <t>VARIACIÓN RELATIVA</t>
  </si>
  <si>
    <t>VARIACIÓN NOMINAL</t>
  </si>
  <si>
    <t>INVERSIÓN PÚBLICA PGE 2023</t>
  </si>
  <si>
    <t>INVERSIÓN PÚBLICA PGE 2022</t>
  </si>
  <si>
    <r>
      <t xml:space="preserve">Tabla 2. Resumen de inversión pública del Gobierno Central por región y provincia (2022-2023)
</t>
    </r>
    <r>
      <rPr>
        <sz val="12"/>
        <color theme="1"/>
        <rFont val="Times New Roman"/>
        <family val="1"/>
      </rPr>
      <t>En RD$ millones y porcentajes (%)</t>
    </r>
  </si>
  <si>
    <t>Fuente: SIGEF</t>
  </si>
  <si>
    <t>Subsidios a choferes</t>
  </si>
  <si>
    <t>Recursos adicionales Plan Social</t>
  </si>
  <si>
    <t>Bono familiar RD$ 1,500</t>
  </si>
  <si>
    <t>Nuevos comedores económicos</t>
  </si>
  <si>
    <t>Subsidio a fertilizantes</t>
  </si>
  <si>
    <t>Subsidio a productos que impactan la canasta básica</t>
  </si>
  <si>
    <t>Ampliación SUPÉRATE</t>
  </si>
  <si>
    <t>Transferencia déficit EDEs</t>
  </si>
  <si>
    <t>Subsidio a los combustibles</t>
  </si>
  <si>
    <t>RD$ Millones</t>
  </si>
  <si>
    <t>Tabla 20. Recursos adicionales para mitigar choque inflacionario importado</t>
  </si>
  <si>
    <t>Fuente: datos del SIGEF</t>
  </si>
  <si>
    <t>4.6.04 - Acciones de prevención, atención y protección de violencia de género</t>
  </si>
  <si>
    <t>4.6.03 - Acciones para una cultura de igualdad de género.</t>
  </si>
  <si>
    <t>4.6.01 - Acciones focalizada en mujeres</t>
  </si>
  <si>
    <t>4.5.05 - Familia e hijos</t>
  </si>
  <si>
    <t>4.2.04 - Servicios médicos en salud sexual/reproductiva y de centros de salud materno infantil</t>
  </si>
  <si>
    <t>2.1.03 - Asuntos laborales para fortalecer la autonomía económica de las mujeres</t>
  </si>
  <si>
    <t>1.4.06 - Administración y servicios de justicia relacionados con la violencia de género</t>
  </si>
  <si>
    <t>1.1.05 - Gestión de la administración general para transversalizar el enfoque de género</t>
  </si>
  <si>
    <t>3 = 1+2</t>
  </si>
  <si>
    <t>INSTITUCIONES PÚBLICAS DESCENTRALIZADAS Y AUTÓNOMAS NO FINANCIERAS</t>
  </si>
  <si>
    <t>GOBIERNO CENTRAL</t>
  </si>
  <si>
    <r>
      <t xml:space="preserve">Tabla 37. Gastos para reducir la brecha de género según clasificador funcional
</t>
    </r>
    <r>
      <rPr>
        <sz val="12"/>
        <color theme="1"/>
        <rFont val="Times New Roman"/>
        <family val="1"/>
      </rPr>
      <t>En RD$ millones</t>
    </r>
  </si>
  <si>
    <t>Fuente: elaborado con datos del SIGEF</t>
  </si>
  <si>
    <t>3.3.99 - Planificación, gestión y supervisión de cambio climático</t>
  </si>
  <si>
    <t>3.3.07 - Otras medidas de adaptación</t>
  </si>
  <si>
    <t>3.3.04 - Gobernanza del riesgo de desastres climáticos</t>
  </si>
  <si>
    <t>3.3.03 - Conocimiento del riesgo de desastres climáticos</t>
  </si>
  <si>
    <t>3.3.02 - Mitigación</t>
  </si>
  <si>
    <t>3.3.01 - Mixtos</t>
  </si>
  <si>
    <t>3.2.99 - Planificación, gestión y supervisión de la protección del medio ambiente</t>
  </si>
  <si>
    <t>3.2.98 - Investigación y desarrollo relacionado con la protección del  medio ambiente</t>
  </si>
  <si>
    <t>3.2.12 - Prevención de la producción de residuos por modificación de procesos</t>
  </si>
  <si>
    <t>3.2.11 - Uso sostenible</t>
  </si>
  <si>
    <t>3.2.10 - Restauración</t>
  </si>
  <si>
    <t>3.2.09 - Áreas protegidas y otras medidas de conservación</t>
  </si>
  <si>
    <t>3.2.06 - Economía verde</t>
  </si>
  <si>
    <t>3.2.04 - Conciencia y conocimiento de la biodiversidad</t>
  </si>
  <si>
    <t>3.2.02 - Ordenación de desechos</t>
  </si>
  <si>
    <t>3.1.04 - Protección del suelo contra la erosión y otras formas de degradación física</t>
  </si>
  <si>
    <t>3.1.01 - Reducción de la contaminación</t>
  </si>
  <si>
    <t>2.6.03 - Transporte por ferrocarril</t>
  </si>
  <si>
    <t>2.5.01 - Extracción de recursos minerales</t>
  </si>
  <si>
    <t>2.4.09 - Conservación, aprovechamiento y explotación racionalizada de fuentes de electricidad</t>
  </si>
  <si>
    <t>2.4.08 - Energía eléctrica de fuentes nucleares</t>
  </si>
  <si>
    <t>2.4.04 - Energía eléctrica de fuentes termoeléctricas</t>
  </si>
  <si>
    <t>2.4.03 - Combustible</t>
  </si>
  <si>
    <t>2.2.06 - Gestión o apoyo de labores de reforestación</t>
  </si>
  <si>
    <t>1.4.02 - Servicios de protección contra incendios</t>
  </si>
  <si>
    <t>5 = 4/PIB</t>
  </si>
  <si>
    <t>3 = 1-2</t>
  </si>
  <si>
    <t>INCIDENCIA NETA</t>
  </si>
  <si>
    <t>INCIDENCIA NEGATIVA</t>
  </si>
  <si>
    <t>INCIDENCIA POSITIVA</t>
  </si>
  <si>
    <t>GASTO COMO % DEL PIB</t>
  </si>
  <si>
    <r>
      <t>DETALLE</t>
    </r>
    <r>
      <rPr>
        <sz val="12"/>
        <color rgb="FFFFFFFF"/>
        <rFont val="Calibri"/>
        <family val="2"/>
        <scheme val="minor"/>
      </rPr>
      <t> </t>
    </r>
  </si>
  <si>
    <r>
      <t xml:space="preserve">Tabla 38. Incidencia del Gasto en el Cambio Climático
</t>
    </r>
    <r>
      <rPr>
        <sz val="12"/>
        <color theme="1"/>
        <rFont val="Times New Roman"/>
        <family val="1"/>
      </rPr>
      <t>En RD$ millones</t>
    </r>
  </si>
  <si>
    <t>Terminar con la violencia de género contra las mujeres</t>
  </si>
  <si>
    <t>Salud integral de las mujeres</t>
  </si>
  <si>
    <t>Autonomía económica</t>
  </si>
  <si>
    <t>Transversal</t>
  </si>
  <si>
    <t>En RD$ millones</t>
  </si>
  <si>
    <t xml:space="preserve">Gráfico 12. Destino de los recursos por políticas de género </t>
  </si>
  <si>
    <t>Nota 1. PIB del PGE 2023: Panorama Macroeconómico 2022-2026, revisado el 25 de agosto de 2022, Ministerio de Economía, Planificación y Desarrollo.</t>
  </si>
  <si>
    <t xml:space="preserve">XIII. Financiamiento Neto (XI-XII) </t>
  </si>
  <si>
    <t xml:space="preserve">X. Resultado Financiero (VII-VIII) </t>
  </si>
  <si>
    <t>IX. Resultado Primario (VII-(VIII-Intereses de la deuda))</t>
  </si>
  <si>
    <t>VI. Resultado de Capital (IV-V)</t>
  </si>
  <si>
    <t xml:space="preserve">III. Resultado Económico (I-II) </t>
  </si>
  <si>
    <t>Nota 2: variación de Fuentes Financiera, cubierta con disponibilidad de ejercicios fiscales anteriores.</t>
  </si>
  <si>
    <t>Nota 1: PIB del PGE inicial 2022, Marco Macroeconómico del 26 de agosto 2021. PIB del PGE reformulado, Marco Macroeconómico del 25 de agosto de 2022, Ministerio de Economía, Planificación y Desarrollo.</t>
  </si>
  <si>
    <t xml:space="preserve">Fuente: Sistema Integrado de Gestión Financiera </t>
  </si>
  <si>
    <t>6) Financiamiento neto (4-5)</t>
  </si>
  <si>
    <t>5) Aplicaciones financieras</t>
  </si>
  <si>
    <r>
      <t>4) Fuentes financieras</t>
    </r>
    <r>
      <rPr>
        <b/>
        <vertAlign val="superscript"/>
        <sz val="12"/>
        <color theme="1"/>
        <rFont val="Times New Roman"/>
        <family val="1"/>
      </rPr>
      <t>2</t>
    </r>
  </si>
  <si>
    <t>3) Resultado financiero (1-2)</t>
  </si>
  <si>
    <t>2) Total de gastos</t>
  </si>
  <si>
    <t>1) Total de ingresos</t>
  </si>
  <si>
    <t>% del PIB</t>
  </si>
  <si>
    <t>Variación</t>
  </si>
  <si>
    <t>PGE reformulado 2022</t>
  </si>
  <si>
    <t>PGE inicial 2022</t>
  </si>
  <si>
    <t>Tabla 19. Resumen Cuenta Ahorro-Inversión Financiamiento 2022, tras modificación presupuestaria</t>
  </si>
  <si>
    <t>Fuente: PIB de 2023 del Panorama Macroeconómico revisado al 25 de agosto de 2022; PIB de 2022 del Panorama Macroeconómico revisado al 26 de agosto de 2021 (PIB de formulación); datos del SIGEF</t>
  </si>
  <si>
    <t>NOM.</t>
  </si>
  <si>
    <t>PRESUPUESTO INICIAL
Ley No. 345-21</t>
  </si>
  <si>
    <t xml:space="preserve">Tabla 36. Apropiaciones de Gastos del Gobierno Central por Clasificación Institucional para 2023
</t>
  </si>
  <si>
    <t>Mapa 1. Inversión Pública por Provincia</t>
  </si>
  <si>
    <t xml:space="preserve">Fuente:Datos del SIGEF, datos de proyecciones poblacionales de la Oficina Nacional de Estadísticas (ONE) </t>
  </si>
  <si>
    <t>Mapa 2. Inversión Pública por Provincia</t>
  </si>
  <si>
    <r>
      <t>Valores en RD$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>millones</t>
    </r>
  </si>
  <si>
    <t>Tabla 42. Financiamiento del Gobierno Central 2023</t>
  </si>
  <si>
    <t>Valores en Millones RD$ y % del PIB</t>
  </si>
  <si>
    <t>Fuente: Dirección General de Crédito Público, Ministerio de Hacienda</t>
  </si>
  <si>
    <t>Tabla 18. Comparativo de Proyecciones Macroeconómicas 2022</t>
  </si>
  <si>
    <t>Fuente: Panorama macroeconómico 2022-2026 revisado al 25 de agosto de 2022 y Panorama macroeconómico 2021 -20225 revisado al 26 de agosto de 2021</t>
  </si>
  <si>
    <t>Ilustración 1. Impacto en agregados fiscales</t>
  </si>
  <si>
    <t>Fuente: Dirección General de Análisis y Política Fiscal</t>
  </si>
  <si>
    <t xml:space="preserve">Fuente: MEPyD. </t>
  </si>
  <si>
    <t>Ilustración 2. Secuencia de organización de los Consejo de Desarrollo Provinciales</t>
  </si>
  <si>
    <t xml:space="preserve">Provincia </t>
  </si>
  <si>
    <t>Demandas nuevas validadas (proyectos nuevos PGE 2023)</t>
  </si>
  <si>
    <t>Demandas en proyectos de arrastres</t>
  </si>
  <si>
    <t>Sin identificación</t>
  </si>
  <si>
    <t>Total proyectos demandados por provincias</t>
  </si>
  <si>
    <t>AZUA</t>
  </si>
  <si>
    <t>BAHORUCO</t>
  </si>
  <si>
    <t>BARAHONA</t>
  </si>
  <si>
    <t>DAJABON</t>
  </si>
  <si>
    <t>DUARTE</t>
  </si>
  <si>
    <t>ELIAS PINA</t>
  </si>
  <si>
    <t>EL SEIBO</t>
  </si>
  <si>
    <t>ESPAILLAT</t>
  </si>
  <si>
    <t>INDEPENDENCIA</t>
  </si>
  <si>
    <t>LA ALTAGRACIA</t>
  </si>
  <si>
    <t>LA ROMANA</t>
  </si>
  <si>
    <t>LA VEGA</t>
  </si>
  <si>
    <t>MARIA TRINIDAD SANCHEZ</t>
  </si>
  <si>
    <t>MONTE CRISTI</t>
  </si>
  <si>
    <t>PEDERNALES</t>
  </si>
  <si>
    <t>PERAVIA</t>
  </si>
  <si>
    <t>PUERTO PLATA</t>
  </si>
  <si>
    <t>HERMANAS MIRABAL</t>
  </si>
  <si>
    <t>SAMANA</t>
  </si>
  <si>
    <t>SAN CRISTOBAL</t>
  </si>
  <si>
    <t>SAN JUAN</t>
  </si>
  <si>
    <t>SAN PEDRO DE MACORIS</t>
  </si>
  <si>
    <t>SANCHEZ RAMIREZ</t>
  </si>
  <si>
    <t>SANTIAGO</t>
  </si>
  <si>
    <t>SANTIAGO RODRIGUEZ</t>
  </si>
  <si>
    <t>VALVERDE</t>
  </si>
  <si>
    <t>MONSENOR NOUEL</t>
  </si>
  <si>
    <t>MONTE PLATA</t>
  </si>
  <si>
    <t xml:space="preserve">HATO MAYOR </t>
  </si>
  <si>
    <t>SAN JOSE DE OCOA</t>
  </si>
  <si>
    <t xml:space="preserve">SANTO DOMINGO </t>
  </si>
  <si>
    <t>MULTI-PROVINCIALES</t>
  </si>
  <si>
    <t>Totales</t>
  </si>
  <si>
    <t>Fuente: Ministerio de Economía, Planificación y Desarrollo</t>
  </si>
  <si>
    <r>
      <t xml:space="preserve">Tabla 22. Cantidad de Proyectos de Inversión Pública resultado de demandas ciudadanas en Consejos de Desarrollo Provinciales
</t>
    </r>
    <r>
      <rPr>
        <sz val="12"/>
        <color rgb="FF000000"/>
        <rFont val="Times New Roman"/>
        <family val="1"/>
      </rPr>
      <t>Año 2023</t>
    </r>
  </si>
  <si>
    <t>Ilustración 3. Vinculación del Presupuesto General del Estado (PGE) 2023 con la Estrategia Nacional de Desarrollo (END)</t>
  </si>
  <si>
    <t>Ilustración 4. Vinculación del Presupuesto General del Estado (PGE) 2023 con los objetivos generales de la Estrategia Nacional de Desarrollo (END)</t>
  </si>
  <si>
    <t>En millones de RD$</t>
  </si>
  <si>
    <t>Ilustración 5. Articulación entre programas prioritarios y programas orientados a resultados</t>
  </si>
  <si>
    <t xml:space="preserve">PIB </t>
  </si>
  <si>
    <t>del  Presupuesto General del Estado 2023</t>
  </si>
  <si>
    <r>
      <t xml:space="preserve">Tabla 1. Resumen de las principales variables presupuestarias de la Ley No. 366-22  del Presupuesto General del Estado 2023 -2026
</t>
    </r>
    <r>
      <rPr>
        <sz val="12"/>
        <color theme="1"/>
        <rFont val="Times New Roman"/>
        <family val="1"/>
      </rPr>
      <t>En porcentaje (%) y RD$ millones</t>
    </r>
  </si>
  <si>
    <t>Ley No. 366-22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</si>
</sst>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3" formatCode="_(* #,##0.00_);_(* \(#,##0.00\);_(* &quot;-&quot;??_);_(@_)"/>
    <numFmt numFmtId="164" formatCode="mm/yyyy"/>
    <numFmt numFmtId="165" formatCode="0.0"/>
    <numFmt numFmtId="166" formatCode="#,##0.00\ ;\-#,##0.00\ ;&quot; -&quot;#\ ;@\ "/>
    <numFmt numFmtId="167" formatCode="#,##0.0"/>
    <numFmt numFmtId="168" formatCode="0.0%"/>
    <numFmt numFmtId="169" formatCode="_(* #,##0_);_(* \(#,##0\);_(* &quot;-&quot;??_);_(@_)"/>
    <numFmt numFmtId="170" formatCode="#,##0.0,,_);\(#,##0.0,,\)"/>
    <numFmt numFmtId="171" formatCode="_-* #,##0.00_-;\-* #,##0.00_-;_-* &quot;-&quot;??_-;_-@_-"/>
    <numFmt numFmtId="172" formatCode="#,##0.0_);\(#,##0.0\)"/>
    <numFmt numFmtId="173" formatCode="_(* #,##0.0,,_);_(* \(#,##0.0,,\);_(* &quot;-&quot;?_);_(@_)"/>
    <numFmt numFmtId="174" formatCode="0.00_);\(0.00\)"/>
    <numFmt numFmtId="175" formatCode="#,##0.0,,"/>
    <numFmt numFmtId="176" formatCode="#,##0.00,,"/>
    <numFmt numFmtId="177" formatCode="_(* #,##0.0_);_(* \(#,##0.0\);_(* &quot;-&quot;??_);_(@_)"/>
    <numFmt numFmtId="178" formatCode="_(#,##0.0,,_);_(* \(#,##0.000000\);_(* &quot;-&quot;??_);_(@_)"/>
    <numFmt numFmtId="179" formatCode="_ * #,##0.00_ ;_ * \-#,##0.00_ ;_ * &quot;-&quot;??_ ;_ @_ "/>
    <numFmt numFmtId="180" formatCode="#,###.0,,"/>
    <numFmt numFmtId="181" formatCode="#,##0,,"/>
    <numFmt numFmtId="182" formatCode="#,##0.0000000"/>
    <numFmt numFmtId="183" formatCode="#,##0.0;[Red]#,##0.0"/>
    <numFmt numFmtId="184" formatCode="#,##0.00000000000000000_);\(#,##0.00000000000000000\)"/>
    <numFmt numFmtId="185" formatCode="_(* #,##0.0000000_);_(* \(#,##0.0000000\);_(* &quot;-&quot;??_);_(@_)"/>
    <numFmt numFmtId="186" formatCode="_-* #,##0.00\ _€_-;\-* #,##0.00\ _€_-;_-* &quot;-&quot;??\ _€_-;_-@_-"/>
    <numFmt numFmtId="187" formatCode="0.000%"/>
    <numFmt numFmtId="188" formatCode="0.0000000000000000%"/>
    <numFmt numFmtId="189" formatCode="_-* #,##0_-;\-* #,##0_-;_-* &quot;-&quot;??_-;_-@_-"/>
    <numFmt numFmtId="190" formatCode="_(* #,##0.0_);_(* \(#,##0.0\);_(* &quot;-&quot;?_);_(@_)"/>
  </numFmts>
  <fonts count="13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4"/>
      <name val="Times New Roman"/>
      <family val="1"/>
    </font>
    <font>
      <sz val="10"/>
      <name val="Arial"/>
      <family val="2"/>
    </font>
    <font>
      <b/>
      <sz val="11"/>
      <name val="Avenir Next LT Pro"/>
      <family val="2"/>
    </font>
    <font>
      <sz val="11"/>
      <name val="Avenir Next LT Pro"/>
      <family val="2"/>
    </font>
    <font>
      <b/>
      <sz val="11"/>
      <color theme="1"/>
      <name val="Avenir Next LT Pro"/>
      <family val="2"/>
    </font>
    <font>
      <u/>
      <sz val="10"/>
      <color indexed="12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venir Next LT Pro"/>
      <family val="2"/>
    </font>
    <font>
      <sz val="10"/>
      <name val="Avenir Next LT Pro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9"/>
      <color rgb="FF555555"/>
      <name val="Times New Roman"/>
      <family val="1"/>
    </font>
    <font>
      <b/>
      <sz val="8"/>
      <color theme="1" tint="4.9989318521683403E-2"/>
      <name val="Times New Roman"/>
      <family val="1"/>
    </font>
    <font>
      <b/>
      <sz val="16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b/>
      <sz val="14"/>
      <color theme="1"/>
      <name val="Times New Roman"/>
      <family val="1"/>
    </font>
    <font>
      <sz val="11"/>
      <color theme="0"/>
      <name val="Times New Roman"/>
      <family val="1"/>
    </font>
    <font>
      <b/>
      <sz val="10"/>
      <color theme="1"/>
      <name val="Times New Roman"/>
      <family val="1"/>
    </font>
    <font>
      <b/>
      <sz val="14"/>
      <name val="Times New Roman"/>
      <family val="1"/>
    </font>
    <font>
      <b/>
      <sz val="10"/>
      <color theme="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i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vertAlign val="superscript"/>
      <sz val="11"/>
      <color theme="0"/>
      <name val="Times New Roman"/>
      <family val="1"/>
    </font>
    <font>
      <sz val="12"/>
      <color rgb="FFFF0000"/>
      <name val="Times New Roman"/>
      <family val="1"/>
    </font>
    <font>
      <vertAlign val="superscript"/>
      <sz val="12"/>
      <color theme="1"/>
      <name val="Times New Roman"/>
      <family val="1"/>
    </font>
    <font>
      <b/>
      <vertAlign val="superscript"/>
      <sz val="12"/>
      <color theme="0"/>
      <name val="Times New Roman"/>
      <family val="1"/>
    </font>
    <font>
      <b/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Calibri"/>
      <family val="2"/>
    </font>
    <font>
      <sz val="10"/>
      <color theme="1"/>
      <name val="Segoe UI"/>
      <family val="2"/>
    </font>
    <font>
      <vertAlign val="superscript"/>
      <sz val="11"/>
      <color theme="1"/>
      <name val="Times New Roman"/>
      <family val="1"/>
    </font>
    <font>
      <sz val="10"/>
      <name val="Segoe UI"/>
      <family val="2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u/>
      <sz val="10"/>
      <color indexed="8"/>
      <name val="Arial"/>
      <family val="2"/>
    </font>
    <font>
      <u/>
      <sz val="10"/>
      <color indexed="8"/>
      <name val="Times New Roman"/>
      <family val="1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b/>
      <u/>
      <sz val="10"/>
      <color indexed="8"/>
      <name val="Arial"/>
      <family val="2"/>
    </font>
    <font>
      <b/>
      <u/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1"/>
      <color indexed="8"/>
      <name val="Times New Roman"/>
      <family val="1"/>
    </font>
    <font>
      <u/>
      <sz val="11"/>
      <color indexed="8"/>
      <name val="Times New Roman"/>
      <family val="1"/>
    </font>
    <font>
      <b/>
      <u/>
      <sz val="11"/>
      <color indexed="8"/>
      <name val="Times New Roman"/>
      <family val="1"/>
    </font>
    <font>
      <sz val="10"/>
      <color indexed="8"/>
      <name val="Segoe UI"/>
      <family val="2"/>
    </font>
    <font>
      <b/>
      <i/>
      <sz val="10"/>
      <color indexed="8"/>
      <name val="Arial"/>
      <family val="2"/>
    </font>
    <font>
      <sz val="9"/>
      <color indexed="8"/>
      <name val="Arial"/>
      <family val="2"/>
    </font>
    <font>
      <sz val="10"/>
      <color theme="0"/>
      <name val="Times New Roman"/>
      <family val="1"/>
    </font>
    <font>
      <sz val="12"/>
      <color indexed="8"/>
      <name val="Times New Roman"/>
      <family val="1"/>
    </font>
    <font>
      <vertAlign val="superscript"/>
      <sz val="12"/>
      <color indexed="8"/>
      <name val="Times New Roman"/>
      <family val="1"/>
    </font>
    <font>
      <sz val="10"/>
      <color theme="0"/>
      <name val="Arial"/>
      <family val="2"/>
    </font>
    <font>
      <sz val="11"/>
      <color theme="1"/>
      <name val="Avenir Next LT Pro"/>
      <family val="2"/>
    </font>
    <font>
      <b/>
      <sz val="9"/>
      <color theme="1"/>
      <name val="Avenir Next LT Pro"/>
      <family val="2"/>
    </font>
    <font>
      <b/>
      <sz val="10"/>
      <color theme="1"/>
      <name val="Avenir Next LT Pro"/>
      <family val="2"/>
    </font>
    <font>
      <b/>
      <sz val="12"/>
      <color theme="1"/>
      <name val="Avenir Next LT Pro"/>
      <family val="2"/>
    </font>
    <font>
      <b/>
      <sz val="8"/>
      <color theme="1"/>
      <name val="Avenir Next LT Pro"/>
      <family val="2"/>
    </font>
    <font>
      <b/>
      <sz val="12"/>
      <color rgb="FFFFFFFF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BenchNine Regular "/>
    </font>
    <font>
      <b/>
      <sz val="9"/>
      <color theme="1"/>
      <name val="Calibri"/>
      <family val="2"/>
      <scheme val="minor"/>
    </font>
    <font>
      <b/>
      <sz val="10"/>
      <color theme="1"/>
      <name val="BenchNine Regular "/>
    </font>
    <font>
      <b/>
      <i/>
      <sz val="11"/>
      <color theme="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rgb="FF212529"/>
      <name val="Times New Roman"/>
      <family val="1"/>
    </font>
    <font>
      <sz val="12"/>
      <color rgb="FF212529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FFFF"/>
      <name val="Calibri"/>
      <family val="2"/>
      <scheme val="minor"/>
    </font>
    <font>
      <b/>
      <vertAlign val="superscript"/>
      <sz val="12"/>
      <color theme="1"/>
      <name val="Times New Roman"/>
      <family val="1"/>
    </font>
    <font>
      <b/>
      <sz val="11"/>
      <color theme="0"/>
      <name val="Avenir Next LT Pro"/>
      <family val="2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EE9D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theme="9" tint="-0.24997711111789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-0.249977111117893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rgb="FFDEECF9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rgb="FF0C478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8F3F9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499984740745262"/>
        <bgColor theme="4" tint="0.79998168889431442"/>
      </patternFill>
    </fill>
    <fill>
      <patternFill patternType="solid">
        <fgColor theme="8" tint="-0.249977111117893"/>
        <bgColor theme="4" tint="0.79998168889431442"/>
      </patternFill>
    </fill>
  </fills>
  <borders count="2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8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theme="8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medium">
        <color theme="0"/>
      </left>
      <right style="thin">
        <color theme="0"/>
      </right>
      <top/>
      <bottom style="medium">
        <color indexed="64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/>
      </bottom>
      <diagonal/>
    </border>
    <border>
      <left/>
      <right style="thin">
        <color theme="0"/>
      </right>
      <top/>
      <bottom style="medium">
        <color theme="8"/>
      </bottom>
      <diagonal/>
    </border>
    <border>
      <left/>
      <right style="thin">
        <color theme="0"/>
      </right>
      <top style="thin">
        <color theme="0"/>
      </top>
      <bottom style="medium">
        <color theme="8"/>
      </bottom>
      <diagonal/>
    </border>
    <border>
      <left style="medium">
        <color theme="0"/>
      </left>
      <right style="thin">
        <color theme="0"/>
      </right>
      <top/>
      <bottom style="medium">
        <color theme="8"/>
      </bottom>
      <diagonal/>
    </border>
    <border>
      <left/>
      <right style="thin">
        <color theme="0"/>
      </right>
      <top style="medium">
        <color theme="8"/>
      </top>
      <bottom/>
      <diagonal/>
    </border>
    <border>
      <left style="thin">
        <color theme="0"/>
      </left>
      <right style="thin">
        <color theme="0"/>
      </right>
      <top style="medium">
        <color theme="8"/>
      </top>
      <bottom/>
      <diagonal/>
    </border>
    <border>
      <left/>
      <right/>
      <top/>
      <bottom style="medium">
        <color theme="8"/>
      </bottom>
      <diagonal/>
    </border>
    <border>
      <left style="thin">
        <color theme="0"/>
      </left>
      <right/>
      <top/>
      <bottom style="medium">
        <color theme="8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medium">
        <color theme="8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medium">
        <color theme="1"/>
      </bottom>
      <diagonal/>
    </border>
    <border>
      <left/>
      <right style="thin">
        <color theme="0"/>
      </right>
      <top/>
      <bottom style="medium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thin">
        <color theme="0"/>
      </left>
      <right/>
      <top style="medium">
        <color theme="1"/>
      </top>
      <bottom/>
      <diagonal/>
    </border>
    <border>
      <left style="thin">
        <color theme="0"/>
      </left>
      <right style="thin">
        <color theme="0"/>
      </right>
      <top style="medium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 style="medium">
        <color theme="0"/>
      </right>
      <top style="medium">
        <color indexed="64"/>
      </top>
      <bottom style="thin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thin">
        <color indexed="64"/>
      </bottom>
      <diagonal/>
    </border>
    <border>
      <left/>
      <right style="medium">
        <color theme="0"/>
      </right>
      <top style="thin">
        <color indexed="64"/>
      </top>
      <bottom style="medium">
        <color indexed="64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6" tint="0.59999389629810485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theme="6" tint="0.59999389629810485"/>
      </left>
      <right style="medium">
        <color theme="6" tint="0.59999389629810485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6" tint="0.59999389629810485"/>
      </right>
      <top style="medium">
        <color theme="0"/>
      </top>
      <bottom style="medium">
        <color indexed="64"/>
      </bottom>
      <diagonal/>
    </border>
    <border>
      <left style="medium">
        <color theme="6" tint="0.59999389629810485"/>
      </left>
      <right style="medium">
        <color indexed="64"/>
      </right>
      <top/>
      <bottom style="medium">
        <color theme="0"/>
      </bottom>
      <diagonal/>
    </border>
    <border>
      <left style="medium">
        <color theme="6" tint="0.59999389629810485"/>
      </left>
      <right style="medium">
        <color theme="6" tint="0.59999389629810485"/>
      </right>
      <top/>
      <bottom style="medium">
        <color theme="0"/>
      </bottom>
      <diagonal/>
    </border>
    <border>
      <left style="medium">
        <color indexed="64"/>
      </left>
      <right style="medium">
        <color theme="6" tint="0.59999389629810485"/>
      </right>
      <top/>
      <bottom style="medium">
        <color theme="0"/>
      </bottom>
      <diagonal/>
    </border>
    <border>
      <left style="medium">
        <color theme="6" tint="0.59999389629810485"/>
      </left>
      <right style="medium">
        <color indexed="64"/>
      </right>
      <top/>
      <bottom style="medium">
        <color theme="6" tint="0.59999389629810485"/>
      </bottom>
      <diagonal/>
    </border>
    <border>
      <left style="medium">
        <color theme="6" tint="0.59999389629810485"/>
      </left>
      <right style="medium">
        <color theme="6" tint="0.59999389629810485"/>
      </right>
      <top/>
      <bottom style="medium">
        <color theme="6" tint="0.59999389629810485"/>
      </bottom>
      <diagonal/>
    </border>
    <border>
      <left/>
      <right/>
      <top/>
      <bottom style="medium">
        <color theme="6" tint="0.59999389629810485"/>
      </bottom>
      <diagonal/>
    </border>
    <border>
      <left style="medium">
        <color indexed="64"/>
      </left>
      <right style="medium">
        <color theme="6" tint="0.59999389629810485"/>
      </right>
      <top/>
      <bottom style="medium">
        <color theme="6" tint="0.59999389629810485"/>
      </bottom>
      <diagonal/>
    </border>
    <border>
      <left style="medium">
        <color theme="6" tint="0.59999389629810485"/>
      </left>
      <right style="medium">
        <color indexed="64"/>
      </right>
      <top style="medium">
        <color theme="6" tint="0.59999389629810485"/>
      </top>
      <bottom/>
      <diagonal/>
    </border>
    <border>
      <left style="medium">
        <color theme="6" tint="0.59999389629810485"/>
      </left>
      <right style="medium">
        <color theme="6" tint="0.59999389629810485"/>
      </right>
      <top style="medium">
        <color theme="6" tint="0.59999389629810485"/>
      </top>
      <bottom/>
      <diagonal/>
    </border>
    <border>
      <left style="medium">
        <color indexed="64"/>
      </left>
      <right style="medium">
        <color theme="6" tint="0.59999389629810485"/>
      </right>
      <top style="medium">
        <color theme="6" tint="0.59999389629810485"/>
      </top>
      <bottom/>
      <diagonal/>
    </border>
    <border>
      <left style="medium">
        <color theme="6" tint="0.59999389629810485"/>
      </left>
      <right style="medium">
        <color indexed="64"/>
      </right>
      <top style="medium">
        <color theme="0"/>
      </top>
      <bottom style="medium">
        <color theme="6" tint="0.59999389629810485"/>
      </bottom>
      <diagonal/>
    </border>
    <border>
      <left style="medium">
        <color theme="6" tint="0.59999389629810485"/>
      </left>
      <right style="medium">
        <color theme="6" tint="0.59999389629810485"/>
      </right>
      <top style="medium">
        <color theme="0"/>
      </top>
      <bottom style="medium">
        <color theme="6" tint="0.59999389629810485"/>
      </bottom>
      <diagonal/>
    </border>
    <border>
      <left/>
      <right/>
      <top style="medium">
        <color theme="0"/>
      </top>
      <bottom style="medium">
        <color theme="6" tint="0.59999389629810485"/>
      </bottom>
      <diagonal/>
    </border>
    <border>
      <left style="medium">
        <color indexed="64"/>
      </left>
      <right style="medium">
        <color theme="6" tint="0.59999389629810485"/>
      </right>
      <top style="medium">
        <color theme="0"/>
      </top>
      <bottom style="medium">
        <color theme="6" tint="0.59999389629810485"/>
      </bottom>
      <diagonal/>
    </border>
    <border>
      <left style="medium">
        <color theme="6" tint="0.59999389629810485"/>
      </left>
      <right style="medium">
        <color indexed="64"/>
      </right>
      <top style="medium">
        <color theme="6" tint="0.59999389629810485"/>
      </top>
      <bottom style="medium">
        <color theme="0"/>
      </bottom>
      <diagonal/>
    </border>
    <border>
      <left style="medium">
        <color theme="6" tint="0.59999389629810485"/>
      </left>
      <right style="medium">
        <color theme="6" tint="0.59999389629810485"/>
      </right>
      <top style="medium">
        <color theme="6" tint="0.59999389629810485"/>
      </top>
      <bottom style="medium">
        <color theme="0"/>
      </bottom>
      <diagonal/>
    </border>
    <border>
      <left/>
      <right/>
      <top style="medium">
        <color theme="6" tint="0.59999389629810485"/>
      </top>
      <bottom style="medium">
        <color theme="0"/>
      </bottom>
      <diagonal/>
    </border>
    <border>
      <left style="medium">
        <color indexed="64"/>
      </left>
      <right style="medium">
        <color theme="6" tint="0.59999389629810485"/>
      </right>
      <top style="medium">
        <color theme="6" tint="0.59999389629810485"/>
      </top>
      <bottom style="medium">
        <color theme="0"/>
      </bottom>
      <diagonal/>
    </border>
    <border>
      <left/>
      <right style="medium">
        <color indexed="64"/>
      </right>
      <top style="medium">
        <color theme="6" tint="0.59999389629810485"/>
      </top>
      <bottom style="medium">
        <color theme="6" tint="0.59999389629810485"/>
      </bottom>
      <diagonal/>
    </border>
    <border>
      <left/>
      <right/>
      <top style="medium">
        <color theme="6" tint="0.59999389629810485"/>
      </top>
      <bottom style="medium">
        <color theme="6" tint="0.59999389629810485"/>
      </bottom>
      <diagonal/>
    </border>
    <border>
      <left style="medium">
        <color indexed="64"/>
      </left>
      <right/>
      <top style="medium">
        <color theme="6" tint="0.59999389629810485"/>
      </top>
      <bottom style="medium">
        <color theme="6" tint="0.59999389629810485"/>
      </bottom>
      <diagonal/>
    </border>
    <border>
      <left style="medium">
        <color theme="6" tint="0.59999389629810485"/>
      </left>
      <right style="medium">
        <color indexed="64"/>
      </right>
      <top/>
      <bottom/>
      <diagonal/>
    </border>
    <border>
      <left style="medium">
        <color theme="6" tint="0.59999389629810485"/>
      </left>
      <right style="medium">
        <color theme="6" tint="0.59999389629810485"/>
      </right>
      <top/>
      <bottom/>
      <diagonal/>
    </border>
    <border>
      <left style="medium">
        <color indexed="64"/>
      </left>
      <right style="medium">
        <color theme="6" tint="0.59999389629810485"/>
      </right>
      <top/>
      <bottom/>
      <diagonal/>
    </border>
    <border>
      <left/>
      <right/>
      <top style="medium">
        <color theme="6" tint="0.59999389629810485"/>
      </top>
      <bottom/>
      <diagonal/>
    </border>
    <border>
      <left style="medium">
        <color theme="6" tint="0.59999389629810485"/>
      </left>
      <right style="medium">
        <color indexed="64"/>
      </right>
      <top style="medium">
        <color theme="0"/>
      </top>
      <bottom/>
      <diagonal/>
    </border>
    <border>
      <left style="medium">
        <color theme="6" tint="0.59999389629810485"/>
      </left>
      <right style="medium">
        <color theme="6" tint="0.59999389629810485"/>
      </right>
      <top style="medium">
        <color theme="0"/>
      </top>
      <bottom/>
      <diagonal/>
    </border>
    <border>
      <left style="medium">
        <color indexed="64"/>
      </left>
      <right style="medium">
        <color theme="6" tint="0.59999389629810485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/>
      <bottom style="thin">
        <color theme="8" tint="0.39997558519241921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65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4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 style="medium">
        <color theme="0"/>
      </right>
      <top style="medium">
        <color indexed="64"/>
      </top>
      <bottom style="thin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thin">
        <color indexed="64"/>
      </right>
      <top style="thin">
        <color indexed="64"/>
      </top>
      <bottom style="medium">
        <color theme="0"/>
      </bottom>
      <diagonal/>
    </border>
    <border>
      <left style="thin">
        <color indexed="64"/>
      </left>
      <right style="medium">
        <color theme="0"/>
      </right>
      <top style="thin">
        <color indexed="64"/>
      </top>
      <bottom style="medium">
        <color theme="0"/>
      </bottom>
      <diagonal/>
    </border>
    <border>
      <left/>
      <right style="medium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/>
      <right/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8" tint="0.39997558519241921"/>
      </top>
      <bottom style="thin">
        <color theme="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 style="medium">
        <color theme="0"/>
      </right>
      <top style="thin">
        <color indexed="64"/>
      </top>
      <bottom/>
      <diagonal/>
    </border>
    <border>
      <left/>
      <right style="medium">
        <color theme="0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</borders>
  <cellStyleXfs count="92">
    <xf numFmtId="0" fontId="0" fillId="0" borderId="0"/>
    <xf numFmtId="9" fontId="26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9" fillId="8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2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5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5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5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5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8" fillId="0" borderId="0"/>
    <xf numFmtId="0" fontId="8" fillId="0" borderId="0"/>
    <xf numFmtId="0" fontId="28" fillId="0" borderId="0"/>
    <xf numFmtId="166" fontId="28" fillId="0" borderId="0" applyFill="0" applyBorder="0" applyAlignment="0" applyProtection="0"/>
    <xf numFmtId="0" fontId="34" fillId="0" borderId="0" applyFill="0" applyProtection="0"/>
    <xf numFmtId="0" fontId="7" fillId="0" borderId="0"/>
    <xf numFmtId="9" fontId="7" fillId="0" borderId="0" applyFont="0" applyFill="0" applyBorder="0" applyAlignment="0" applyProtection="0"/>
    <xf numFmtId="0" fontId="58" fillId="0" borderId="0" applyNumberFormat="0" applyFill="0" applyBorder="0" applyAlignment="0" applyProtection="0"/>
    <xf numFmtId="43" fontId="7" fillId="0" borderId="0" applyFont="0" applyFill="0" applyBorder="0" applyAlignment="0" applyProtection="0"/>
    <xf numFmtId="9" fontId="7" fillId="0" borderId="0"/>
    <xf numFmtId="0" fontId="6" fillId="0" borderId="0"/>
    <xf numFmtId="0" fontId="26" fillId="0" borderId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6" fillId="0" borderId="0"/>
    <xf numFmtId="0" fontId="4" fillId="0" borderId="0"/>
    <xf numFmtId="0" fontId="26" fillId="0" borderId="0"/>
    <xf numFmtId="43" fontId="26" fillId="0" borderId="0" applyFont="0" applyFill="0" applyBorder="0" applyAlignment="0" applyProtection="0"/>
    <xf numFmtId="186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" fillId="0" borderId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120" fillId="0" borderId="0"/>
    <xf numFmtId="9" fontId="2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0" fillId="0" borderId="0"/>
    <xf numFmtId="9" fontId="130" fillId="0" borderId="0" applyFont="0" applyFill="0" applyBorder="0" applyAlignment="0" applyProtection="0"/>
    <xf numFmtId="43" fontId="131" fillId="0" borderId="0" applyFont="0" applyFill="0" applyBorder="0" applyAlignment="0" applyProtection="0"/>
  </cellStyleXfs>
  <cellXfs count="2134">
    <xf numFmtId="0" fontId="0" fillId="0" borderId="0" xfId="0"/>
    <xf numFmtId="0" fontId="29" fillId="0" borderId="0" xfId="44" applyFont="1" applyAlignment="1">
      <alignment vertical="center" wrapText="1" readingOrder="1"/>
    </xf>
    <xf numFmtId="0" fontId="30" fillId="0" borderId="0" xfId="44" applyFont="1"/>
    <xf numFmtId="0" fontId="30" fillId="0" borderId="0" xfId="44" applyFont="1" applyAlignment="1">
      <alignment vertical="top" wrapText="1" readingOrder="1"/>
    </xf>
    <xf numFmtId="0" fontId="28" fillId="0" borderId="0" xfId="45"/>
    <xf numFmtId="0" fontId="27" fillId="0" borderId="0" xfId="45" applyFont="1"/>
    <xf numFmtId="0" fontId="8" fillId="0" borderId="0" xfId="44"/>
    <xf numFmtId="0" fontId="8" fillId="33" borderId="0" xfId="44" applyFill="1"/>
    <xf numFmtId="2" fontId="28" fillId="0" borderId="0" xfId="0" applyNumberFormat="1" applyFont="1" applyAlignment="1">
      <alignment horizontal="right"/>
    </xf>
    <xf numFmtId="0" fontId="28" fillId="0" borderId="0" xfId="0" applyFont="1" applyAlignment="1">
      <alignment horizontal="right"/>
    </xf>
    <xf numFmtId="2" fontId="28" fillId="35" borderId="0" xfId="0" applyNumberFormat="1" applyFont="1" applyFill="1" applyAlignment="1">
      <alignment horizontal="right"/>
    </xf>
    <xf numFmtId="0" fontId="28" fillId="35" borderId="0" xfId="0" applyFont="1" applyFill="1" applyAlignment="1">
      <alignment horizontal="right"/>
    </xf>
    <xf numFmtId="0" fontId="28" fillId="0" borderId="0" xfId="0" applyFont="1"/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wrapText="1"/>
    </xf>
    <xf numFmtId="0" fontId="8" fillId="0" borderId="12" xfId="44" applyBorder="1"/>
    <xf numFmtId="0" fontId="31" fillId="0" borderId="0" xfId="44" applyFont="1"/>
    <xf numFmtId="0" fontId="31" fillId="0" borderId="12" xfId="44" applyFont="1" applyBorder="1"/>
    <xf numFmtId="0" fontId="33" fillId="0" borderId="0" xfId="44" applyFont="1" applyAlignment="1">
      <alignment vertical="center"/>
    </xf>
    <xf numFmtId="0" fontId="0" fillId="33" borderId="0" xfId="0" applyFill="1"/>
    <xf numFmtId="0" fontId="0" fillId="33" borderId="0" xfId="0" applyFill="1" applyAlignment="1">
      <alignment horizontal="left"/>
    </xf>
    <xf numFmtId="165" fontId="0" fillId="33" borderId="0" xfId="0" applyNumberFormat="1" applyFill="1"/>
    <xf numFmtId="164" fontId="0" fillId="33" borderId="0" xfId="0" applyNumberFormat="1" applyFill="1" applyAlignment="1">
      <alignment horizontal="left" indent="1"/>
    </xf>
    <xf numFmtId="0" fontId="28" fillId="33" borderId="0" xfId="0" applyFont="1" applyFill="1"/>
    <xf numFmtId="0" fontId="35" fillId="36" borderId="16" xfId="44" applyFont="1" applyFill="1" applyBorder="1" applyAlignment="1">
      <alignment horizontal="center" vertical="center"/>
    </xf>
    <xf numFmtId="0" fontId="35" fillId="36" borderId="17" xfId="44" applyFont="1" applyFill="1" applyBorder="1" applyAlignment="1">
      <alignment horizontal="center" vertical="center"/>
    </xf>
    <xf numFmtId="0" fontId="35" fillId="36" borderId="11" xfId="44" applyFont="1" applyFill="1" applyBorder="1" applyAlignment="1">
      <alignment horizontal="center" vertical="center"/>
    </xf>
    <xf numFmtId="0" fontId="36" fillId="37" borderId="18" xfId="44" applyFont="1" applyFill="1" applyBorder="1" applyAlignment="1">
      <alignment horizontal="center" vertical="center"/>
    </xf>
    <xf numFmtId="0" fontId="37" fillId="37" borderId="19" xfId="44" applyFont="1" applyFill="1" applyBorder="1" applyAlignment="1">
      <alignment horizontal="center" vertical="center"/>
    </xf>
    <xf numFmtId="165" fontId="37" fillId="37" borderId="12" xfId="44" applyNumberFormat="1" applyFont="1" applyFill="1" applyBorder="1" applyAlignment="1">
      <alignment horizontal="center" vertical="center"/>
    </xf>
    <xf numFmtId="165" fontId="37" fillId="37" borderId="13" xfId="44" applyNumberFormat="1" applyFont="1" applyFill="1" applyBorder="1" applyAlignment="1">
      <alignment horizontal="center" vertical="center"/>
    </xf>
    <xf numFmtId="0" fontId="37" fillId="37" borderId="0" xfId="44" applyFont="1" applyFill="1"/>
    <xf numFmtId="0" fontId="36" fillId="0" borderId="0" xfId="44" applyFont="1" applyAlignment="1">
      <alignment horizontal="center" vertical="center"/>
    </xf>
    <xf numFmtId="0" fontId="37" fillId="0" borderId="0" xfId="44" applyFont="1" applyAlignment="1">
      <alignment horizontal="center" vertical="center"/>
    </xf>
    <xf numFmtId="165" fontId="37" fillId="0" borderId="0" xfId="44" applyNumberFormat="1" applyFont="1" applyAlignment="1">
      <alignment horizontal="center" vertical="center"/>
    </xf>
    <xf numFmtId="0" fontId="37" fillId="0" borderId="12" xfId="44" applyFont="1" applyBorder="1"/>
    <xf numFmtId="0" fontId="37" fillId="0" borderId="0" xfId="44" applyFont="1"/>
    <xf numFmtId="0" fontId="36" fillId="37" borderId="0" xfId="44" applyFont="1" applyFill="1" applyAlignment="1">
      <alignment horizontal="center" vertical="center"/>
    </xf>
    <xf numFmtId="0" fontId="37" fillId="37" borderId="0" xfId="44" applyFont="1" applyFill="1" applyAlignment="1">
      <alignment horizontal="center" vertical="center"/>
    </xf>
    <xf numFmtId="165" fontId="37" fillId="37" borderId="0" xfId="44" applyNumberFormat="1" applyFont="1" applyFill="1" applyAlignment="1">
      <alignment horizontal="center" vertical="center"/>
    </xf>
    <xf numFmtId="0" fontId="37" fillId="37" borderId="12" xfId="44" applyFont="1" applyFill="1" applyBorder="1"/>
    <xf numFmtId="0" fontId="36" fillId="37" borderId="16" xfId="44" applyFont="1" applyFill="1" applyBorder="1" applyAlignment="1">
      <alignment horizontal="center" vertical="center"/>
    </xf>
    <xf numFmtId="0" fontId="37" fillId="37" borderId="17" xfId="44" applyFont="1" applyFill="1" applyBorder="1" applyAlignment="1">
      <alignment horizontal="center" vertical="center"/>
    </xf>
    <xf numFmtId="165" fontId="37" fillId="37" borderId="16" xfId="44" applyNumberFormat="1" applyFont="1" applyFill="1" applyBorder="1" applyAlignment="1">
      <alignment horizontal="center" vertical="center"/>
    </xf>
    <xf numFmtId="165" fontId="37" fillId="37" borderId="17" xfId="44" applyNumberFormat="1" applyFont="1" applyFill="1" applyBorder="1" applyAlignment="1">
      <alignment horizontal="center" vertical="center"/>
    </xf>
    <xf numFmtId="0" fontId="37" fillId="37" borderId="11" xfId="44" applyFont="1" applyFill="1" applyBorder="1"/>
    <xf numFmtId="0" fontId="35" fillId="36" borderId="25" xfId="44" applyFont="1" applyFill="1" applyBorder="1" applyAlignment="1">
      <alignment horizontal="center" vertical="center"/>
    </xf>
    <xf numFmtId="0" fontId="35" fillId="36" borderId="24" xfId="44" applyFont="1" applyFill="1" applyBorder="1" applyAlignment="1">
      <alignment horizontal="center" vertical="center"/>
    </xf>
    <xf numFmtId="0" fontId="35" fillId="36" borderId="26" xfId="44" applyFont="1" applyFill="1" applyBorder="1" applyAlignment="1">
      <alignment horizontal="center" vertical="center"/>
    </xf>
    <xf numFmtId="0" fontId="38" fillId="37" borderId="18" xfId="47" applyFont="1" applyFill="1" applyBorder="1" applyAlignment="1" applyProtection="1">
      <alignment horizontal="center" vertical="center"/>
    </xf>
    <xf numFmtId="165" fontId="38" fillId="37" borderId="13" xfId="47" applyNumberFormat="1" applyFont="1" applyFill="1" applyBorder="1" applyAlignment="1" applyProtection="1">
      <alignment horizontal="center" vertical="center"/>
    </xf>
    <xf numFmtId="165" fontId="38" fillId="37" borderId="19" xfId="47" applyNumberFormat="1" applyFont="1" applyFill="1" applyBorder="1" applyAlignment="1" applyProtection="1">
      <alignment horizontal="center" vertical="center"/>
    </xf>
    <xf numFmtId="165" fontId="38" fillId="37" borderId="0" xfId="47" applyNumberFormat="1" applyFont="1" applyFill="1" applyAlignment="1" applyProtection="1">
      <alignment horizontal="center" vertical="center"/>
    </xf>
    <xf numFmtId="0" fontId="38" fillId="38" borderId="12" xfId="47" applyFont="1" applyFill="1" applyBorder="1" applyAlignment="1" applyProtection="1">
      <alignment horizontal="center" vertical="center" wrapText="1"/>
    </xf>
    <xf numFmtId="165" fontId="38" fillId="38" borderId="13" xfId="47" applyNumberFormat="1" applyFont="1" applyFill="1" applyBorder="1" applyAlignment="1" applyProtection="1">
      <alignment horizontal="center" vertical="center"/>
    </xf>
    <xf numFmtId="165" fontId="38" fillId="38" borderId="0" xfId="47" applyNumberFormat="1" applyFont="1" applyFill="1" applyAlignment="1" applyProtection="1">
      <alignment horizontal="center" vertical="center"/>
    </xf>
    <xf numFmtId="0" fontId="37" fillId="38" borderId="12" xfId="44" applyFont="1" applyFill="1" applyBorder="1"/>
    <xf numFmtId="0" fontId="37" fillId="38" borderId="0" xfId="44" applyFont="1" applyFill="1"/>
    <xf numFmtId="0" fontId="38" fillId="37" borderId="12" xfId="47" applyFont="1" applyFill="1" applyBorder="1" applyAlignment="1" applyProtection="1">
      <alignment horizontal="center" vertical="center"/>
    </xf>
    <xf numFmtId="0" fontId="38" fillId="0" borderId="12" xfId="47" applyFont="1" applyFill="1" applyBorder="1" applyAlignment="1" applyProtection="1">
      <alignment horizontal="center" vertical="center"/>
    </xf>
    <xf numFmtId="165" fontId="38" fillId="0" borderId="13" xfId="47" applyNumberFormat="1" applyFont="1" applyFill="1" applyBorder="1" applyAlignment="1" applyProtection="1">
      <alignment horizontal="center" vertical="center"/>
    </xf>
    <xf numFmtId="165" fontId="38" fillId="0" borderId="0" xfId="47" applyNumberFormat="1" applyFont="1" applyFill="1" applyAlignment="1" applyProtection="1">
      <alignment horizontal="center" vertical="center"/>
    </xf>
    <xf numFmtId="0" fontId="37" fillId="33" borderId="12" xfId="44" applyFont="1" applyFill="1" applyBorder="1"/>
    <xf numFmtId="0" fontId="37" fillId="33" borderId="0" xfId="44" applyFont="1" applyFill="1"/>
    <xf numFmtId="0" fontId="37" fillId="39" borderId="12" xfId="44" applyFont="1" applyFill="1" applyBorder="1" applyAlignment="1">
      <alignment horizontal="center" vertical="center"/>
    </xf>
    <xf numFmtId="165" fontId="37" fillId="39" borderId="13" xfId="44" applyNumberFormat="1" applyFont="1" applyFill="1" applyBorder="1" applyAlignment="1">
      <alignment horizontal="center" vertical="center"/>
    </xf>
    <xf numFmtId="165" fontId="37" fillId="39" borderId="0" xfId="44" applyNumberFormat="1" applyFont="1" applyFill="1" applyAlignment="1">
      <alignment horizontal="center" vertical="center"/>
    </xf>
    <xf numFmtId="0" fontId="37" fillId="39" borderId="12" xfId="44" applyFont="1" applyFill="1" applyBorder="1"/>
    <xf numFmtId="0" fontId="37" fillId="39" borderId="0" xfId="44" applyFont="1" applyFill="1"/>
    <xf numFmtId="0" fontId="38" fillId="37" borderId="16" xfId="47" applyFont="1" applyFill="1" applyBorder="1" applyAlignment="1" applyProtection="1">
      <alignment horizontal="center" vertical="center"/>
    </xf>
    <xf numFmtId="165" fontId="38" fillId="37" borderId="17" xfId="47" applyNumberFormat="1" applyFont="1" applyFill="1" applyBorder="1" applyAlignment="1" applyProtection="1">
      <alignment horizontal="center" vertical="center"/>
    </xf>
    <xf numFmtId="165" fontId="38" fillId="37" borderId="11" xfId="47" applyNumberFormat="1" applyFont="1" applyFill="1" applyBorder="1" applyAlignment="1" applyProtection="1">
      <alignment horizontal="center" vertical="center"/>
    </xf>
    <xf numFmtId="0" fontId="37" fillId="37" borderId="16" xfId="44" applyFont="1" applyFill="1" applyBorder="1"/>
    <xf numFmtId="0" fontId="39" fillId="0" borderId="0" xfId="44" applyFont="1" applyAlignment="1">
      <alignment vertical="center"/>
    </xf>
    <xf numFmtId="0" fontId="35" fillId="36" borderId="16" xfId="44" applyFont="1" applyFill="1" applyBorder="1" applyAlignment="1">
      <alignment horizontal="center" vertical="center" wrapText="1"/>
    </xf>
    <xf numFmtId="0" fontId="37" fillId="37" borderId="12" xfId="44" applyFont="1" applyFill="1" applyBorder="1" applyAlignment="1">
      <alignment horizontal="center" vertical="center"/>
    </xf>
    <xf numFmtId="0" fontId="37" fillId="37" borderId="16" xfId="44" applyFont="1" applyFill="1" applyBorder="1" applyAlignment="1">
      <alignment horizontal="center" vertical="center"/>
    </xf>
    <xf numFmtId="0" fontId="37" fillId="37" borderId="18" xfId="44" applyFont="1" applyFill="1" applyBorder="1" applyAlignment="1">
      <alignment horizontal="center"/>
    </xf>
    <xf numFmtId="0" fontId="37" fillId="37" borderId="0" xfId="44" applyFont="1" applyFill="1" applyAlignment="1">
      <alignment horizontal="center"/>
    </xf>
    <xf numFmtId="0" fontId="37" fillId="0" borderId="12" xfId="44" applyFont="1" applyBorder="1" applyAlignment="1">
      <alignment horizontal="center"/>
    </xf>
    <xf numFmtId="0" fontId="37" fillId="0" borderId="0" xfId="44" applyFont="1" applyAlignment="1">
      <alignment horizontal="center"/>
    </xf>
    <xf numFmtId="0" fontId="37" fillId="37" borderId="12" xfId="44" applyFont="1" applyFill="1" applyBorder="1" applyAlignment="1">
      <alignment horizontal="center"/>
    </xf>
    <xf numFmtId="0" fontId="37" fillId="37" borderId="17" xfId="44" applyFont="1" applyFill="1" applyBorder="1" applyAlignment="1">
      <alignment horizontal="center"/>
    </xf>
    <xf numFmtId="0" fontId="37" fillId="37" borderId="11" xfId="44" applyFont="1" applyFill="1" applyBorder="1" applyAlignment="1">
      <alignment horizontal="center"/>
    </xf>
    <xf numFmtId="0" fontId="42" fillId="0" borderId="0" xfId="45" applyFont="1"/>
    <xf numFmtId="0" fontId="42" fillId="33" borderId="0" xfId="0" applyFont="1" applyFill="1"/>
    <xf numFmtId="165" fontId="42" fillId="39" borderId="13" xfId="44" applyNumberFormat="1" applyFont="1" applyFill="1" applyBorder="1" applyAlignment="1">
      <alignment horizontal="center" vertical="center"/>
    </xf>
    <xf numFmtId="0" fontId="42" fillId="0" borderId="0" xfId="44" applyFont="1"/>
    <xf numFmtId="0" fontId="39" fillId="0" borderId="0" xfId="44" applyFont="1" applyAlignment="1">
      <alignment horizontal="justify" vertical="center"/>
    </xf>
    <xf numFmtId="0" fontId="46" fillId="0" borderId="0" xfId="0" applyFont="1" applyAlignment="1">
      <alignment vertical="center"/>
    </xf>
    <xf numFmtId="0" fontId="48" fillId="0" borderId="0" xfId="0" applyFont="1" applyAlignment="1">
      <alignment horizontal="left" vertical="center"/>
    </xf>
    <xf numFmtId="0" fontId="50" fillId="0" borderId="0" xfId="45" applyFont="1"/>
    <xf numFmtId="0" fontId="50" fillId="33" borderId="0" xfId="0" applyFont="1" applyFill="1" applyAlignment="1">
      <alignment horizontal="left" vertical="center"/>
    </xf>
    <xf numFmtId="0" fontId="48" fillId="33" borderId="0" xfId="0" applyFont="1" applyFill="1" applyAlignment="1">
      <alignment horizontal="left" vertical="center"/>
    </xf>
    <xf numFmtId="0" fontId="50" fillId="33" borderId="0" xfId="0" applyFont="1" applyFill="1" applyAlignment="1">
      <alignment vertical="center"/>
    </xf>
    <xf numFmtId="0" fontId="39" fillId="33" borderId="0" xfId="44" applyFont="1" applyFill="1"/>
    <xf numFmtId="0" fontId="37" fillId="0" borderId="0" xfId="48" applyFont="1"/>
    <xf numFmtId="0" fontId="55" fillId="0" borderId="0" xfId="48" applyFont="1"/>
    <xf numFmtId="0" fontId="39" fillId="0" borderId="0" xfId="48" applyFont="1" applyAlignment="1">
      <alignment vertical="top"/>
    </xf>
    <xf numFmtId="0" fontId="39" fillId="0" borderId="0" xfId="48" applyFont="1" applyAlignment="1">
      <alignment horizontal="left" vertical="center"/>
    </xf>
    <xf numFmtId="0" fontId="39" fillId="0" borderId="0" xfId="48" applyFont="1" applyAlignment="1">
      <alignment horizontal="justify" vertical="center"/>
    </xf>
    <xf numFmtId="0" fontId="41" fillId="0" borderId="0" xfId="48" applyFont="1"/>
    <xf numFmtId="0" fontId="36" fillId="0" borderId="0" xfId="48" applyFont="1" applyAlignment="1">
      <alignment vertical="center"/>
    </xf>
    <xf numFmtId="0" fontId="44" fillId="0" borderId="0" xfId="48" applyFont="1"/>
    <xf numFmtId="0" fontId="37" fillId="33" borderId="0" xfId="48" applyFont="1" applyFill="1"/>
    <xf numFmtId="0" fontId="45" fillId="0" borderId="0" xfId="48" applyFont="1"/>
    <xf numFmtId="0" fontId="56" fillId="40" borderId="0" xfId="48" applyFont="1" applyFill="1"/>
    <xf numFmtId="0" fontId="39" fillId="0" borderId="0" xfId="48" applyFont="1" applyAlignment="1">
      <alignment horizontal="left" vertical="top"/>
    </xf>
    <xf numFmtId="0" fontId="39" fillId="0" borderId="0" xfId="48" applyFont="1" applyAlignment="1">
      <alignment vertical="center"/>
    </xf>
    <xf numFmtId="0" fontId="37" fillId="0" borderId="12" xfId="48" applyFont="1" applyBorder="1"/>
    <xf numFmtId="0" fontId="56" fillId="0" borderId="0" xfId="48" applyFont="1"/>
    <xf numFmtId="165" fontId="35" fillId="36" borderId="35" xfId="48" applyNumberFormat="1" applyFont="1" applyFill="1" applyBorder="1" applyAlignment="1">
      <alignment horizontal="center"/>
    </xf>
    <xf numFmtId="0" fontId="35" fillId="36" borderId="35" xfId="48" applyFont="1" applyFill="1" applyBorder="1"/>
    <xf numFmtId="0" fontId="37" fillId="0" borderId="36" xfId="48" applyFont="1" applyBorder="1"/>
    <xf numFmtId="165" fontId="37" fillId="34" borderId="37" xfId="48" applyNumberFormat="1" applyFont="1" applyFill="1" applyBorder="1" applyAlignment="1">
      <alignment horizontal="center"/>
    </xf>
    <xf numFmtId="0" fontId="37" fillId="34" borderId="37" xfId="48" applyFont="1" applyFill="1" applyBorder="1"/>
    <xf numFmtId="165" fontId="37" fillId="34" borderId="38" xfId="48" applyNumberFormat="1" applyFont="1" applyFill="1" applyBorder="1" applyAlignment="1">
      <alignment horizontal="center"/>
    </xf>
    <xf numFmtId="0" fontId="37" fillId="34" borderId="36" xfId="48" applyFont="1" applyFill="1" applyBorder="1"/>
    <xf numFmtId="165" fontId="37" fillId="0" borderId="38" xfId="48" applyNumberFormat="1" applyFont="1" applyBorder="1" applyAlignment="1">
      <alignment horizontal="center"/>
    </xf>
    <xf numFmtId="165" fontId="36" fillId="0" borderId="38" xfId="48" applyNumberFormat="1" applyFont="1" applyBorder="1" applyAlignment="1">
      <alignment horizontal="center"/>
    </xf>
    <xf numFmtId="0" fontId="36" fillId="0" borderId="36" xfId="48" applyFont="1" applyBorder="1"/>
    <xf numFmtId="165" fontId="36" fillId="34" borderId="38" xfId="48" applyNumberFormat="1" applyFont="1" applyFill="1" applyBorder="1" applyAlignment="1">
      <alignment horizontal="center"/>
    </xf>
    <xf numFmtId="0" fontId="36" fillId="34" borderId="36" xfId="48" applyFont="1" applyFill="1" applyBorder="1"/>
    <xf numFmtId="165" fontId="36" fillId="37" borderId="38" xfId="48" applyNumberFormat="1" applyFont="1" applyFill="1" applyBorder="1" applyAlignment="1">
      <alignment horizontal="center"/>
    </xf>
    <xf numFmtId="0" fontId="36" fillId="37" borderId="36" xfId="48" applyFont="1" applyFill="1" applyBorder="1"/>
    <xf numFmtId="0" fontId="35" fillId="36" borderId="37" xfId="48" applyFont="1" applyFill="1" applyBorder="1" applyAlignment="1">
      <alignment horizontal="center"/>
    </xf>
    <xf numFmtId="0" fontId="35" fillId="36" borderId="37" xfId="48" applyFont="1" applyFill="1" applyBorder="1"/>
    <xf numFmtId="0" fontId="43" fillId="0" borderId="0" xfId="48" applyFont="1"/>
    <xf numFmtId="0" fontId="39" fillId="0" borderId="0" xfId="48" applyFont="1"/>
    <xf numFmtId="0" fontId="57" fillId="33" borderId="0" xfId="48" applyFont="1" applyFill="1"/>
    <xf numFmtId="167" fontId="37" fillId="33" borderId="16" xfId="48" applyNumberFormat="1" applyFont="1" applyFill="1" applyBorder="1" applyAlignment="1">
      <alignment horizontal="center"/>
    </xf>
    <xf numFmtId="167" fontId="37" fillId="33" borderId="39" xfId="48" applyNumberFormat="1" applyFont="1" applyFill="1" applyBorder="1" applyAlignment="1">
      <alignment horizontal="center"/>
    </xf>
    <xf numFmtId="167" fontId="37" fillId="33" borderId="40" xfId="48" applyNumberFormat="1" applyFont="1" applyFill="1" applyBorder="1" applyAlignment="1">
      <alignment horizontal="center"/>
    </xf>
    <xf numFmtId="0" fontId="37" fillId="33" borderId="41" xfId="48" applyFont="1" applyFill="1" applyBorder="1"/>
    <xf numFmtId="167" fontId="36" fillId="41" borderId="12" xfId="48" applyNumberFormat="1" applyFont="1" applyFill="1" applyBorder="1" applyAlignment="1">
      <alignment horizontal="center"/>
    </xf>
    <xf numFmtId="167" fontId="36" fillId="41" borderId="38" xfId="48" applyNumberFormat="1" applyFont="1" applyFill="1" applyBorder="1" applyAlignment="1">
      <alignment horizontal="center"/>
    </xf>
    <xf numFmtId="167" fontId="36" fillId="41" borderId="36" xfId="48" applyNumberFormat="1" applyFont="1" applyFill="1" applyBorder="1" applyAlignment="1">
      <alignment horizontal="center"/>
    </xf>
    <xf numFmtId="0" fontId="36" fillId="41" borderId="42" xfId="48" applyFont="1" applyFill="1" applyBorder="1"/>
    <xf numFmtId="167" fontId="37" fillId="33" borderId="12" xfId="48" applyNumberFormat="1" applyFont="1" applyFill="1" applyBorder="1" applyAlignment="1">
      <alignment horizontal="center"/>
    </xf>
    <xf numFmtId="167" fontId="37" fillId="33" borderId="38" xfId="48" applyNumberFormat="1" applyFont="1" applyFill="1" applyBorder="1" applyAlignment="1">
      <alignment horizontal="center"/>
    </xf>
    <xf numFmtId="167" fontId="37" fillId="33" borderId="36" xfId="48" applyNumberFormat="1" applyFont="1" applyFill="1" applyBorder="1" applyAlignment="1">
      <alignment horizontal="center"/>
    </xf>
    <xf numFmtId="0" fontId="37" fillId="33" borderId="42" xfId="48" applyFont="1" applyFill="1" applyBorder="1"/>
    <xf numFmtId="0" fontId="37" fillId="0" borderId="43" xfId="48" applyFont="1" applyBorder="1"/>
    <xf numFmtId="0" fontId="37" fillId="33" borderId="42" xfId="48" applyFont="1" applyFill="1" applyBorder="1" applyAlignment="1">
      <alignment horizontal="left"/>
    </xf>
    <xf numFmtId="0" fontId="35" fillId="36" borderId="44" xfId="48" applyFont="1" applyFill="1" applyBorder="1" applyAlignment="1">
      <alignment horizontal="center"/>
    </xf>
    <xf numFmtId="0" fontId="35" fillId="36" borderId="45" xfId="48" applyFont="1" applyFill="1" applyBorder="1" applyAlignment="1">
      <alignment horizontal="center"/>
    </xf>
    <xf numFmtId="0" fontId="35" fillId="36" borderId="46" xfId="48" applyFont="1" applyFill="1" applyBorder="1" applyAlignment="1">
      <alignment horizontal="center"/>
    </xf>
    <xf numFmtId="0" fontId="35" fillId="36" borderId="47" xfId="48" applyFont="1" applyFill="1" applyBorder="1" applyAlignment="1">
      <alignment horizontal="center"/>
    </xf>
    <xf numFmtId="0" fontId="59" fillId="0" borderId="0" xfId="50" applyFont="1"/>
    <xf numFmtId="0" fontId="60" fillId="0" borderId="0" xfId="48" applyFont="1"/>
    <xf numFmtId="9" fontId="37" fillId="0" borderId="0" xfId="49" applyFont="1"/>
    <xf numFmtId="167" fontId="37" fillId="0" borderId="0" xfId="48" applyNumberFormat="1" applyFont="1"/>
    <xf numFmtId="168" fontId="37" fillId="0" borderId="0" xfId="49" applyNumberFormat="1" applyFont="1"/>
    <xf numFmtId="0" fontId="37" fillId="0" borderId="0" xfId="48" applyFont="1" applyAlignment="1">
      <alignment vertical="center"/>
    </xf>
    <xf numFmtId="0" fontId="43" fillId="0" borderId="0" xfId="48" applyFont="1" applyAlignment="1">
      <alignment vertical="center"/>
    </xf>
    <xf numFmtId="168" fontId="53" fillId="41" borderId="39" xfId="49" applyNumberFormat="1" applyFont="1" applyFill="1" applyBorder="1" applyAlignment="1">
      <alignment horizontal="center"/>
    </xf>
    <xf numFmtId="167" fontId="36" fillId="41" borderId="40" xfId="48" applyNumberFormat="1" applyFont="1" applyFill="1" applyBorder="1" applyAlignment="1">
      <alignment horizontal="center"/>
    </xf>
    <xf numFmtId="167" fontId="36" fillId="41" borderId="39" xfId="48" applyNumberFormat="1" applyFont="1" applyFill="1" applyBorder="1" applyAlignment="1">
      <alignment horizontal="center"/>
    </xf>
    <xf numFmtId="0" fontId="36" fillId="41" borderId="39" xfId="48" applyFont="1" applyFill="1" applyBorder="1"/>
    <xf numFmtId="168" fontId="53" fillId="41" borderId="38" xfId="49" applyNumberFormat="1" applyFont="1" applyFill="1" applyBorder="1" applyAlignment="1">
      <alignment horizontal="center"/>
    </xf>
    <xf numFmtId="0" fontId="36" fillId="41" borderId="36" xfId="48" applyFont="1" applyFill="1" applyBorder="1"/>
    <xf numFmtId="168" fontId="53" fillId="33" borderId="38" xfId="49" applyNumberFormat="1" applyFont="1" applyFill="1" applyBorder="1" applyAlignment="1">
      <alignment horizontal="center"/>
    </xf>
    <xf numFmtId="167" fontId="52" fillId="33" borderId="36" xfId="48" applyNumberFormat="1" applyFont="1" applyFill="1" applyBorder="1" applyAlignment="1">
      <alignment horizontal="center"/>
    </xf>
    <xf numFmtId="167" fontId="52" fillId="33" borderId="38" xfId="48" quotePrefix="1" applyNumberFormat="1" applyFont="1" applyFill="1" applyBorder="1" applyAlignment="1">
      <alignment horizontal="center"/>
    </xf>
    <xf numFmtId="167" fontId="52" fillId="33" borderId="38" xfId="48" applyNumberFormat="1" applyFont="1" applyFill="1" applyBorder="1" applyAlignment="1">
      <alignment horizontal="center"/>
    </xf>
    <xf numFmtId="0" fontId="52" fillId="33" borderId="36" xfId="48" applyFont="1" applyFill="1" applyBorder="1"/>
    <xf numFmtId="168" fontId="53" fillId="34" borderId="38" xfId="49" applyNumberFormat="1" applyFont="1" applyFill="1" applyBorder="1" applyAlignment="1">
      <alignment horizontal="center"/>
    </xf>
    <xf numFmtId="167" fontId="52" fillId="34" borderId="36" xfId="48" applyNumberFormat="1" applyFont="1" applyFill="1" applyBorder="1" applyAlignment="1">
      <alignment horizontal="center"/>
    </xf>
    <xf numFmtId="167" fontId="52" fillId="34" borderId="38" xfId="48" applyNumberFormat="1" applyFont="1" applyFill="1" applyBorder="1" applyAlignment="1">
      <alignment horizontal="center"/>
    </xf>
    <xf numFmtId="0" fontId="52" fillId="34" borderId="36" xfId="48" applyFont="1" applyFill="1" applyBorder="1"/>
    <xf numFmtId="0" fontId="35" fillId="36" borderId="46" xfId="48" applyFont="1" applyFill="1" applyBorder="1" applyAlignment="1">
      <alignment horizontal="center" vertical="center"/>
    </xf>
    <xf numFmtId="0" fontId="35" fillId="36" borderId="29" xfId="48" applyFont="1" applyFill="1" applyBorder="1" applyAlignment="1">
      <alignment horizontal="center"/>
    </xf>
    <xf numFmtId="0" fontId="53" fillId="0" borderId="0" xfId="48" applyFont="1"/>
    <xf numFmtId="0" fontId="43" fillId="0" borderId="36" xfId="48" applyFont="1" applyBorder="1" applyAlignment="1">
      <alignment vertical="center"/>
    </xf>
    <xf numFmtId="0" fontId="39" fillId="0" borderId="36" xfId="48" applyFont="1" applyBorder="1" applyAlignment="1">
      <alignment vertical="center"/>
    </xf>
    <xf numFmtId="167" fontId="35" fillId="36" borderId="40" xfId="48" applyNumberFormat="1" applyFont="1" applyFill="1" applyBorder="1" applyAlignment="1">
      <alignment horizontal="center"/>
    </xf>
    <xf numFmtId="167" fontId="35" fillId="36" borderId="39" xfId="48" applyNumberFormat="1" applyFont="1" applyFill="1" applyBorder="1" applyAlignment="1">
      <alignment horizontal="center"/>
    </xf>
    <xf numFmtId="0" fontId="35" fillId="36" borderId="40" xfId="48" applyFont="1" applyFill="1" applyBorder="1"/>
    <xf numFmtId="167" fontId="37" fillId="0" borderId="46" xfId="48" applyNumberFormat="1" applyFont="1" applyBorder="1" applyAlignment="1">
      <alignment horizontal="center"/>
    </xf>
    <xf numFmtId="167" fontId="37" fillId="0" borderId="37" xfId="48" applyNumberFormat="1" applyFont="1" applyBorder="1" applyAlignment="1">
      <alignment horizontal="center"/>
    </xf>
    <xf numFmtId="0" fontId="52" fillId="38" borderId="37" xfId="48" applyFont="1" applyFill="1" applyBorder="1"/>
    <xf numFmtId="167" fontId="37" fillId="0" borderId="36" xfId="48" applyNumberFormat="1" applyFont="1" applyBorder="1" applyAlignment="1">
      <alignment horizontal="center"/>
    </xf>
    <xf numFmtId="167" fontId="37" fillId="0" borderId="38" xfId="48" applyNumberFormat="1" applyFont="1" applyBorder="1" applyAlignment="1">
      <alignment horizontal="center"/>
    </xf>
    <xf numFmtId="0" fontId="52" fillId="38" borderId="36" xfId="48" applyFont="1" applyFill="1" applyBorder="1"/>
    <xf numFmtId="167" fontId="37" fillId="0" borderId="49" xfId="48" applyNumberFormat="1" applyFont="1" applyBorder="1" applyAlignment="1">
      <alignment horizontal="center"/>
    </xf>
    <xf numFmtId="167" fontId="37" fillId="0" borderId="50" xfId="48" applyNumberFormat="1" applyFont="1" applyBorder="1" applyAlignment="1">
      <alignment horizontal="center"/>
    </xf>
    <xf numFmtId="0" fontId="37" fillId="38" borderId="36" xfId="48" applyFont="1" applyFill="1" applyBorder="1"/>
    <xf numFmtId="0" fontId="35" fillId="36" borderId="45" xfId="48" applyFont="1" applyFill="1" applyBorder="1" applyAlignment="1">
      <alignment horizontal="center" vertical="center"/>
    </xf>
    <xf numFmtId="0" fontId="35" fillId="36" borderId="55" xfId="48" applyFont="1" applyFill="1" applyBorder="1" applyAlignment="1">
      <alignment horizontal="center" vertical="center"/>
    </xf>
    <xf numFmtId="0" fontId="36" fillId="0" borderId="0" xfId="48" applyFont="1" applyAlignment="1">
      <alignment vertical="center" wrapText="1"/>
    </xf>
    <xf numFmtId="165" fontId="37" fillId="0" borderId="39" xfId="48" applyNumberFormat="1" applyFont="1" applyBorder="1" applyAlignment="1">
      <alignment horizontal="center"/>
    </xf>
    <xf numFmtId="165" fontId="37" fillId="0" borderId="40" xfId="48" applyNumberFormat="1" applyFont="1" applyBorder="1" applyAlignment="1">
      <alignment horizontal="center"/>
    </xf>
    <xf numFmtId="0" fontId="37" fillId="38" borderId="39" xfId="48" applyFont="1" applyFill="1" applyBorder="1"/>
    <xf numFmtId="0" fontId="37" fillId="0" borderId="42" xfId="48" applyFont="1" applyBorder="1"/>
    <xf numFmtId="0" fontId="37" fillId="0" borderId="38" xfId="48" applyFont="1" applyBorder="1" applyAlignment="1">
      <alignment horizontal="center"/>
    </xf>
    <xf numFmtId="0" fontId="37" fillId="0" borderId="36" xfId="48" applyFont="1" applyBorder="1" applyAlignment="1">
      <alignment horizontal="center"/>
    </xf>
    <xf numFmtId="0" fontId="37" fillId="38" borderId="38" xfId="48" applyFont="1" applyFill="1" applyBorder="1"/>
    <xf numFmtId="0" fontId="35" fillId="36" borderId="37" xfId="48" applyFont="1" applyFill="1" applyBorder="1" applyAlignment="1">
      <alignment horizontal="center" vertical="center"/>
    </xf>
    <xf numFmtId="10" fontId="37" fillId="0" borderId="0" xfId="49" applyNumberFormat="1" applyFont="1"/>
    <xf numFmtId="10" fontId="61" fillId="42" borderId="0" xfId="51" applyNumberFormat="1" applyFont="1" applyFill="1"/>
    <xf numFmtId="10" fontId="61" fillId="43" borderId="0" xfId="51" applyNumberFormat="1" applyFont="1" applyFill="1"/>
    <xf numFmtId="9" fontId="37" fillId="0" borderId="0" xfId="48" applyNumberFormat="1" applyFont="1"/>
    <xf numFmtId="10" fontId="37" fillId="0" borderId="0" xfId="51" applyNumberFormat="1" applyFont="1"/>
    <xf numFmtId="49" fontId="37" fillId="0" borderId="0" xfId="48" applyNumberFormat="1" applyFont="1"/>
    <xf numFmtId="17" fontId="52" fillId="0" borderId="0" xfId="48" applyNumberFormat="1" applyFont="1"/>
    <xf numFmtId="0" fontId="53" fillId="0" borderId="0" xfId="48" applyFont="1" applyAlignment="1">
      <alignment horizontal="center"/>
    </xf>
    <xf numFmtId="2" fontId="37" fillId="0" borderId="58" xfId="48" applyNumberFormat="1" applyFont="1" applyBorder="1" applyAlignment="1">
      <alignment horizontal="center" vertical="center"/>
    </xf>
    <xf numFmtId="2" fontId="37" fillId="0" borderId="59" xfId="48" applyNumberFormat="1" applyFont="1" applyBorder="1" applyAlignment="1">
      <alignment horizontal="center" vertical="center"/>
    </xf>
    <xf numFmtId="0" fontId="37" fillId="0" borderId="58" xfId="48" applyFont="1" applyBorder="1" applyAlignment="1">
      <alignment vertical="center"/>
    </xf>
    <xf numFmtId="2" fontId="37" fillId="0" borderId="38" xfId="48" applyNumberFormat="1" applyFont="1" applyBorder="1" applyAlignment="1">
      <alignment horizontal="center"/>
    </xf>
    <xf numFmtId="2" fontId="37" fillId="0" borderId="36" xfId="48" applyNumberFormat="1" applyFont="1" applyBorder="1" applyAlignment="1">
      <alignment horizontal="center"/>
    </xf>
    <xf numFmtId="2" fontId="37" fillId="33" borderId="38" xfId="48" applyNumberFormat="1" applyFont="1" applyFill="1" applyBorder="1" applyAlignment="1">
      <alignment horizontal="center"/>
    </xf>
    <xf numFmtId="2" fontId="37" fillId="33" borderId="36" xfId="48" applyNumberFormat="1" applyFont="1" applyFill="1" applyBorder="1" applyAlignment="1">
      <alignment horizontal="center"/>
    </xf>
    <xf numFmtId="0" fontId="37" fillId="33" borderId="36" xfId="48" applyFont="1" applyFill="1" applyBorder="1"/>
    <xf numFmtId="2" fontId="37" fillId="0" borderId="38" xfId="48" applyNumberFormat="1" applyFont="1" applyBorder="1" applyAlignment="1">
      <alignment horizontal="center" vertical="center"/>
    </xf>
    <xf numFmtId="2" fontId="37" fillId="0" borderId="36" xfId="48" applyNumberFormat="1" applyFont="1" applyBorder="1" applyAlignment="1">
      <alignment horizontal="center" vertical="center"/>
    </xf>
    <xf numFmtId="0" fontId="37" fillId="0" borderId="36" xfId="48" applyFont="1" applyBorder="1" applyAlignment="1">
      <alignment horizontal="left" vertical="center"/>
    </xf>
    <xf numFmtId="0" fontId="35" fillId="36" borderId="45" xfId="48" applyFont="1" applyFill="1" applyBorder="1"/>
    <xf numFmtId="0" fontId="35" fillId="36" borderId="60" xfId="48" applyFont="1" applyFill="1" applyBorder="1" applyAlignment="1">
      <alignment horizontal="center" vertical="center"/>
    </xf>
    <xf numFmtId="17" fontId="35" fillId="36" borderId="29" xfId="48" applyNumberFormat="1" applyFont="1" applyFill="1" applyBorder="1" applyAlignment="1">
      <alignment horizontal="center" vertical="center"/>
    </xf>
    <xf numFmtId="17" fontId="35" fillId="36" borderId="60" xfId="48" applyNumberFormat="1" applyFont="1" applyFill="1" applyBorder="1" applyAlignment="1">
      <alignment horizontal="center" vertical="center"/>
    </xf>
    <xf numFmtId="0" fontId="37" fillId="0" borderId="0" xfId="48" applyFont="1" applyAlignment="1">
      <alignment horizontal="center" vertical="center"/>
    </xf>
    <xf numFmtId="0" fontId="37" fillId="0" borderId="36" xfId="48" applyFont="1" applyBorder="1" applyAlignment="1">
      <alignment horizontal="center" vertical="center"/>
    </xf>
    <xf numFmtId="0" fontId="43" fillId="0" borderId="0" xfId="48" applyFont="1" applyAlignment="1">
      <alignment horizontal="left" vertical="center"/>
    </xf>
    <xf numFmtId="0" fontId="53" fillId="0" borderId="0" xfId="48" applyFont="1" applyAlignment="1">
      <alignment vertical="center"/>
    </xf>
    <xf numFmtId="49" fontId="55" fillId="0" borderId="0" xfId="48" applyNumberFormat="1" applyFont="1"/>
    <xf numFmtId="0" fontId="58" fillId="0" borderId="0" xfId="50"/>
    <xf numFmtId="0" fontId="37" fillId="0" borderId="0" xfId="48" applyFont="1" applyAlignment="1">
      <alignment vertical="top" wrapText="1"/>
    </xf>
    <xf numFmtId="0" fontId="45" fillId="0" borderId="0" xfId="48" applyFont="1" applyAlignment="1">
      <alignment vertical="top" wrapText="1"/>
    </xf>
    <xf numFmtId="169" fontId="54" fillId="0" borderId="0" xfId="48" applyNumberFormat="1" applyFont="1"/>
    <xf numFmtId="10" fontId="52" fillId="33" borderId="59" xfId="49" applyNumberFormat="1" applyFont="1" applyFill="1" applyBorder="1" applyAlignment="1">
      <alignment horizontal="center"/>
    </xf>
    <xf numFmtId="37" fontId="52" fillId="33" borderId="58" xfId="51" applyNumberFormat="1" applyFont="1" applyFill="1" applyBorder="1" applyAlignment="1">
      <alignment horizontal="center"/>
    </xf>
    <xf numFmtId="37" fontId="52" fillId="33" borderId="59" xfId="48" applyNumberFormat="1" applyFont="1" applyFill="1" applyBorder="1" applyAlignment="1">
      <alignment horizontal="center"/>
    </xf>
    <xf numFmtId="37" fontId="52" fillId="33" borderId="58" xfId="48" applyNumberFormat="1" applyFont="1" applyFill="1" applyBorder="1" applyAlignment="1">
      <alignment horizontal="center"/>
    </xf>
    <xf numFmtId="10" fontId="52" fillId="33" borderId="58" xfId="49" applyNumberFormat="1" applyFont="1" applyFill="1" applyBorder="1" applyAlignment="1">
      <alignment horizontal="center"/>
    </xf>
    <xf numFmtId="0" fontId="61" fillId="38" borderId="58" xfId="48" applyFont="1" applyFill="1" applyBorder="1" applyAlignment="1">
      <alignment horizontal="left"/>
    </xf>
    <xf numFmtId="169" fontId="54" fillId="0" borderId="36" xfId="48" applyNumberFormat="1" applyFont="1" applyBorder="1"/>
    <xf numFmtId="10" fontId="52" fillId="33" borderId="36" xfId="49" applyNumberFormat="1" applyFont="1" applyFill="1" applyBorder="1" applyAlignment="1">
      <alignment horizontal="center"/>
    </xf>
    <xf numFmtId="37" fontId="52" fillId="33" borderId="38" xfId="51" applyNumberFormat="1" applyFont="1" applyFill="1" applyBorder="1" applyAlignment="1">
      <alignment horizontal="center"/>
    </xf>
    <xf numFmtId="37" fontId="52" fillId="33" borderId="36" xfId="48" applyNumberFormat="1" applyFont="1" applyFill="1" applyBorder="1" applyAlignment="1">
      <alignment horizontal="center"/>
    </xf>
    <xf numFmtId="37" fontId="52" fillId="33" borderId="38" xfId="48" applyNumberFormat="1" applyFont="1" applyFill="1" applyBorder="1" applyAlignment="1">
      <alignment horizontal="center"/>
    </xf>
    <xf numFmtId="10" fontId="52" fillId="33" borderId="38" xfId="49" applyNumberFormat="1" applyFont="1" applyFill="1" applyBorder="1" applyAlignment="1">
      <alignment horizontal="center"/>
    </xf>
    <xf numFmtId="0" fontId="61" fillId="38" borderId="38" xfId="48" applyFont="1" applyFill="1" applyBorder="1" applyAlignment="1">
      <alignment horizontal="left"/>
    </xf>
    <xf numFmtId="37" fontId="52" fillId="33" borderId="50" xfId="51" applyNumberFormat="1" applyFont="1" applyFill="1" applyBorder="1" applyAlignment="1">
      <alignment horizontal="center"/>
    </xf>
    <xf numFmtId="0" fontId="54" fillId="0" borderId="36" xfId="48" applyFont="1" applyBorder="1"/>
    <xf numFmtId="0" fontId="35" fillId="44" borderId="46" xfId="48" applyFont="1" applyFill="1" applyBorder="1" applyAlignment="1">
      <alignment horizontal="center" vertical="center"/>
    </xf>
    <xf numFmtId="0" fontId="35" fillId="44" borderId="45" xfId="48" applyFont="1" applyFill="1" applyBorder="1" applyAlignment="1">
      <alignment horizontal="center" vertical="center"/>
    </xf>
    <xf numFmtId="0" fontId="35" fillId="44" borderId="51" xfId="48" applyFont="1" applyFill="1" applyBorder="1" applyAlignment="1">
      <alignment horizontal="center" vertical="center"/>
    </xf>
    <xf numFmtId="0" fontId="35" fillId="44" borderId="37" xfId="48" applyFont="1" applyFill="1" applyBorder="1" applyAlignment="1">
      <alignment horizontal="center" vertical="center"/>
    </xf>
    <xf numFmtId="0" fontId="35" fillId="44" borderId="37" xfId="48" applyFont="1" applyFill="1" applyBorder="1" applyAlignment="1">
      <alignment vertical="center"/>
    </xf>
    <xf numFmtId="0" fontId="62" fillId="0" borderId="36" xfId="48" applyFont="1" applyBorder="1" applyAlignment="1">
      <alignment vertical="center"/>
    </xf>
    <xf numFmtId="0" fontId="62" fillId="0" borderId="0" xfId="48" applyFont="1" applyAlignment="1">
      <alignment vertical="center"/>
    </xf>
    <xf numFmtId="0" fontId="40" fillId="0" borderId="0" xfId="48" applyFont="1" applyAlignment="1">
      <alignment vertical="center"/>
    </xf>
    <xf numFmtId="0" fontId="37" fillId="33" borderId="27" xfId="48" applyFont="1" applyFill="1" applyBorder="1"/>
    <xf numFmtId="0" fontId="37" fillId="33" borderId="28" xfId="48" applyFont="1" applyFill="1" applyBorder="1"/>
    <xf numFmtId="0" fontId="37" fillId="33" borderId="34" xfId="48" applyFont="1" applyFill="1" applyBorder="1"/>
    <xf numFmtId="0" fontId="37" fillId="33" borderId="67" xfId="48" applyFont="1" applyFill="1" applyBorder="1"/>
    <xf numFmtId="0" fontId="41" fillId="0" borderId="11" xfId="48" applyFont="1" applyBorder="1" applyAlignment="1">
      <alignment vertical="center"/>
    </xf>
    <xf numFmtId="0" fontId="41" fillId="0" borderId="0" xfId="48" applyFont="1" applyAlignment="1">
      <alignment vertical="center"/>
    </xf>
    <xf numFmtId="0" fontId="35" fillId="33" borderId="0" xfId="48" applyFont="1" applyFill="1"/>
    <xf numFmtId="0" fontId="35" fillId="33" borderId="0" xfId="48" applyFont="1" applyFill="1" applyAlignment="1">
      <alignment horizontal="center"/>
    </xf>
    <xf numFmtId="0" fontId="36" fillId="33" borderId="0" xfId="48" applyFont="1" applyFill="1"/>
    <xf numFmtId="165" fontId="36" fillId="33" borderId="0" xfId="48" applyNumberFormat="1" applyFont="1" applyFill="1" applyAlignment="1">
      <alignment horizontal="center"/>
    </xf>
    <xf numFmtId="165" fontId="37" fillId="33" borderId="0" xfId="48" applyNumberFormat="1" applyFont="1" applyFill="1" applyAlignment="1">
      <alignment horizontal="center"/>
    </xf>
    <xf numFmtId="165" fontId="35" fillId="33" borderId="0" xfId="48" applyNumberFormat="1" applyFont="1" applyFill="1" applyAlignment="1">
      <alignment horizontal="center"/>
    </xf>
    <xf numFmtId="0" fontId="56" fillId="33" borderId="0" xfId="48" applyFont="1" applyFill="1"/>
    <xf numFmtId="0" fontId="37" fillId="0" borderId="68" xfId="48" applyFont="1" applyBorder="1"/>
    <xf numFmtId="0" fontId="37" fillId="0" borderId="0" xfId="53" applyFont="1"/>
    <xf numFmtId="0" fontId="39" fillId="0" borderId="0" xfId="53" applyFont="1"/>
    <xf numFmtId="0" fontId="6" fillId="0" borderId="0" xfId="53"/>
    <xf numFmtId="0" fontId="37" fillId="0" borderId="0" xfId="53" applyFont="1" applyAlignment="1">
      <alignment horizontal="center"/>
    </xf>
    <xf numFmtId="0" fontId="63" fillId="0" borderId="0" xfId="54" applyFont="1" applyAlignment="1">
      <alignment horizontal="center" vertical="center"/>
    </xf>
    <xf numFmtId="0" fontId="60" fillId="0" borderId="0" xfId="53" applyFont="1" applyAlignment="1">
      <alignment vertical="center"/>
    </xf>
    <xf numFmtId="0" fontId="41" fillId="0" borderId="0" xfId="53" applyFont="1"/>
    <xf numFmtId="170" fontId="41" fillId="0" borderId="0" xfId="53" applyNumberFormat="1" applyFont="1" applyAlignment="1">
      <alignment horizontal="center"/>
    </xf>
    <xf numFmtId="0" fontId="40" fillId="0" borderId="0" xfId="53" applyFont="1" applyAlignment="1">
      <alignment horizontal="left" wrapText="1"/>
    </xf>
    <xf numFmtId="171" fontId="41" fillId="0" borderId="0" xfId="55" applyFont="1"/>
    <xf numFmtId="0" fontId="39" fillId="0" borderId="0" xfId="53" applyFont="1" applyAlignment="1">
      <alignment horizontal="center" vertical="center"/>
    </xf>
    <xf numFmtId="0" fontId="50" fillId="0" borderId="43" xfId="54" applyFont="1" applyBorder="1" applyAlignment="1">
      <alignment vertical="center" wrapText="1"/>
    </xf>
    <xf numFmtId="0" fontId="50" fillId="0" borderId="72" xfId="54" applyFont="1" applyBorder="1" applyAlignment="1">
      <alignment vertical="center" wrapText="1"/>
    </xf>
    <xf numFmtId="0" fontId="50" fillId="0" borderId="0" xfId="54" applyFont="1" applyAlignment="1">
      <alignment vertical="center" wrapText="1"/>
    </xf>
    <xf numFmtId="0" fontId="52" fillId="0" borderId="12" xfId="54" applyFont="1" applyBorder="1" applyAlignment="1">
      <alignment vertical="center" wrapText="1"/>
    </xf>
    <xf numFmtId="0" fontId="52" fillId="0" borderId="0" xfId="54" applyFont="1" applyAlignment="1">
      <alignment vertical="center" wrapText="1"/>
    </xf>
    <xf numFmtId="0" fontId="52" fillId="0" borderId="22" xfId="54" applyFont="1" applyBorder="1" applyAlignment="1">
      <alignment vertical="center" wrapText="1"/>
    </xf>
    <xf numFmtId="0" fontId="50" fillId="0" borderId="22" xfId="54" applyFont="1" applyBorder="1" applyAlignment="1">
      <alignment vertical="center"/>
    </xf>
    <xf numFmtId="169" fontId="64" fillId="45" borderId="74" xfId="56" applyNumberFormat="1" applyFont="1" applyFill="1" applyBorder="1"/>
    <xf numFmtId="169" fontId="54" fillId="0" borderId="0" xfId="56" applyNumberFormat="1" applyFont="1" applyBorder="1" applyAlignment="1">
      <alignment horizontal="left" indent="1"/>
    </xf>
    <xf numFmtId="0" fontId="54" fillId="0" borderId="0" xfId="53" applyFont="1" applyAlignment="1">
      <alignment horizontal="left"/>
    </xf>
    <xf numFmtId="169" fontId="54" fillId="0" borderId="75" xfId="56" applyNumberFormat="1" applyFont="1" applyBorder="1" applyAlignment="1">
      <alignment horizontal="left"/>
    </xf>
    <xf numFmtId="0" fontId="54" fillId="0" borderId="75" xfId="53" applyFont="1" applyBorder="1" applyAlignment="1">
      <alignment horizontal="left"/>
    </xf>
    <xf numFmtId="169" fontId="62" fillId="47" borderId="76" xfId="56" applyNumberFormat="1" applyFont="1" applyFill="1" applyBorder="1"/>
    <xf numFmtId="0" fontId="62" fillId="47" borderId="76" xfId="53" applyFont="1" applyFill="1" applyBorder="1"/>
    <xf numFmtId="0" fontId="66" fillId="0" borderId="0" xfId="53" applyFont="1" applyAlignment="1">
      <alignment horizontal="center"/>
    </xf>
    <xf numFmtId="0" fontId="64" fillId="48" borderId="0" xfId="53" applyFont="1" applyFill="1" applyAlignment="1">
      <alignment horizontal="center" vertical="center" wrapText="1"/>
    </xf>
    <xf numFmtId="172" fontId="35" fillId="36" borderId="24" xfId="54" applyNumberFormat="1" applyFont="1" applyFill="1" applyBorder="1" applyAlignment="1">
      <alignment horizontal="center"/>
    </xf>
    <xf numFmtId="168" fontId="35" fillId="36" borderId="17" xfId="57" applyNumberFormat="1" applyFont="1" applyFill="1" applyBorder="1" applyAlignment="1">
      <alignment horizontal="center"/>
    </xf>
    <xf numFmtId="0" fontId="35" fillId="36" borderId="16" xfId="58" applyNumberFormat="1" applyFont="1" applyFill="1" applyBorder="1" applyAlignment="1">
      <alignment horizontal="center"/>
    </xf>
    <xf numFmtId="37" fontId="35" fillId="36" borderId="17" xfId="54" applyNumberFormat="1" applyFont="1" applyFill="1" applyBorder="1" applyAlignment="1">
      <alignment horizontal="center"/>
    </xf>
    <xf numFmtId="0" fontId="35" fillId="36" borderId="16" xfId="54" applyFont="1" applyFill="1" applyBorder="1" applyAlignment="1">
      <alignment horizontal="left" vertical="center"/>
    </xf>
    <xf numFmtId="0" fontId="52" fillId="0" borderId="11" xfId="53" applyFont="1" applyBorder="1" applyAlignment="1">
      <alignment horizontal="center" vertical="center" wrapText="1"/>
    </xf>
    <xf numFmtId="168" fontId="52" fillId="0" borderId="16" xfId="57" applyNumberFormat="1" applyFont="1" applyBorder="1" applyAlignment="1">
      <alignment horizontal="center" vertical="center" wrapText="1"/>
    </xf>
    <xf numFmtId="0" fontId="52" fillId="0" borderId="16" xfId="53" applyFont="1" applyBorder="1" applyAlignment="1">
      <alignment horizontal="center" vertical="center" wrapText="1"/>
    </xf>
    <xf numFmtId="0" fontId="53" fillId="0" borderId="16" xfId="53" applyFont="1" applyBorder="1" applyAlignment="1">
      <alignment horizontal="center" vertical="center" wrapText="1"/>
    </xf>
    <xf numFmtId="0" fontId="52" fillId="0" borderId="0" xfId="53" applyFont="1" applyAlignment="1">
      <alignment horizontal="center" vertical="center" wrapText="1"/>
    </xf>
    <xf numFmtId="168" fontId="52" fillId="0" borderId="0" xfId="57" applyNumberFormat="1" applyFont="1" applyBorder="1" applyAlignment="1">
      <alignment horizontal="center" vertical="center" wrapText="1"/>
    </xf>
    <xf numFmtId="0" fontId="53" fillId="0" borderId="0" xfId="53" applyFont="1" applyAlignment="1">
      <alignment horizontal="center" vertical="center" wrapText="1"/>
    </xf>
    <xf numFmtId="0" fontId="35" fillId="36" borderId="25" xfId="54" applyFont="1" applyFill="1" applyBorder="1" applyAlignment="1">
      <alignment horizontal="center" vertical="center" wrapText="1"/>
    </xf>
    <xf numFmtId="0" fontId="35" fillId="36" borderId="17" xfId="54" applyFont="1" applyFill="1" applyBorder="1" applyAlignment="1">
      <alignment horizontal="center" vertical="center"/>
    </xf>
    <xf numFmtId="0" fontId="40" fillId="0" borderId="0" xfId="53" applyFont="1" applyAlignment="1">
      <alignment vertical="center"/>
    </xf>
    <xf numFmtId="0" fontId="41" fillId="33" borderId="0" xfId="53" applyFont="1" applyFill="1"/>
    <xf numFmtId="0" fontId="45" fillId="33" borderId="0" xfId="53" applyFont="1" applyFill="1" applyAlignment="1">
      <alignment horizontal="left"/>
    </xf>
    <xf numFmtId="0" fontId="39" fillId="33" borderId="0" xfId="53" applyFont="1" applyFill="1" applyAlignment="1">
      <alignment horizontal="left" vertical="center"/>
    </xf>
    <xf numFmtId="173" fontId="68" fillId="33" borderId="0" xfId="57" applyNumberFormat="1" applyFont="1" applyFill="1" applyBorder="1"/>
    <xf numFmtId="173" fontId="68" fillId="33" borderId="0" xfId="59" applyNumberFormat="1" applyFont="1" applyFill="1" applyBorder="1"/>
    <xf numFmtId="173" fontId="41" fillId="33" borderId="0" xfId="59" applyNumberFormat="1" applyFont="1" applyFill="1" applyBorder="1"/>
    <xf numFmtId="0" fontId="41" fillId="33" borderId="0" xfId="53" applyFont="1" applyFill="1" applyAlignment="1">
      <alignment wrapText="1"/>
    </xf>
    <xf numFmtId="173" fontId="40" fillId="33" borderId="0" xfId="57" applyNumberFormat="1" applyFont="1" applyFill="1" applyBorder="1"/>
    <xf numFmtId="0" fontId="68" fillId="33" borderId="0" xfId="53" applyFont="1" applyFill="1" applyAlignment="1">
      <alignment horizontal="center" vertical="center" wrapText="1"/>
    </xf>
    <xf numFmtId="0" fontId="39" fillId="0" borderId="0" xfId="53" applyFont="1" applyAlignment="1">
      <alignment vertical="center"/>
    </xf>
    <xf numFmtId="173" fontId="68" fillId="36" borderId="82" xfId="59" applyNumberFormat="1" applyFont="1" applyFill="1" applyBorder="1"/>
    <xf numFmtId="173" fontId="68" fillId="36" borderId="83" xfId="59" applyNumberFormat="1" applyFont="1" applyFill="1" applyBorder="1"/>
    <xf numFmtId="0" fontId="68" fillId="36" borderId="84" xfId="53" applyFont="1" applyFill="1" applyBorder="1" applyAlignment="1">
      <alignment horizontal="center" vertical="center" wrapText="1"/>
    </xf>
    <xf numFmtId="10" fontId="41" fillId="0" borderId="0" xfId="57" applyNumberFormat="1" applyFont="1"/>
    <xf numFmtId="173" fontId="41" fillId="0" borderId="85" xfId="57" applyNumberFormat="1" applyFont="1" applyBorder="1"/>
    <xf numFmtId="173" fontId="41" fillId="0" borderId="86" xfId="59" applyNumberFormat="1" applyFont="1" applyFill="1" applyBorder="1"/>
    <xf numFmtId="173" fontId="41" fillId="0" borderId="86" xfId="59" applyNumberFormat="1" applyFont="1" applyFill="1" applyBorder="1" applyAlignment="1">
      <alignment horizontal="center" vertical="center"/>
    </xf>
    <xf numFmtId="0" fontId="47" fillId="33" borderId="68" xfId="53" applyFont="1" applyFill="1" applyBorder="1" applyAlignment="1">
      <alignment wrapText="1"/>
    </xf>
    <xf numFmtId="43" fontId="41" fillId="0" borderId="0" xfId="53" applyNumberFormat="1" applyFont="1"/>
    <xf numFmtId="173" fontId="41" fillId="0" borderId="23" xfId="57" applyNumberFormat="1" applyFont="1" applyBorder="1"/>
    <xf numFmtId="173" fontId="41" fillId="0" borderId="88" xfId="59" applyNumberFormat="1" applyFont="1" applyFill="1" applyBorder="1"/>
    <xf numFmtId="173" fontId="41" fillId="0" borderId="88" xfId="59" applyNumberFormat="1" applyFont="1" applyFill="1" applyBorder="1" applyAlignment="1">
      <alignment horizontal="center" vertical="center"/>
    </xf>
    <xf numFmtId="0" fontId="47" fillId="33" borderId="15" xfId="53" applyFont="1" applyFill="1" applyBorder="1" applyAlignment="1">
      <alignment wrapText="1"/>
    </xf>
    <xf numFmtId="168" fontId="41" fillId="0" borderId="0" xfId="57" applyNumberFormat="1" applyFont="1"/>
    <xf numFmtId="173" fontId="41" fillId="49" borderId="72" xfId="59" applyNumberFormat="1" applyFont="1" applyFill="1" applyBorder="1"/>
    <xf numFmtId="173" fontId="41" fillId="49" borderId="90" xfId="59" applyNumberFormat="1" applyFont="1" applyFill="1" applyBorder="1"/>
    <xf numFmtId="173" fontId="41" fillId="49" borderId="90" xfId="59" applyNumberFormat="1" applyFont="1" applyFill="1" applyBorder="1" applyAlignment="1">
      <alignment horizontal="center" vertical="center"/>
    </xf>
    <xf numFmtId="0" fontId="47" fillId="49" borderId="73" xfId="53" applyFont="1" applyFill="1" applyBorder="1" applyAlignment="1">
      <alignment wrapText="1"/>
    </xf>
    <xf numFmtId="173" fontId="68" fillId="36" borderId="82" xfId="57" applyNumberFormat="1" applyFont="1" applyFill="1" applyBorder="1"/>
    <xf numFmtId="173" fontId="68" fillId="36" borderId="83" xfId="57" applyNumberFormat="1" applyFont="1" applyFill="1" applyBorder="1"/>
    <xf numFmtId="171" fontId="68" fillId="36" borderId="83" xfId="59" applyFont="1" applyFill="1" applyBorder="1" applyAlignment="1">
      <alignment horizontal="center" vertical="center"/>
    </xf>
    <xf numFmtId="173" fontId="41" fillId="0" borderId="78" xfId="59" applyNumberFormat="1" applyFont="1" applyBorder="1"/>
    <xf numFmtId="0" fontId="41" fillId="33" borderId="68" xfId="53" applyFont="1" applyFill="1" applyBorder="1" applyAlignment="1">
      <alignment wrapText="1"/>
    </xf>
    <xf numFmtId="173" fontId="41" fillId="0" borderId="23" xfId="59" applyNumberFormat="1" applyFont="1" applyBorder="1"/>
    <xf numFmtId="0" fontId="41" fillId="33" borderId="15" xfId="53" applyFont="1" applyFill="1" applyBorder="1" applyAlignment="1">
      <alignment wrapText="1"/>
    </xf>
    <xf numFmtId="173" fontId="41" fillId="49" borderId="20" xfId="59" applyNumberFormat="1" applyFont="1" applyFill="1" applyBorder="1"/>
    <xf numFmtId="173" fontId="41" fillId="49" borderId="90" xfId="57" applyNumberFormat="1" applyFont="1" applyFill="1" applyBorder="1"/>
    <xf numFmtId="0" fontId="41" fillId="49" borderId="73" xfId="53" applyFont="1" applyFill="1" applyBorder="1" applyAlignment="1">
      <alignment wrapText="1"/>
    </xf>
    <xf numFmtId="0" fontId="68" fillId="36" borderId="25" xfId="53" applyFont="1" applyFill="1" applyBorder="1" applyAlignment="1">
      <alignment horizontal="center" vertical="center" wrapText="1"/>
    </xf>
    <xf numFmtId="0" fontId="41" fillId="0" borderId="0" xfId="53" applyFont="1" applyAlignment="1">
      <alignment horizontal="center"/>
    </xf>
    <xf numFmtId="0" fontId="40" fillId="0" borderId="0" xfId="53" applyFont="1" applyAlignment="1">
      <alignment horizontal="center"/>
    </xf>
    <xf numFmtId="0" fontId="40" fillId="0" borderId="0" xfId="53" applyFont="1"/>
    <xf numFmtId="0" fontId="40" fillId="0" borderId="0" xfId="53" applyFont="1" applyAlignment="1">
      <alignment horizontal="center" vertical="center"/>
    </xf>
    <xf numFmtId="0" fontId="45" fillId="0" borderId="0" xfId="53" applyFont="1" applyAlignment="1">
      <alignment horizontal="left"/>
    </xf>
    <xf numFmtId="0" fontId="39" fillId="0" borderId="0" xfId="53" applyFont="1" applyAlignment="1">
      <alignment horizontal="left" vertical="center"/>
    </xf>
    <xf numFmtId="173" fontId="68" fillId="36" borderId="92" xfId="57" applyNumberFormat="1" applyFont="1" applyFill="1" applyBorder="1"/>
    <xf numFmtId="173" fontId="68" fillId="36" borderId="84" xfId="59" applyNumberFormat="1" applyFont="1" applyFill="1" applyBorder="1"/>
    <xf numFmtId="173" fontId="41" fillId="49" borderId="85" xfId="59" applyNumberFormat="1" applyFont="1" applyFill="1" applyBorder="1"/>
    <xf numFmtId="173" fontId="41" fillId="49" borderId="15" xfId="59" applyNumberFormat="1" applyFont="1" applyFill="1" applyBorder="1"/>
    <xf numFmtId="173" fontId="41" fillId="49" borderId="88" xfId="59" applyNumberFormat="1" applyFont="1" applyFill="1" applyBorder="1"/>
    <xf numFmtId="0" fontId="41" fillId="49" borderId="96" xfId="53" applyFont="1" applyFill="1" applyBorder="1" applyAlignment="1">
      <alignment wrapText="1"/>
    </xf>
    <xf numFmtId="173" fontId="41" fillId="0" borderId="15" xfId="59" applyNumberFormat="1" applyFont="1" applyFill="1" applyBorder="1"/>
    <xf numFmtId="173" fontId="41" fillId="0" borderId="20" xfId="59" applyNumberFormat="1" applyFont="1" applyBorder="1"/>
    <xf numFmtId="173" fontId="41" fillId="0" borderId="81" xfId="59" applyNumberFormat="1" applyFont="1" applyFill="1" applyBorder="1"/>
    <xf numFmtId="173" fontId="40" fillId="0" borderId="94" xfId="57" applyNumberFormat="1" applyFont="1" applyFill="1" applyBorder="1"/>
    <xf numFmtId="173" fontId="41" fillId="0" borderId="94" xfId="59" applyNumberFormat="1" applyFont="1" applyFill="1" applyBorder="1"/>
    <xf numFmtId="0" fontId="41" fillId="33" borderId="81" xfId="53" applyFont="1" applyFill="1" applyBorder="1" applyAlignment="1">
      <alignment wrapText="1"/>
    </xf>
    <xf numFmtId="0" fontId="68" fillId="36" borderId="17" xfId="53" applyFont="1" applyFill="1" applyBorder="1" applyAlignment="1">
      <alignment horizontal="center" vertical="center" wrapText="1"/>
    </xf>
    <xf numFmtId="174" fontId="41" fillId="0" borderId="0" xfId="53" applyNumberFormat="1" applyFont="1"/>
    <xf numFmtId="0" fontId="41" fillId="0" borderId="43" xfId="53" applyFont="1" applyBorder="1"/>
    <xf numFmtId="0" fontId="41" fillId="0" borderId="73" xfId="53" applyFont="1" applyBorder="1"/>
    <xf numFmtId="0" fontId="41" fillId="0" borderId="72" xfId="53" applyFont="1" applyBorder="1"/>
    <xf numFmtId="0" fontId="40" fillId="0" borderId="73" xfId="53" applyFont="1" applyBorder="1" applyAlignment="1">
      <alignment vertical="center"/>
    </xf>
    <xf numFmtId="169" fontId="41" fillId="36" borderId="20" xfId="56" applyNumberFormat="1" applyFont="1" applyFill="1" applyBorder="1" applyAlignment="1">
      <alignment horizontal="center" vertical="center"/>
    </xf>
    <xf numFmtId="169" fontId="41" fillId="36" borderId="81" xfId="56" applyNumberFormat="1" applyFont="1" applyFill="1" applyBorder="1" applyAlignment="1">
      <alignment horizontal="center" vertical="center"/>
    </xf>
    <xf numFmtId="169" fontId="68" fillId="36" borderId="94" xfId="56" applyNumberFormat="1" applyFont="1" applyFill="1" applyBorder="1" applyAlignment="1">
      <alignment horizontal="center" vertical="center"/>
    </xf>
    <xf numFmtId="0" fontId="41" fillId="36" borderId="81" xfId="53" applyFont="1" applyFill="1" applyBorder="1" applyAlignment="1">
      <alignment horizontal="left" vertical="center" wrapText="1"/>
    </xf>
    <xf numFmtId="0" fontId="68" fillId="36" borderId="81" xfId="53" applyFont="1" applyFill="1" applyBorder="1" applyAlignment="1">
      <alignment horizontal="left" vertical="center" wrapText="1"/>
    </xf>
    <xf numFmtId="169" fontId="41" fillId="0" borderId="78" xfId="56" applyNumberFormat="1" applyFont="1" applyFill="1" applyBorder="1" applyAlignment="1">
      <alignment horizontal="center" vertical="center"/>
    </xf>
    <xf numFmtId="169" fontId="41" fillId="0" borderId="12" xfId="56" applyNumberFormat="1" applyFont="1" applyBorder="1" applyAlignment="1">
      <alignment horizontal="center" vertical="center"/>
    </xf>
    <xf numFmtId="169" fontId="41" fillId="0" borderId="13" xfId="56" applyNumberFormat="1" applyFont="1" applyBorder="1" applyAlignment="1">
      <alignment horizontal="center" vertical="center"/>
    </xf>
    <xf numFmtId="0" fontId="41" fillId="0" borderId="17" xfId="53" applyFont="1" applyBorder="1" applyAlignment="1">
      <alignment horizontal="justify" vertical="center" wrapText="1"/>
    </xf>
    <xf numFmtId="169" fontId="41" fillId="0" borderId="23" xfId="56" applyNumberFormat="1" applyFont="1" applyFill="1" applyBorder="1" applyAlignment="1">
      <alignment horizontal="center" vertical="center"/>
    </xf>
    <xf numFmtId="169" fontId="41" fillId="0" borderId="15" xfId="56" applyNumberFormat="1" applyFont="1" applyBorder="1" applyAlignment="1">
      <alignment horizontal="center" vertical="center"/>
    </xf>
    <xf numFmtId="169" fontId="41" fillId="0" borderId="88" xfId="56" applyNumberFormat="1" applyFont="1" applyBorder="1" applyAlignment="1">
      <alignment horizontal="center" vertical="center"/>
    </xf>
    <xf numFmtId="0" fontId="41" fillId="0" borderId="88" xfId="53" applyFont="1" applyBorder="1" applyAlignment="1">
      <alignment horizontal="justify" vertical="center" wrapText="1"/>
    </xf>
    <xf numFmtId="169" fontId="41" fillId="49" borderId="22" xfId="56" applyNumberFormat="1" applyFont="1" applyFill="1" applyBorder="1" applyAlignment="1">
      <alignment horizontal="left" vertical="center"/>
    </xf>
    <xf numFmtId="169" fontId="41" fillId="49" borderId="12" xfId="56" applyNumberFormat="1" applyFont="1" applyFill="1" applyBorder="1" applyAlignment="1">
      <alignment horizontal="left" vertical="center"/>
    </xf>
    <xf numFmtId="169" fontId="41" fillId="49" borderId="13" xfId="53" applyNumberFormat="1" applyFont="1" applyFill="1" applyBorder="1" applyAlignment="1">
      <alignment horizontal="left" vertical="center"/>
    </xf>
    <xf numFmtId="169" fontId="41" fillId="49" borderId="13" xfId="56" applyNumberFormat="1" applyFont="1" applyFill="1" applyBorder="1" applyAlignment="1">
      <alignment horizontal="center" vertical="center"/>
    </xf>
    <xf numFmtId="0" fontId="41" fillId="49" borderId="94" xfId="53" applyFont="1" applyFill="1" applyBorder="1" applyAlignment="1">
      <alignment horizontal="justify" vertical="center"/>
    </xf>
    <xf numFmtId="169" fontId="69" fillId="36" borderId="82" xfId="56" applyNumberFormat="1" applyFont="1" applyFill="1" applyBorder="1" applyAlignment="1">
      <alignment horizontal="left" vertical="center"/>
    </xf>
    <xf numFmtId="169" fontId="69" fillId="36" borderId="84" xfId="56" applyNumberFormat="1" applyFont="1" applyFill="1" applyBorder="1" applyAlignment="1">
      <alignment horizontal="left" vertical="center"/>
    </xf>
    <xf numFmtId="169" fontId="68" fillId="36" borderId="83" xfId="56" applyNumberFormat="1" applyFont="1" applyFill="1" applyBorder="1" applyAlignment="1">
      <alignment horizontal="left" vertical="center"/>
    </xf>
    <xf numFmtId="169" fontId="69" fillId="36" borderId="83" xfId="56" applyNumberFormat="1" applyFont="1" applyFill="1" applyBorder="1" applyAlignment="1">
      <alignment horizontal="center" vertical="center"/>
    </xf>
    <xf numFmtId="0" fontId="69" fillId="36" borderId="83" xfId="53" applyFont="1" applyFill="1" applyBorder="1" applyAlignment="1">
      <alignment horizontal="left" vertical="center" wrapText="1"/>
    </xf>
    <xf numFmtId="0" fontId="68" fillId="36" borderId="92" xfId="53" applyFont="1" applyFill="1" applyBorder="1" applyAlignment="1">
      <alignment horizontal="left" vertical="center" wrapText="1"/>
    </xf>
    <xf numFmtId="169" fontId="41" fillId="0" borderId="78" xfId="56" applyNumberFormat="1" applyFont="1" applyFill="1" applyBorder="1" applyAlignment="1">
      <alignment horizontal="left" vertical="center"/>
    </xf>
    <xf numFmtId="169" fontId="41" fillId="0" borderId="68" xfId="56" applyNumberFormat="1" applyFont="1" applyBorder="1" applyAlignment="1">
      <alignment horizontal="left" vertical="center"/>
    </xf>
    <xf numFmtId="169" fontId="41" fillId="0" borderId="86" xfId="56" applyNumberFormat="1" applyFont="1" applyBorder="1" applyAlignment="1">
      <alignment horizontal="left" vertical="center"/>
    </xf>
    <xf numFmtId="169" fontId="41" fillId="0" borderId="86" xfId="56" applyNumberFormat="1" applyFont="1" applyBorder="1" applyAlignment="1">
      <alignment horizontal="center" vertical="center"/>
    </xf>
    <xf numFmtId="0" fontId="41" fillId="0" borderId="13" xfId="53" applyFont="1" applyBorder="1" applyAlignment="1">
      <alignment horizontal="justify" vertical="center" wrapText="1"/>
    </xf>
    <xf numFmtId="169" fontId="41" fillId="0" borderId="23" xfId="56" applyNumberFormat="1" applyFont="1" applyFill="1" applyBorder="1" applyAlignment="1">
      <alignment horizontal="left" vertical="center"/>
    </xf>
    <xf numFmtId="169" fontId="41" fillId="0" borderId="15" xfId="56" applyNumberFormat="1" applyFont="1" applyBorder="1" applyAlignment="1">
      <alignment horizontal="left" vertical="center"/>
    </xf>
    <xf numFmtId="169" fontId="41" fillId="0" borderId="88" xfId="56" applyNumberFormat="1" applyFont="1" applyBorder="1" applyAlignment="1">
      <alignment horizontal="left" vertical="center"/>
    </xf>
    <xf numFmtId="169" fontId="41" fillId="49" borderId="13" xfId="53" applyNumberFormat="1" applyFont="1" applyFill="1" applyBorder="1" applyAlignment="1">
      <alignment horizontal="center" vertical="center"/>
    </xf>
    <xf numFmtId="0" fontId="68" fillId="36" borderId="85" xfId="53" applyFont="1" applyFill="1" applyBorder="1" applyAlignment="1">
      <alignment horizontal="center" vertical="center" wrapText="1"/>
    </xf>
    <xf numFmtId="171" fontId="41" fillId="0" borderId="0" xfId="55" applyFont="1" applyAlignment="1">
      <alignment horizontal="center"/>
    </xf>
    <xf numFmtId="171" fontId="41" fillId="0" borderId="0" xfId="53" applyNumberFormat="1" applyFont="1"/>
    <xf numFmtId="171" fontId="41" fillId="0" borderId="0" xfId="53" applyNumberFormat="1" applyFont="1" applyAlignment="1">
      <alignment horizontal="center"/>
    </xf>
    <xf numFmtId="0" fontId="47" fillId="0" borderId="0" xfId="53" applyFont="1"/>
    <xf numFmtId="10" fontId="41" fillId="0" borderId="0" xfId="57" applyNumberFormat="1" applyFont="1" applyAlignment="1">
      <alignment horizontal="center"/>
    </xf>
    <xf numFmtId="43" fontId="41" fillId="0" borderId="0" xfId="53" applyNumberFormat="1" applyFont="1" applyAlignment="1">
      <alignment horizontal="center"/>
    </xf>
    <xf numFmtId="171" fontId="69" fillId="33" borderId="0" xfId="55" applyFont="1" applyFill="1"/>
    <xf numFmtId="172" fontId="41" fillId="0" borderId="0" xfId="53" applyNumberFormat="1" applyFont="1"/>
    <xf numFmtId="168" fontId="69" fillId="0" borderId="0" xfId="57" applyNumberFormat="1" applyFont="1"/>
    <xf numFmtId="10" fontId="40" fillId="49" borderId="0" xfId="57" applyNumberFormat="1" applyFont="1" applyFill="1" applyAlignment="1"/>
    <xf numFmtId="168" fontId="40" fillId="49" borderId="0" xfId="57" applyNumberFormat="1" applyFont="1" applyFill="1" applyAlignment="1">
      <alignment horizontal="center"/>
    </xf>
    <xf numFmtId="0" fontId="40" fillId="49" borderId="0" xfId="53" applyFont="1" applyFill="1" applyAlignment="1">
      <alignment horizontal="left" wrapText="1"/>
    </xf>
    <xf numFmtId="168" fontId="47" fillId="0" borderId="76" xfId="57" applyNumberFormat="1" applyFont="1" applyBorder="1" applyAlignment="1"/>
    <xf numFmtId="170" fontId="47" fillId="0" borderId="76" xfId="53" applyNumberFormat="1" applyFont="1" applyBorder="1" applyAlignment="1">
      <alignment horizontal="center"/>
    </xf>
    <xf numFmtId="0" fontId="40" fillId="0" borderId="76" xfId="53" applyFont="1" applyBorder="1" applyAlignment="1">
      <alignment horizontal="left" wrapText="1"/>
    </xf>
    <xf numFmtId="168" fontId="46" fillId="49" borderId="0" xfId="57" applyNumberFormat="1" applyFont="1" applyFill="1" applyAlignment="1"/>
    <xf numFmtId="170" fontId="46" fillId="49" borderId="0" xfId="53" applyNumberFormat="1" applyFont="1" applyFill="1" applyAlignment="1">
      <alignment horizontal="center"/>
    </xf>
    <xf numFmtId="168" fontId="41" fillId="0" borderId="0" xfId="57" applyNumberFormat="1" applyFont="1" applyFill="1" applyAlignment="1"/>
    <xf numFmtId="10" fontId="41" fillId="0" borderId="0" xfId="57" applyNumberFormat="1" applyFont="1" applyFill="1" applyAlignment="1"/>
    <xf numFmtId="168" fontId="40" fillId="49" borderId="0" xfId="57" applyNumberFormat="1" applyFont="1" applyFill="1" applyAlignment="1"/>
    <xf numFmtId="170" fontId="40" fillId="49" borderId="0" xfId="53" applyNumberFormat="1" applyFont="1" applyFill="1" applyAlignment="1">
      <alignment horizontal="center"/>
    </xf>
    <xf numFmtId="168" fontId="41" fillId="0" borderId="0" xfId="57" applyNumberFormat="1" applyFont="1" applyBorder="1" applyAlignment="1"/>
    <xf numFmtId="168" fontId="41" fillId="0" borderId="76" xfId="57" applyNumberFormat="1" applyFont="1" applyBorder="1" applyAlignment="1"/>
    <xf numFmtId="170" fontId="41" fillId="0" borderId="76" xfId="53" applyNumberFormat="1" applyFont="1" applyBorder="1" applyAlignment="1">
      <alignment horizontal="center"/>
    </xf>
    <xf numFmtId="170" fontId="41" fillId="0" borderId="76" xfId="53" applyNumberFormat="1" applyFont="1" applyBorder="1" applyAlignment="1">
      <alignment horizontal="left" indent="2"/>
    </xf>
    <xf numFmtId="168" fontId="41" fillId="33" borderId="0" xfId="57" applyNumberFormat="1" applyFont="1" applyFill="1" applyAlignment="1"/>
    <xf numFmtId="170" fontId="41" fillId="33" borderId="0" xfId="53" applyNumberFormat="1" applyFont="1" applyFill="1" applyAlignment="1">
      <alignment horizontal="center"/>
    </xf>
    <xf numFmtId="0" fontId="41" fillId="0" borderId="0" xfId="53" applyFont="1" applyAlignment="1">
      <alignment horizontal="center" vertical="center"/>
    </xf>
    <xf numFmtId="0" fontId="68" fillId="44" borderId="32" xfId="53" applyFont="1" applyFill="1" applyBorder="1" applyAlignment="1">
      <alignment horizontal="center" vertical="center" wrapText="1"/>
    </xf>
    <xf numFmtId="0" fontId="45" fillId="0" borderId="0" xfId="53" applyFont="1"/>
    <xf numFmtId="0" fontId="24" fillId="0" borderId="0" xfId="53" applyFont="1" applyAlignment="1">
      <alignment horizontal="left" wrapText="1" indent="1"/>
    </xf>
    <xf numFmtId="0" fontId="6" fillId="0" borderId="0" xfId="53" applyAlignment="1">
      <alignment horizontal="left" indent="1"/>
    </xf>
    <xf numFmtId="0" fontId="45" fillId="0" borderId="0" xfId="53" applyFont="1" applyAlignment="1">
      <alignment horizontal="left" indent="1"/>
    </xf>
    <xf numFmtId="0" fontId="39" fillId="0" borderId="0" xfId="53" applyFont="1" applyAlignment="1">
      <alignment horizontal="left" indent="1"/>
    </xf>
    <xf numFmtId="0" fontId="45" fillId="0" borderId="90" xfId="53" applyFont="1" applyBorder="1"/>
    <xf numFmtId="168" fontId="37" fillId="50" borderId="101" xfId="57" applyNumberFormat="1" applyFont="1" applyFill="1" applyBorder="1" applyAlignment="1">
      <alignment horizontal="right"/>
    </xf>
    <xf numFmtId="168" fontId="37" fillId="50" borderId="102" xfId="57" applyNumberFormat="1" applyFont="1" applyFill="1" applyBorder="1" applyAlignment="1">
      <alignment horizontal="right"/>
    </xf>
    <xf numFmtId="168" fontId="37" fillId="50" borderId="26" xfId="57" applyNumberFormat="1" applyFont="1" applyFill="1" applyBorder="1" applyAlignment="1">
      <alignment horizontal="right"/>
    </xf>
    <xf numFmtId="0" fontId="70" fillId="50" borderId="103" xfId="53" applyFont="1" applyFill="1" applyBorder="1" applyAlignment="1">
      <alignment horizontal="left" indent="3"/>
    </xf>
    <xf numFmtId="175" fontId="36" fillId="50" borderId="104" xfId="53" applyNumberFormat="1" applyFont="1" applyFill="1" applyBorder="1" applyAlignment="1">
      <alignment horizontal="right"/>
    </xf>
    <xf numFmtId="175" fontId="36" fillId="50" borderId="105" xfId="53" applyNumberFormat="1" applyFont="1" applyFill="1" applyBorder="1" applyAlignment="1">
      <alignment horizontal="right"/>
    </xf>
    <xf numFmtId="0" fontId="36" fillId="50" borderId="106" xfId="53" applyFont="1" applyFill="1" applyBorder="1"/>
    <xf numFmtId="168" fontId="37" fillId="0" borderId="107" xfId="57" applyNumberFormat="1" applyFont="1" applyBorder="1" applyAlignment="1">
      <alignment horizontal="right"/>
    </xf>
    <xf numFmtId="168" fontId="37" fillId="0" borderId="108" xfId="57" applyNumberFormat="1" applyFont="1" applyBorder="1" applyAlignment="1">
      <alignment horizontal="right"/>
    </xf>
    <xf numFmtId="168" fontId="37" fillId="0" borderId="109" xfId="57" applyNumberFormat="1" applyFont="1" applyBorder="1" applyAlignment="1">
      <alignment horizontal="right"/>
    </xf>
    <xf numFmtId="0" fontId="70" fillId="0" borderId="110" xfId="53" applyFont="1" applyBorder="1" applyAlignment="1">
      <alignment horizontal="left" indent="3"/>
    </xf>
    <xf numFmtId="175" fontId="36" fillId="0" borderId="111" xfId="53" applyNumberFormat="1" applyFont="1" applyBorder="1" applyAlignment="1">
      <alignment horizontal="right"/>
    </xf>
    <xf numFmtId="175" fontId="36" fillId="0" borderId="112" xfId="53" applyNumberFormat="1" applyFont="1" applyBorder="1" applyAlignment="1">
      <alignment horizontal="right"/>
    </xf>
    <xf numFmtId="0" fontId="36" fillId="0" borderId="113" xfId="53" applyFont="1" applyBorder="1"/>
    <xf numFmtId="168" fontId="37" fillId="50" borderId="114" xfId="57" applyNumberFormat="1" applyFont="1" applyFill="1" applyBorder="1" applyAlignment="1">
      <alignment horizontal="right"/>
    </xf>
    <xf numFmtId="168" fontId="37" fillId="50" borderId="115" xfId="57" applyNumberFormat="1" applyFont="1" applyFill="1" applyBorder="1" applyAlignment="1">
      <alignment horizontal="right"/>
    </xf>
    <xf numFmtId="168" fontId="37" fillId="50" borderId="116" xfId="57" applyNumberFormat="1" applyFont="1" applyFill="1" applyBorder="1" applyAlignment="1">
      <alignment horizontal="right"/>
    </xf>
    <xf numFmtId="0" fontId="70" fillId="50" borderId="117" xfId="53" applyFont="1" applyFill="1" applyBorder="1" applyAlignment="1">
      <alignment horizontal="left" indent="3"/>
    </xf>
    <xf numFmtId="175" fontId="36" fillId="50" borderId="118" xfId="53" applyNumberFormat="1" applyFont="1" applyFill="1" applyBorder="1" applyAlignment="1">
      <alignment horizontal="right"/>
    </xf>
    <xf numFmtId="175" fontId="36" fillId="50" borderId="119" xfId="53" applyNumberFormat="1" applyFont="1" applyFill="1" applyBorder="1" applyAlignment="1">
      <alignment horizontal="right"/>
    </xf>
    <xf numFmtId="175" fontId="36" fillId="50" borderId="120" xfId="53" applyNumberFormat="1" applyFont="1" applyFill="1" applyBorder="1" applyAlignment="1">
      <alignment horizontal="right"/>
    </xf>
    <xf numFmtId="0" fontId="36" fillId="50" borderId="121" xfId="53" applyFont="1" applyFill="1" applyBorder="1"/>
    <xf numFmtId="0" fontId="70" fillId="48" borderId="122" xfId="53" applyFont="1" applyFill="1" applyBorder="1"/>
    <xf numFmtId="0" fontId="70" fillId="48" borderId="123" xfId="53" applyFont="1" applyFill="1" applyBorder="1"/>
    <xf numFmtId="0" fontId="70" fillId="48" borderId="124" xfId="53" applyFont="1" applyFill="1" applyBorder="1"/>
    <xf numFmtId="175" fontId="36" fillId="0" borderId="125" xfId="53" applyNumberFormat="1" applyFont="1" applyBorder="1" applyAlignment="1">
      <alignment horizontal="right"/>
    </xf>
    <xf numFmtId="175" fontId="36" fillId="0" borderId="126" xfId="53" applyNumberFormat="1" applyFont="1" applyBorder="1" applyAlignment="1">
      <alignment horizontal="right"/>
    </xf>
    <xf numFmtId="0" fontId="36" fillId="0" borderId="127" xfId="53" applyFont="1" applyBorder="1"/>
    <xf numFmtId="168" fontId="37" fillId="0" borderId="125" xfId="57" applyNumberFormat="1" applyFont="1" applyBorder="1" applyAlignment="1">
      <alignment horizontal="right"/>
    </xf>
    <xf numFmtId="168" fontId="37" fillId="0" borderId="126" xfId="57" applyNumberFormat="1" applyFont="1" applyBorder="1" applyAlignment="1">
      <alignment horizontal="right"/>
    </xf>
    <xf numFmtId="0" fontId="70" fillId="0" borderId="127" xfId="53" applyFont="1" applyBorder="1" applyAlignment="1">
      <alignment horizontal="left" indent="3"/>
    </xf>
    <xf numFmtId="0" fontId="36" fillId="0" borderId="113" xfId="53" applyFont="1" applyBorder="1" applyAlignment="1">
      <alignment horizontal="left" indent="1"/>
    </xf>
    <xf numFmtId="175" fontId="70" fillId="51" borderId="125" xfId="53" applyNumberFormat="1" applyFont="1" applyFill="1" applyBorder="1" applyAlignment="1">
      <alignment horizontal="right"/>
    </xf>
    <xf numFmtId="175" fontId="70" fillId="51" borderId="126" xfId="53" applyNumberFormat="1" applyFont="1" applyFill="1" applyBorder="1" applyAlignment="1">
      <alignment horizontal="right"/>
    </xf>
    <xf numFmtId="0" fontId="70" fillId="51" borderId="127" xfId="53" applyFont="1" applyFill="1" applyBorder="1" applyAlignment="1">
      <alignment horizontal="left" indent="2"/>
    </xf>
    <xf numFmtId="168" fontId="37" fillId="0" borderId="0" xfId="57" applyNumberFormat="1" applyFont="1" applyBorder="1" applyAlignment="1">
      <alignment horizontal="right"/>
    </xf>
    <xf numFmtId="175" fontId="36" fillId="0" borderId="128" xfId="53" applyNumberFormat="1" applyFont="1" applyBorder="1"/>
    <xf numFmtId="175" fontId="36" fillId="50" borderId="129" xfId="53" applyNumberFormat="1" applyFont="1" applyFill="1" applyBorder="1" applyAlignment="1">
      <alignment horizontal="right"/>
    </xf>
    <xf numFmtId="175" fontId="36" fillId="50" borderId="130" xfId="53" applyNumberFormat="1" applyFont="1" applyFill="1" applyBorder="1" applyAlignment="1">
      <alignment horizontal="right"/>
    </xf>
    <xf numFmtId="175" fontId="36" fillId="50" borderId="0" xfId="53" applyNumberFormat="1" applyFont="1" applyFill="1"/>
    <xf numFmtId="0" fontId="36" fillId="50" borderId="131" xfId="53" applyFont="1" applyFill="1" applyBorder="1"/>
    <xf numFmtId="0" fontId="35" fillId="36" borderId="132" xfId="53" applyFont="1" applyFill="1" applyBorder="1" applyAlignment="1">
      <alignment horizontal="center" vertical="center"/>
    </xf>
    <xf numFmtId="0" fontId="35" fillId="36" borderId="88" xfId="53" applyFont="1" applyFill="1" applyBorder="1" applyAlignment="1">
      <alignment horizontal="center" vertical="center"/>
    </xf>
    <xf numFmtId="0" fontId="35" fillId="36" borderId="88" xfId="53" applyFont="1" applyFill="1" applyBorder="1" applyAlignment="1">
      <alignment horizontal="center" vertical="center" wrapText="1"/>
    </xf>
    <xf numFmtId="0" fontId="28" fillId="33" borderId="0" xfId="45" applyFill="1"/>
    <xf numFmtId="0" fontId="27" fillId="33" borderId="0" xfId="45" applyFont="1" applyFill="1"/>
    <xf numFmtId="0" fontId="32" fillId="33" borderId="0" xfId="45" applyFont="1" applyFill="1"/>
    <xf numFmtId="17" fontId="28" fillId="33" borderId="0" xfId="45" applyNumberFormat="1" applyFill="1"/>
    <xf numFmtId="0" fontId="49" fillId="33" borderId="0" xfId="0" applyFont="1" applyFill="1" applyAlignment="1">
      <alignment horizontal="left" vertical="center"/>
    </xf>
    <xf numFmtId="0" fontId="69" fillId="0" borderId="0" xfId="53" applyFont="1"/>
    <xf numFmtId="169" fontId="41" fillId="0" borderId="0" xfId="53" applyNumberFormat="1" applyFont="1"/>
    <xf numFmtId="0" fontId="50" fillId="0" borderId="0" xfId="53" applyFont="1" applyAlignment="1">
      <alignment horizontal="left" vertical="center" wrapText="1"/>
    </xf>
    <xf numFmtId="4" fontId="41" fillId="0" borderId="0" xfId="53" applyNumberFormat="1" applyFont="1"/>
    <xf numFmtId="168" fontId="39" fillId="0" borderId="0" xfId="57" applyNumberFormat="1" applyFont="1"/>
    <xf numFmtId="168" fontId="68" fillId="36" borderId="139" xfId="57" applyNumberFormat="1" applyFont="1" applyFill="1" applyBorder="1" applyAlignment="1">
      <alignment horizontal="center" vertical="center"/>
    </xf>
    <xf numFmtId="168" fontId="68" fillId="36" borderId="140" xfId="57" applyNumberFormat="1" applyFont="1" applyFill="1" applyBorder="1" applyAlignment="1">
      <alignment horizontal="center" vertical="center"/>
    </xf>
    <xf numFmtId="176" fontId="68" fillId="36" borderId="140" xfId="56" applyNumberFormat="1" applyFont="1" applyFill="1" applyBorder="1" applyAlignment="1">
      <alignment horizontal="center" vertical="center"/>
    </xf>
    <xf numFmtId="175" fontId="68" fillId="36" borderId="140" xfId="56" applyNumberFormat="1" applyFont="1" applyFill="1" applyBorder="1" applyAlignment="1">
      <alignment horizontal="center" vertical="center"/>
    </xf>
    <xf numFmtId="177" fontId="68" fillId="36" borderId="140" xfId="56" applyNumberFormat="1" applyFont="1" applyFill="1" applyBorder="1" applyAlignment="1">
      <alignment horizontal="center" vertical="center"/>
    </xf>
    <xf numFmtId="0" fontId="68" fillId="36" borderId="141" xfId="53" applyFont="1" applyFill="1" applyBorder="1" applyAlignment="1">
      <alignment horizontal="left" vertical="center"/>
    </xf>
    <xf numFmtId="0" fontId="41" fillId="0" borderId="10" xfId="53" applyFont="1" applyBorder="1"/>
    <xf numFmtId="168" fontId="47" fillId="0" borderId="142" xfId="57" applyNumberFormat="1" applyFont="1" applyBorder="1" applyAlignment="1">
      <alignment horizontal="center" vertical="center"/>
    </xf>
    <xf numFmtId="168" fontId="47" fillId="0" borderId="11" xfId="57" applyNumberFormat="1" applyFont="1" applyBorder="1" applyAlignment="1">
      <alignment horizontal="center" vertical="center"/>
    </xf>
    <xf numFmtId="176" fontId="47" fillId="0" borderId="11" xfId="56" applyNumberFormat="1" applyFont="1" applyBorder="1" applyAlignment="1">
      <alignment horizontal="center" vertical="center"/>
    </xf>
    <xf numFmtId="175" fontId="47" fillId="0" borderId="11" xfId="56" applyNumberFormat="1" applyFont="1" applyBorder="1" applyAlignment="1">
      <alignment horizontal="center" vertical="center"/>
    </xf>
    <xf numFmtId="177" fontId="47" fillId="0" borderId="11" xfId="56" applyNumberFormat="1" applyFont="1" applyBorder="1" applyAlignment="1">
      <alignment horizontal="center" vertical="center"/>
    </xf>
    <xf numFmtId="0" fontId="41" fillId="0" borderId="95" xfId="53" applyFont="1" applyBorder="1" applyAlignment="1">
      <alignment horizontal="left" indent="1"/>
    </xf>
    <xf numFmtId="168" fontId="47" fillId="0" borderId="10" xfId="57" applyNumberFormat="1" applyFont="1" applyBorder="1" applyAlignment="1">
      <alignment horizontal="center" vertical="center"/>
    </xf>
    <xf numFmtId="168" fontId="47" fillId="0" borderId="0" xfId="57" applyNumberFormat="1" applyFont="1" applyBorder="1" applyAlignment="1">
      <alignment horizontal="center" vertical="center"/>
    </xf>
    <xf numFmtId="176" fontId="47" fillId="0" borderId="0" xfId="56" applyNumberFormat="1" applyFont="1" applyBorder="1" applyAlignment="1">
      <alignment horizontal="center" vertical="center"/>
    </xf>
    <xf numFmtId="175" fontId="47" fillId="0" borderId="0" xfId="56" applyNumberFormat="1" applyFont="1" applyBorder="1" applyAlignment="1">
      <alignment horizontal="center" vertical="center"/>
    </xf>
    <xf numFmtId="177" fontId="47" fillId="0" borderId="0" xfId="56" applyNumberFormat="1" applyFont="1" applyBorder="1" applyAlignment="1">
      <alignment horizontal="center" vertical="center"/>
    </xf>
    <xf numFmtId="0" fontId="41" fillId="0" borderId="143" xfId="53" applyFont="1" applyBorder="1" applyAlignment="1">
      <alignment horizontal="left" wrapText="1" indent="1"/>
    </xf>
    <xf numFmtId="168" fontId="46" fillId="34" borderId="10" xfId="57" applyNumberFormat="1" applyFont="1" applyFill="1" applyBorder="1" applyAlignment="1">
      <alignment horizontal="center" vertical="center"/>
    </xf>
    <xf numFmtId="168" fontId="46" fillId="34" borderId="0" xfId="57" applyNumberFormat="1" applyFont="1" applyFill="1" applyBorder="1" applyAlignment="1">
      <alignment horizontal="center" vertical="center"/>
    </xf>
    <xf numFmtId="176" fontId="46" fillId="34" borderId="0" xfId="56" applyNumberFormat="1" applyFont="1" applyFill="1" applyBorder="1" applyAlignment="1">
      <alignment horizontal="center" vertical="center"/>
    </xf>
    <xf numFmtId="175" fontId="46" fillId="34" borderId="0" xfId="56" applyNumberFormat="1" applyFont="1" applyFill="1" applyBorder="1" applyAlignment="1">
      <alignment horizontal="center" vertical="center"/>
    </xf>
    <xf numFmtId="177" fontId="46" fillId="34" borderId="0" xfId="56" applyNumberFormat="1" applyFont="1" applyFill="1" applyBorder="1" applyAlignment="1">
      <alignment horizontal="center" vertical="center"/>
    </xf>
    <xf numFmtId="0" fontId="40" fillId="34" borderId="143" xfId="53" applyFont="1" applyFill="1" applyBorder="1" applyAlignment="1">
      <alignment horizontal="left"/>
    </xf>
    <xf numFmtId="168" fontId="68" fillId="36" borderId="144" xfId="57" applyNumberFormat="1" applyFont="1" applyFill="1" applyBorder="1" applyAlignment="1">
      <alignment horizontal="center" vertical="center"/>
    </xf>
    <xf numFmtId="168" fontId="68" fillId="36" borderId="145" xfId="57" applyNumberFormat="1" applyFont="1" applyFill="1" applyBorder="1" applyAlignment="1">
      <alignment horizontal="center" vertical="center"/>
    </xf>
    <xf numFmtId="176" fontId="68" fillId="36" borderId="145" xfId="56" applyNumberFormat="1" applyFont="1" applyFill="1" applyBorder="1" applyAlignment="1">
      <alignment horizontal="center" vertical="center"/>
    </xf>
    <xf numFmtId="175" fontId="68" fillId="36" borderId="145" xfId="56" applyNumberFormat="1" applyFont="1" applyFill="1" applyBorder="1" applyAlignment="1">
      <alignment horizontal="center" vertical="center"/>
    </xf>
    <xf numFmtId="177" fontId="68" fillId="36" borderId="145" xfId="56" applyNumberFormat="1" applyFont="1" applyFill="1" applyBorder="1" applyAlignment="1">
      <alignment horizontal="center" vertical="center"/>
    </xf>
    <xf numFmtId="0" fontId="68" fillId="36" borderId="146" xfId="53" applyFont="1" applyFill="1" applyBorder="1" applyAlignment="1">
      <alignment horizontal="left" vertical="center"/>
    </xf>
    <xf numFmtId="43" fontId="47" fillId="0" borderId="0" xfId="56" applyFont="1" applyBorder="1" applyAlignment="1">
      <alignment horizontal="center" vertical="center"/>
    </xf>
    <xf numFmtId="0" fontId="41" fillId="0" borderId="143" xfId="53" applyFont="1" applyBorder="1" applyAlignment="1">
      <alignment horizontal="left" wrapText="1" indent="2"/>
    </xf>
    <xf numFmtId="168" fontId="46" fillId="0" borderId="10" xfId="57" applyNumberFormat="1" applyFont="1" applyBorder="1" applyAlignment="1">
      <alignment horizontal="center" vertical="center"/>
    </xf>
    <xf numFmtId="168" fontId="46" fillId="0" borderId="0" xfId="57" applyNumberFormat="1" applyFont="1" applyBorder="1" applyAlignment="1">
      <alignment horizontal="center" vertical="center"/>
    </xf>
    <xf numFmtId="176" fontId="46" fillId="0" borderId="0" xfId="56" applyNumberFormat="1" applyFont="1" applyBorder="1" applyAlignment="1">
      <alignment horizontal="center" vertical="center"/>
    </xf>
    <xf numFmtId="43" fontId="46" fillId="0" borderId="0" xfId="56" applyFont="1" applyBorder="1" applyAlignment="1">
      <alignment horizontal="center" vertical="center"/>
    </xf>
    <xf numFmtId="175" fontId="46" fillId="0" borderId="0" xfId="56" applyNumberFormat="1" applyFont="1" applyBorder="1" applyAlignment="1">
      <alignment horizontal="center" vertical="center"/>
    </xf>
    <xf numFmtId="177" fontId="46" fillId="0" borderId="0" xfId="56" applyNumberFormat="1" applyFont="1" applyBorder="1" applyAlignment="1">
      <alignment horizontal="center" vertical="center"/>
    </xf>
    <xf numFmtId="0" fontId="40" fillId="0" borderId="143" xfId="53" applyFont="1" applyBorder="1" applyAlignment="1">
      <alignment horizontal="left" wrapText="1" indent="1"/>
    </xf>
    <xf numFmtId="0" fontId="41" fillId="0" borderId="143" xfId="53" applyFont="1" applyBorder="1" applyAlignment="1">
      <alignment horizontal="left" indent="2"/>
    </xf>
    <xf numFmtId="0" fontId="40" fillId="0" borderId="143" xfId="53" applyFont="1" applyBorder="1" applyAlignment="1">
      <alignment horizontal="left" indent="1"/>
    </xf>
    <xf numFmtId="0" fontId="41" fillId="0" borderId="143" xfId="53" applyFont="1" applyBorder="1" applyAlignment="1">
      <alignment horizontal="left" indent="5"/>
    </xf>
    <xf numFmtId="0" fontId="41" fillId="0" borderId="143" xfId="53" applyFont="1" applyBorder="1" applyAlignment="1">
      <alignment horizontal="left" wrapText="1" indent="3"/>
    </xf>
    <xf numFmtId="0" fontId="41" fillId="0" borderId="143" xfId="53" applyFont="1" applyBorder="1" applyAlignment="1">
      <alignment horizontal="left" indent="3"/>
    </xf>
    <xf numFmtId="9" fontId="47" fillId="0" borderId="0" xfId="57" applyFont="1" applyBorder="1" applyAlignment="1">
      <alignment horizontal="center" vertical="center"/>
    </xf>
    <xf numFmtId="9" fontId="46" fillId="0" borderId="0" xfId="57" applyFont="1" applyBorder="1" applyAlignment="1">
      <alignment horizontal="center" vertical="center"/>
    </xf>
    <xf numFmtId="0" fontId="41" fillId="0" borderId="143" xfId="53" applyFont="1" applyBorder="1" applyAlignment="1">
      <alignment horizontal="left" wrapText="1" indent="5"/>
    </xf>
    <xf numFmtId="168" fontId="73" fillId="0" borderId="0" xfId="57" applyNumberFormat="1" applyFont="1"/>
    <xf numFmtId="0" fontId="68" fillId="44" borderId="147" xfId="53" applyFont="1" applyFill="1" applyBorder="1" applyAlignment="1">
      <alignment horizontal="center" vertical="center" wrapText="1"/>
    </xf>
    <xf numFmtId="0" fontId="68" fillId="44" borderId="148" xfId="53" applyFont="1" applyFill="1" applyBorder="1" applyAlignment="1">
      <alignment horizontal="center" vertical="center" wrapText="1"/>
    </xf>
    <xf numFmtId="0" fontId="68" fillId="44" borderId="148" xfId="53" applyFont="1" applyFill="1" applyBorder="1" applyAlignment="1">
      <alignment horizontal="center" vertical="center"/>
    </xf>
    <xf numFmtId="170" fontId="40" fillId="50" borderId="150" xfId="60" applyNumberFormat="1" applyFont="1" applyFill="1" applyBorder="1" applyAlignment="1">
      <alignment horizontal="center" vertical="center"/>
    </xf>
    <xf numFmtId="0" fontId="46" fillId="50" borderId="151" xfId="53" applyFont="1" applyFill="1" applyBorder="1"/>
    <xf numFmtId="43" fontId="69" fillId="0" borderId="0" xfId="56" applyFont="1"/>
    <xf numFmtId="0" fontId="69" fillId="0" borderId="11" xfId="53" applyFont="1" applyBorder="1"/>
    <xf numFmtId="0" fontId="41" fillId="0" borderId="11" xfId="53" applyFont="1" applyBorder="1"/>
    <xf numFmtId="177" fontId="69" fillId="0" borderId="0" xfId="56" applyNumberFormat="1" applyFont="1" applyFill="1" applyBorder="1" applyAlignment="1">
      <alignment horizontal="center" vertical="center"/>
    </xf>
    <xf numFmtId="0" fontId="47" fillId="0" borderId="0" xfId="53" applyFont="1" applyAlignment="1">
      <alignment vertical="top" wrapText="1" readingOrder="1"/>
    </xf>
    <xf numFmtId="0" fontId="46" fillId="0" borderId="0" xfId="53" applyFont="1" applyAlignment="1">
      <alignment vertical="center" wrapText="1" readingOrder="1"/>
    </xf>
    <xf numFmtId="43" fontId="41" fillId="0" borderId="0" xfId="56" applyFont="1"/>
    <xf numFmtId="0" fontId="47" fillId="0" borderId="0" xfId="61" applyFont="1" applyAlignment="1">
      <alignment vertical="center"/>
    </xf>
    <xf numFmtId="0" fontId="40" fillId="52" borderId="0" xfId="53" applyFont="1" applyFill="1" applyAlignment="1">
      <alignment horizontal="center" vertical="center"/>
    </xf>
    <xf numFmtId="0" fontId="40" fillId="52" borderId="0" xfId="53" applyFont="1" applyFill="1"/>
    <xf numFmtId="0" fontId="40" fillId="33" borderId="0" xfId="53" applyFont="1" applyFill="1" applyAlignment="1">
      <alignment horizontal="center" vertical="center"/>
    </xf>
    <xf numFmtId="177" fontId="41" fillId="33" borderId="0" xfId="53" applyNumberFormat="1" applyFont="1" applyFill="1" applyAlignment="1">
      <alignment horizontal="center" vertical="center"/>
    </xf>
    <xf numFmtId="177" fontId="41" fillId="33" borderId="0" xfId="56" applyNumberFormat="1" applyFont="1" applyFill="1" applyAlignment="1">
      <alignment horizontal="center" vertical="center"/>
    </xf>
    <xf numFmtId="177" fontId="40" fillId="52" borderId="0" xfId="53" applyNumberFormat="1" applyFont="1" applyFill="1"/>
    <xf numFmtId="175" fontId="41" fillId="0" borderId="0" xfId="53" applyNumberFormat="1" applyFont="1" applyAlignment="1">
      <alignment horizontal="center"/>
    </xf>
    <xf numFmtId="0" fontId="50" fillId="0" borderId="0" xfId="53" applyFont="1" applyAlignment="1">
      <alignment vertical="center"/>
    </xf>
    <xf numFmtId="167" fontId="68" fillId="36" borderId="32" xfId="53" applyNumberFormat="1" applyFont="1" applyFill="1" applyBorder="1" applyAlignment="1">
      <alignment horizontal="center" vertical="center"/>
    </xf>
    <xf numFmtId="175" fontId="68" fillId="36" borderId="32" xfId="53" applyNumberFormat="1" applyFont="1" applyFill="1" applyBorder="1" applyAlignment="1">
      <alignment horizontal="center" vertical="center"/>
    </xf>
    <xf numFmtId="168" fontId="68" fillId="36" borderId="32" xfId="57" applyNumberFormat="1" applyFont="1" applyFill="1" applyBorder="1" applyAlignment="1">
      <alignment horizontal="center" vertical="center"/>
    </xf>
    <xf numFmtId="3" fontId="68" fillId="36" borderId="32" xfId="53" applyNumberFormat="1" applyFont="1" applyFill="1" applyBorder="1" applyAlignment="1">
      <alignment horizontal="center" vertical="center"/>
    </xf>
    <xf numFmtId="0" fontId="68" fillId="36" borderId="32" xfId="53" applyFont="1" applyFill="1" applyBorder="1" applyAlignment="1">
      <alignment vertical="center"/>
    </xf>
    <xf numFmtId="167" fontId="41" fillId="0" borderId="0" xfId="53" applyNumberFormat="1" applyFont="1" applyAlignment="1">
      <alignment horizontal="center" vertical="center"/>
    </xf>
    <xf numFmtId="175" fontId="41" fillId="0" borderId="0" xfId="53" applyNumberFormat="1" applyFont="1" applyAlignment="1">
      <alignment horizontal="center" vertical="center"/>
    </xf>
    <xf numFmtId="168" fontId="41" fillId="0" borderId="0" xfId="57" applyNumberFormat="1" applyFont="1" applyAlignment="1">
      <alignment horizontal="center" vertical="center"/>
    </xf>
    <xf numFmtId="3" fontId="41" fillId="0" borderId="0" xfId="53" applyNumberFormat="1" applyFont="1" applyAlignment="1">
      <alignment horizontal="center" vertical="center"/>
    </xf>
    <xf numFmtId="0" fontId="41" fillId="0" borderId="0" xfId="53" applyFont="1" applyAlignment="1">
      <alignment horizontal="left" vertical="center" wrapText="1"/>
    </xf>
    <xf numFmtId="0" fontId="41" fillId="0" borderId="0" xfId="53" applyFont="1" applyAlignment="1">
      <alignment horizontal="left" vertical="center"/>
    </xf>
    <xf numFmtId="167" fontId="40" fillId="50" borderId="0" xfId="53" applyNumberFormat="1" applyFont="1" applyFill="1" applyAlignment="1">
      <alignment horizontal="center" vertical="center"/>
    </xf>
    <xf numFmtId="175" fontId="40" fillId="50" borderId="0" xfId="53" applyNumberFormat="1" applyFont="1" applyFill="1" applyAlignment="1">
      <alignment horizontal="center" vertical="center"/>
    </xf>
    <xf numFmtId="168" fontId="40" fillId="50" borderId="0" xfId="57" applyNumberFormat="1" applyFont="1" applyFill="1" applyAlignment="1">
      <alignment horizontal="center" vertical="center"/>
    </xf>
    <xf numFmtId="3" fontId="40" fillId="50" borderId="0" xfId="53" applyNumberFormat="1" applyFont="1" applyFill="1" applyAlignment="1">
      <alignment horizontal="center" vertical="center"/>
    </xf>
    <xf numFmtId="0" fontId="40" fillId="50" borderId="0" xfId="53" applyFont="1" applyFill="1" applyAlignment="1">
      <alignment vertical="center"/>
    </xf>
    <xf numFmtId="3" fontId="47" fillId="0" borderId="0" xfId="56" applyNumberFormat="1" applyFont="1" applyFill="1" applyBorder="1" applyAlignment="1">
      <alignment horizontal="center" vertical="center"/>
    </xf>
    <xf numFmtId="168" fontId="41" fillId="0" borderId="0" xfId="57" applyNumberFormat="1" applyFont="1" applyFill="1" applyAlignment="1">
      <alignment horizontal="center" vertical="center"/>
    </xf>
    <xf numFmtId="3" fontId="41" fillId="0" borderId="0" xfId="53" applyNumberFormat="1" applyFont="1"/>
    <xf numFmtId="0" fontId="68" fillId="36" borderId="32" xfId="53" applyFont="1" applyFill="1" applyBorder="1" applyAlignment="1">
      <alignment horizontal="center" vertical="center"/>
    </xf>
    <xf numFmtId="168" fontId="41" fillId="0" borderId="0" xfId="57" applyNumberFormat="1" applyFont="1" applyAlignment="1"/>
    <xf numFmtId="0" fontId="40" fillId="0" borderId="0" xfId="53" applyFont="1" applyAlignment="1">
      <alignment horizontal="left" vertical="center"/>
    </xf>
    <xf numFmtId="0" fontId="39" fillId="0" borderId="12" xfId="53" applyFont="1" applyBorder="1"/>
    <xf numFmtId="0" fontId="41" fillId="0" borderId="15" xfId="53" applyFont="1" applyBorder="1"/>
    <xf numFmtId="0" fontId="41" fillId="0" borderId="14" xfId="53" applyFont="1" applyBorder="1"/>
    <xf numFmtId="0" fontId="41" fillId="0" borderId="88" xfId="53" applyFont="1" applyBorder="1"/>
    <xf numFmtId="0" fontId="39" fillId="0" borderId="88" xfId="53" applyFont="1" applyBorder="1" applyAlignment="1">
      <alignment vertical="center"/>
    </xf>
    <xf numFmtId="168" fontId="41" fillId="0" borderId="0" xfId="57" applyNumberFormat="1" applyFont="1" applyBorder="1"/>
    <xf numFmtId="168" fontId="68" fillId="36" borderId="15" xfId="57" applyNumberFormat="1" applyFont="1" applyFill="1" applyBorder="1" applyAlignment="1">
      <alignment horizontal="center" vertical="center"/>
    </xf>
    <xf numFmtId="170" fontId="68" fillId="36" borderId="14" xfId="53" applyNumberFormat="1" applyFont="1" applyFill="1" applyBorder="1" applyAlignment="1">
      <alignment horizontal="center" vertical="center"/>
    </xf>
    <xf numFmtId="170" fontId="68" fillId="36" borderId="15" xfId="53" applyNumberFormat="1" applyFont="1" applyFill="1" applyBorder="1" applyAlignment="1">
      <alignment horizontal="center" vertical="center"/>
    </xf>
    <xf numFmtId="170" fontId="68" fillId="36" borderId="88" xfId="53" applyNumberFormat="1" applyFont="1" applyFill="1" applyBorder="1" applyAlignment="1">
      <alignment horizontal="center" vertical="center"/>
    </xf>
    <xf numFmtId="0" fontId="68" fillId="36" borderId="88" xfId="53" applyFont="1" applyFill="1" applyBorder="1" applyAlignment="1">
      <alignment horizontal="left" vertical="center"/>
    </xf>
    <xf numFmtId="168" fontId="40" fillId="0" borderId="0" xfId="57" applyNumberFormat="1" applyFont="1" applyBorder="1" applyAlignment="1">
      <alignment horizontal="center" vertical="center"/>
    </xf>
    <xf numFmtId="168" fontId="40" fillId="0" borderId="13" xfId="57" applyNumberFormat="1" applyFont="1" applyBorder="1" applyAlignment="1">
      <alignment horizontal="center" vertical="center"/>
    </xf>
    <xf numFmtId="170" fontId="40" fillId="0" borderId="0" xfId="53" applyNumberFormat="1" applyFont="1" applyAlignment="1">
      <alignment horizontal="center" vertical="center"/>
    </xf>
    <xf numFmtId="168" fontId="40" fillId="0" borderId="12" xfId="57" applyNumberFormat="1" applyFont="1" applyBorder="1" applyAlignment="1">
      <alignment horizontal="center" vertical="center"/>
    </xf>
    <xf numFmtId="170" fontId="40" fillId="0" borderId="12" xfId="53" applyNumberFormat="1" applyFont="1" applyBorder="1" applyAlignment="1">
      <alignment horizontal="center" vertical="center"/>
    </xf>
    <xf numFmtId="170" fontId="40" fillId="0" borderId="13" xfId="53" applyNumberFormat="1" applyFont="1" applyBorder="1" applyAlignment="1">
      <alignment horizontal="center" vertical="center"/>
    </xf>
    <xf numFmtId="0" fontId="40" fillId="0" borderId="12" xfId="53" applyFont="1" applyBorder="1" applyAlignment="1">
      <alignment horizontal="left" vertical="center"/>
    </xf>
    <xf numFmtId="168" fontId="40" fillId="50" borderId="0" xfId="57" applyNumberFormat="1" applyFont="1" applyFill="1" applyBorder="1" applyAlignment="1">
      <alignment horizontal="center" vertical="center"/>
    </xf>
    <xf numFmtId="168" fontId="40" fillId="50" borderId="13" xfId="57" applyNumberFormat="1" applyFont="1" applyFill="1" applyBorder="1" applyAlignment="1">
      <alignment horizontal="center" vertical="center"/>
    </xf>
    <xf numFmtId="170" fontId="40" fillId="50" borderId="0" xfId="53" applyNumberFormat="1" applyFont="1" applyFill="1" applyAlignment="1">
      <alignment horizontal="center" vertical="center"/>
    </xf>
    <xf numFmtId="168" fontId="40" fillId="50" borderId="12" xfId="57" applyNumberFormat="1" applyFont="1" applyFill="1" applyBorder="1" applyAlignment="1">
      <alignment horizontal="center" vertical="center"/>
    </xf>
    <xf numFmtId="170" fontId="40" fillId="50" borderId="12" xfId="53" applyNumberFormat="1" applyFont="1" applyFill="1" applyBorder="1" applyAlignment="1">
      <alignment horizontal="center" vertical="center"/>
    </xf>
    <xf numFmtId="170" fontId="40" fillId="50" borderId="13" xfId="53" applyNumberFormat="1" applyFont="1" applyFill="1" applyBorder="1" applyAlignment="1">
      <alignment horizontal="center" vertical="center"/>
    </xf>
    <xf numFmtId="0" fontId="40" fillId="50" borderId="12" xfId="53" applyFont="1" applyFill="1" applyBorder="1" applyAlignment="1">
      <alignment horizontal="left" vertical="center"/>
    </xf>
    <xf numFmtId="168" fontId="41" fillId="0" borderId="0" xfId="57" applyNumberFormat="1" applyFont="1" applyBorder="1" applyAlignment="1">
      <alignment horizontal="center" vertical="center"/>
    </xf>
    <xf numFmtId="168" fontId="41" fillId="0" borderId="13" xfId="57" applyNumberFormat="1" applyFont="1" applyBorder="1" applyAlignment="1">
      <alignment horizontal="center" vertical="center"/>
    </xf>
    <xf numFmtId="170" fontId="41" fillId="0" borderId="0" xfId="53" applyNumberFormat="1" applyFont="1" applyAlignment="1">
      <alignment horizontal="center" vertical="center"/>
    </xf>
    <xf numFmtId="168" fontId="41" fillId="0" borderId="12" xfId="57" applyNumberFormat="1" applyFont="1" applyBorder="1" applyAlignment="1">
      <alignment horizontal="center" vertical="center"/>
    </xf>
    <xf numFmtId="170" fontId="41" fillId="0" borderId="12" xfId="53" applyNumberFormat="1" applyFont="1" applyBorder="1" applyAlignment="1">
      <alignment horizontal="center" vertical="center"/>
    </xf>
    <xf numFmtId="170" fontId="41" fillId="0" borderId="13" xfId="53" applyNumberFormat="1" applyFont="1" applyBorder="1" applyAlignment="1">
      <alignment horizontal="center" vertical="center"/>
    </xf>
    <xf numFmtId="0" fontId="41" fillId="0" borderId="12" xfId="53" applyFont="1" applyBorder="1" applyAlignment="1">
      <alignment horizontal="left" vertical="center"/>
    </xf>
    <xf numFmtId="0" fontId="41" fillId="0" borderId="12" xfId="62" applyFont="1" applyBorder="1" applyAlignment="1">
      <alignment horizontal="left" vertical="center"/>
    </xf>
    <xf numFmtId="170" fontId="41" fillId="0" borderId="86" xfId="53" applyNumberFormat="1" applyFont="1" applyBorder="1" applyAlignment="1">
      <alignment horizontal="center" vertical="center"/>
    </xf>
    <xf numFmtId="168" fontId="40" fillId="50" borderId="86" xfId="57" applyNumberFormat="1" applyFont="1" applyFill="1" applyBorder="1" applyAlignment="1">
      <alignment horizontal="center" vertical="center"/>
    </xf>
    <xf numFmtId="168" fontId="40" fillId="50" borderId="68" xfId="57" applyNumberFormat="1" applyFont="1" applyFill="1" applyBorder="1" applyAlignment="1">
      <alignment horizontal="center" vertical="center"/>
    </xf>
    <xf numFmtId="170" fontId="40" fillId="50" borderId="68" xfId="53" applyNumberFormat="1" applyFont="1" applyFill="1" applyBorder="1" applyAlignment="1">
      <alignment horizontal="center" vertical="center"/>
    </xf>
    <xf numFmtId="0" fontId="40" fillId="50" borderId="68" xfId="53" applyFont="1" applyFill="1" applyBorder="1" applyAlignment="1">
      <alignment horizontal="left" vertical="center"/>
    </xf>
    <xf numFmtId="0" fontId="68" fillId="44" borderId="88" xfId="53" applyFont="1" applyFill="1" applyBorder="1" applyAlignment="1">
      <alignment horizontal="center" vertical="center"/>
    </xf>
    <xf numFmtId="0" fontId="68" fillId="44" borderId="23" xfId="53" applyFont="1" applyFill="1" applyBorder="1" applyAlignment="1">
      <alignment horizontal="center" vertical="center"/>
    </xf>
    <xf numFmtId="0" fontId="68" fillId="44" borderId="15" xfId="53" applyFont="1" applyFill="1" applyBorder="1" applyAlignment="1">
      <alignment horizontal="center" vertical="center"/>
    </xf>
    <xf numFmtId="0" fontId="41" fillId="0" borderId="12" xfId="53" applyFont="1" applyBorder="1"/>
    <xf numFmtId="0" fontId="68" fillId="36" borderId="88" xfId="53" applyFont="1" applyFill="1" applyBorder="1" applyAlignment="1">
      <alignment horizontal="center" vertical="center"/>
    </xf>
    <xf numFmtId="0" fontId="41" fillId="0" borderId="68" xfId="53" applyFont="1" applyBorder="1"/>
    <xf numFmtId="0" fontId="68" fillId="36" borderId="86" xfId="53" applyFont="1" applyFill="1" applyBorder="1" applyAlignment="1">
      <alignment horizontal="center" vertical="center"/>
    </xf>
    <xf numFmtId="168" fontId="68" fillId="36" borderId="88" xfId="57" applyNumberFormat="1" applyFont="1" applyFill="1" applyBorder="1" applyAlignment="1">
      <alignment horizontal="center" vertical="center"/>
    </xf>
    <xf numFmtId="0" fontId="68" fillId="36" borderId="88" xfId="53" applyFont="1" applyFill="1" applyBorder="1" applyAlignment="1">
      <alignment horizontal="left"/>
    </xf>
    <xf numFmtId="0" fontId="41" fillId="0" borderId="0" xfId="53" applyFont="1" applyAlignment="1">
      <alignment horizontal="left" wrapText="1" indent="1"/>
    </xf>
    <xf numFmtId="0" fontId="40" fillId="50" borderId="0" xfId="53" applyFont="1" applyFill="1"/>
    <xf numFmtId="0" fontId="41" fillId="0" borderId="0" xfId="53" applyFont="1" applyAlignment="1">
      <alignment horizontal="left" indent="1"/>
    </xf>
    <xf numFmtId="0" fontId="41" fillId="0" borderId="0" xfId="53" applyFont="1" applyAlignment="1">
      <alignment horizontal="left" vertical="top" indent="1"/>
    </xf>
    <xf numFmtId="0" fontId="68" fillId="44" borderId="88" xfId="53" applyFont="1" applyFill="1" applyBorder="1" applyAlignment="1">
      <alignment horizontal="center" vertical="center" wrapText="1"/>
    </xf>
    <xf numFmtId="0" fontId="40" fillId="0" borderId="0" xfId="53" applyFont="1" applyAlignment="1">
      <alignment horizontal="left" vertical="center" indent="1"/>
    </xf>
    <xf numFmtId="168" fontId="68" fillId="36" borderId="0" xfId="57" applyNumberFormat="1" applyFont="1" applyFill="1" applyAlignment="1">
      <alignment horizontal="center"/>
    </xf>
    <xf numFmtId="170" fontId="68" fillId="36" borderId="0" xfId="53" applyNumberFormat="1" applyFont="1" applyFill="1" applyAlignment="1">
      <alignment horizontal="center"/>
    </xf>
    <xf numFmtId="0" fontId="68" fillId="36" borderId="0" xfId="53" applyFont="1" applyFill="1"/>
    <xf numFmtId="0" fontId="41" fillId="0" borderId="155" xfId="53" applyFont="1" applyBorder="1" applyAlignment="1">
      <alignment horizontal="left" indent="1"/>
    </xf>
    <xf numFmtId="168" fontId="40" fillId="34" borderId="0" xfId="57" applyNumberFormat="1" applyFont="1" applyFill="1" applyAlignment="1">
      <alignment horizontal="center" vertical="center"/>
    </xf>
    <xf numFmtId="170" fontId="40" fillId="34" borderId="0" xfId="53" applyNumberFormat="1" applyFont="1" applyFill="1" applyAlignment="1">
      <alignment horizontal="center" vertical="center"/>
    </xf>
    <xf numFmtId="0" fontId="40" fillId="34" borderId="0" xfId="53" applyFont="1" applyFill="1"/>
    <xf numFmtId="9" fontId="41" fillId="0" borderId="0" xfId="53" applyNumberFormat="1" applyFont="1"/>
    <xf numFmtId="10" fontId="41" fillId="0" borderId="0" xfId="53" applyNumberFormat="1" applyFont="1"/>
    <xf numFmtId="0" fontId="68" fillId="36" borderId="0" xfId="53" applyFont="1" applyFill="1" applyAlignment="1">
      <alignment horizontal="center" vertical="center"/>
    </xf>
    <xf numFmtId="0" fontId="41" fillId="0" borderId="0" xfId="53" applyFont="1" applyAlignment="1">
      <alignment wrapText="1"/>
    </xf>
    <xf numFmtId="0" fontId="40" fillId="0" borderId="0" xfId="53" applyFont="1" applyAlignment="1">
      <alignment wrapText="1"/>
    </xf>
    <xf numFmtId="168" fontId="68" fillId="33" borderId="0" xfId="57" applyNumberFormat="1" applyFont="1" applyFill="1" applyBorder="1" applyAlignment="1">
      <alignment horizontal="center" wrapText="1"/>
    </xf>
    <xf numFmtId="175" fontId="68" fillId="33" borderId="0" xfId="53" applyNumberFormat="1" applyFont="1" applyFill="1" applyAlignment="1">
      <alignment wrapText="1"/>
    </xf>
    <xf numFmtId="0" fontId="68" fillId="33" borderId="0" xfId="53" applyFont="1" applyFill="1" applyAlignment="1">
      <alignment wrapText="1"/>
    </xf>
    <xf numFmtId="168" fontId="40" fillId="33" borderId="0" xfId="57" applyNumberFormat="1" applyFont="1" applyFill="1" applyBorder="1" applyAlignment="1">
      <alignment horizontal="center" wrapText="1"/>
    </xf>
    <xf numFmtId="175" fontId="40" fillId="33" borderId="0" xfId="56" applyNumberFormat="1" applyFont="1" applyFill="1" applyBorder="1" applyAlignment="1">
      <alignment wrapText="1"/>
    </xf>
    <xf numFmtId="0" fontId="40" fillId="33" borderId="0" xfId="53" applyFont="1" applyFill="1" applyAlignment="1">
      <alignment wrapText="1"/>
    </xf>
    <xf numFmtId="169" fontId="41" fillId="0" borderId="0" xfId="53" applyNumberFormat="1" applyFont="1" applyAlignment="1">
      <alignment wrapText="1"/>
    </xf>
    <xf numFmtId="175" fontId="40" fillId="0" borderId="0" xfId="53" applyNumberFormat="1" applyFont="1" applyAlignment="1">
      <alignment wrapText="1"/>
    </xf>
    <xf numFmtId="175" fontId="40" fillId="33" borderId="0" xfId="53" applyNumberFormat="1" applyFont="1" applyFill="1" applyAlignment="1">
      <alignment wrapText="1"/>
    </xf>
    <xf numFmtId="168" fontId="41" fillId="0" borderId="0" xfId="57" applyNumberFormat="1" applyFont="1" applyAlignment="1">
      <alignment wrapText="1"/>
    </xf>
    <xf numFmtId="168" fontId="41" fillId="33" borderId="0" xfId="57" applyNumberFormat="1" applyFont="1" applyFill="1" applyBorder="1" applyAlignment="1">
      <alignment horizontal="center" wrapText="1"/>
    </xf>
    <xf numFmtId="175" fontId="41" fillId="33" borderId="0" xfId="56" applyNumberFormat="1" applyFont="1" applyFill="1" applyBorder="1" applyAlignment="1">
      <alignment wrapText="1"/>
    </xf>
    <xf numFmtId="0" fontId="41" fillId="33" borderId="0" xfId="53" applyFont="1" applyFill="1" applyAlignment="1">
      <alignment horizontal="left" wrapText="1" indent="1"/>
    </xf>
    <xf numFmtId="0" fontId="41" fillId="33" borderId="0" xfId="53" applyFont="1" applyFill="1" applyAlignment="1">
      <alignment horizontal="left" wrapText="1" indent="2"/>
    </xf>
    <xf numFmtId="175" fontId="41" fillId="33" borderId="0" xfId="53" applyNumberFormat="1" applyFont="1" applyFill="1"/>
    <xf numFmtId="170" fontId="40" fillId="33" borderId="0" xfId="60" applyNumberFormat="1" applyFont="1" applyFill="1" applyAlignment="1">
      <alignment horizontal="center" vertical="center"/>
    </xf>
    <xf numFmtId="0" fontId="46" fillId="33" borderId="0" xfId="53" applyFont="1" applyFill="1"/>
    <xf numFmtId="0" fontId="41" fillId="0" borderId="0" xfId="63" applyFont="1"/>
    <xf numFmtId="43" fontId="41" fillId="0" borderId="0" xfId="64" applyFont="1"/>
    <xf numFmtId="49" fontId="76" fillId="0" borderId="43" xfId="63" applyNumberFormat="1" applyFont="1" applyBorder="1" applyAlignment="1">
      <alignment horizontal="left" vertical="center"/>
    </xf>
    <xf numFmtId="49" fontId="76" fillId="0" borderId="0" xfId="63" applyNumberFormat="1" applyFont="1" applyAlignment="1">
      <alignment vertical="center"/>
    </xf>
    <xf numFmtId="0" fontId="39" fillId="0" borderId="0" xfId="63" applyFont="1" applyAlignment="1">
      <alignment vertical="center"/>
    </xf>
    <xf numFmtId="0" fontId="39" fillId="0" borderId="0" xfId="63" applyFont="1"/>
    <xf numFmtId="168" fontId="68" fillId="36" borderId="92" xfId="65" applyNumberFormat="1" applyFont="1" applyFill="1" applyBorder="1" applyAlignment="1">
      <alignment horizontal="center" vertical="center" wrapText="1"/>
    </xf>
    <xf numFmtId="168" fontId="68" fillId="36" borderId="83" xfId="65" applyNumberFormat="1" applyFont="1" applyFill="1" applyBorder="1" applyAlignment="1">
      <alignment vertical="center" wrapText="1"/>
    </xf>
    <xf numFmtId="167" fontId="68" fillId="36" borderId="83" xfId="54" applyNumberFormat="1" applyFont="1" applyFill="1" applyBorder="1" applyAlignment="1">
      <alignment vertical="center" wrapText="1"/>
    </xf>
    <xf numFmtId="167" fontId="68" fillId="36" borderId="92" xfId="54" applyNumberFormat="1" applyFont="1" applyFill="1" applyBorder="1" applyAlignment="1">
      <alignment vertical="center" wrapText="1"/>
    </xf>
    <xf numFmtId="0" fontId="68" fillId="36" borderId="92" xfId="54" applyFont="1" applyFill="1" applyBorder="1" applyAlignment="1">
      <alignment horizontal="left" wrapText="1"/>
    </xf>
    <xf numFmtId="168" fontId="47" fillId="0" borderId="0" xfId="65" applyNumberFormat="1" applyFont="1" applyFill="1" applyBorder="1" applyAlignment="1">
      <alignment horizontal="center" vertical="center"/>
    </xf>
    <xf numFmtId="168" fontId="47" fillId="0" borderId="0" xfId="65" applyNumberFormat="1" applyFont="1" applyFill="1" applyBorder="1" applyAlignment="1">
      <alignment vertical="center"/>
    </xf>
    <xf numFmtId="167" fontId="47" fillId="0" borderId="0" xfId="66" applyNumberFormat="1" applyFont="1" applyFill="1" applyBorder="1" applyAlignment="1">
      <alignment vertical="center" wrapText="1"/>
    </xf>
    <xf numFmtId="0" fontId="47" fillId="0" borderId="0" xfId="54" applyFont="1" applyAlignment="1">
      <alignment horizontal="left" indent="1"/>
    </xf>
    <xf numFmtId="0" fontId="47" fillId="0" borderId="0" xfId="54" applyFont="1" applyAlignment="1">
      <alignment horizontal="left" wrapText="1"/>
    </xf>
    <xf numFmtId="168" fontId="46" fillId="0" borderId="0" xfId="65" applyNumberFormat="1" applyFont="1" applyFill="1" applyBorder="1" applyAlignment="1">
      <alignment horizontal="center" vertical="center"/>
    </xf>
    <xf numFmtId="168" fontId="46" fillId="0" borderId="0" xfId="65" applyNumberFormat="1" applyFont="1" applyFill="1" applyBorder="1" applyAlignment="1">
      <alignment vertical="center"/>
    </xf>
    <xf numFmtId="167" fontId="46" fillId="0" borderId="0" xfId="66" applyNumberFormat="1" applyFont="1" applyFill="1" applyBorder="1" applyAlignment="1">
      <alignment vertical="center" wrapText="1"/>
    </xf>
    <xf numFmtId="0" fontId="46" fillId="0" borderId="0" xfId="54" applyFont="1" applyAlignment="1">
      <alignment horizontal="left" wrapText="1"/>
    </xf>
    <xf numFmtId="168" fontId="46" fillId="41" borderId="0" xfId="65" applyNumberFormat="1" applyFont="1" applyFill="1" applyBorder="1" applyAlignment="1">
      <alignment horizontal="center" vertical="center"/>
    </xf>
    <xf numFmtId="168" fontId="46" fillId="41" borderId="0" xfId="65" applyNumberFormat="1" applyFont="1" applyFill="1" applyBorder="1" applyAlignment="1">
      <alignment vertical="center"/>
    </xf>
    <xf numFmtId="167" fontId="46" fillId="41" borderId="0" xfId="66" applyNumberFormat="1" applyFont="1" applyFill="1" applyBorder="1" applyAlignment="1">
      <alignment vertical="center" wrapText="1"/>
    </xf>
    <xf numFmtId="0" fontId="46" fillId="41" borderId="0" xfId="54" applyFont="1" applyFill="1" applyAlignment="1">
      <alignment horizontal="left" wrapText="1"/>
    </xf>
    <xf numFmtId="0" fontId="41" fillId="0" borderId="0" xfId="63" applyFont="1" applyAlignment="1">
      <alignment horizontal="left" wrapText="1"/>
    </xf>
    <xf numFmtId="0" fontId="41" fillId="0" borderId="0" xfId="63" applyFont="1" applyAlignment="1">
      <alignment horizontal="left"/>
    </xf>
    <xf numFmtId="167" fontId="46" fillId="0" borderId="0" xfId="66" applyNumberFormat="1" applyFont="1" applyFill="1" applyBorder="1" applyAlignment="1">
      <alignment vertical="center"/>
    </xf>
    <xf numFmtId="167" fontId="40" fillId="0" borderId="0" xfId="66" applyNumberFormat="1" applyFont="1" applyFill="1" applyBorder="1" applyAlignment="1">
      <alignment vertical="center"/>
    </xf>
    <xf numFmtId="0" fontId="46" fillId="0" borderId="0" xfId="54" applyFont="1" applyAlignment="1">
      <alignment horizontal="left"/>
    </xf>
    <xf numFmtId="168" fontId="47" fillId="41" borderId="0" xfId="65" applyNumberFormat="1" applyFont="1" applyFill="1" applyBorder="1" applyAlignment="1">
      <alignment horizontal="center" vertical="center"/>
    </xf>
    <xf numFmtId="168" fontId="47" fillId="41" borderId="0" xfId="65" applyNumberFormat="1" applyFont="1" applyFill="1" applyBorder="1" applyAlignment="1">
      <alignment horizontal="right" vertical="center"/>
    </xf>
    <xf numFmtId="167" fontId="40" fillId="41" borderId="0" xfId="66" applyNumberFormat="1" applyFont="1" applyFill="1" applyBorder="1" applyAlignment="1">
      <alignment vertical="center"/>
    </xf>
    <xf numFmtId="0" fontId="40" fillId="41" borderId="0" xfId="54" applyFont="1" applyFill="1" applyAlignment="1">
      <alignment horizontal="left"/>
    </xf>
    <xf numFmtId="0" fontId="41" fillId="0" borderId="0" xfId="63" applyFont="1" applyAlignment="1">
      <alignment vertical="center"/>
    </xf>
    <xf numFmtId="9" fontId="47" fillId="0" borderId="0" xfId="65" applyFont="1" applyFill="1" applyBorder="1" applyAlignment="1">
      <alignment horizontal="right" vertical="center"/>
    </xf>
    <xf numFmtId="167" fontId="47" fillId="0" borderId="0" xfId="66" applyNumberFormat="1" applyFont="1" applyFill="1" applyBorder="1" applyAlignment="1">
      <alignment vertical="center"/>
    </xf>
    <xf numFmtId="9" fontId="47" fillId="0" borderId="0" xfId="65" applyFont="1" applyBorder="1" applyAlignment="1">
      <alignment horizontal="right" vertical="center"/>
    </xf>
    <xf numFmtId="168" fontId="47" fillId="0" borderId="0" xfId="65" applyNumberFormat="1" applyFont="1" applyBorder="1" applyAlignment="1">
      <alignment vertical="center"/>
    </xf>
    <xf numFmtId="168" fontId="47" fillId="0" borderId="0" xfId="65" applyNumberFormat="1" applyFont="1" applyBorder="1" applyAlignment="1">
      <alignment horizontal="center" vertical="center"/>
    </xf>
    <xf numFmtId="167" fontId="47" fillId="0" borderId="0" xfId="66" applyNumberFormat="1" applyFont="1" applyBorder="1" applyAlignment="1">
      <alignment vertical="center"/>
    </xf>
    <xf numFmtId="167" fontId="46" fillId="0" borderId="0" xfId="66" applyNumberFormat="1" applyFont="1" applyBorder="1" applyAlignment="1">
      <alignment vertical="center"/>
    </xf>
    <xf numFmtId="168" fontId="47" fillId="41" borderId="79" xfId="65" applyNumberFormat="1" applyFont="1" applyFill="1" applyBorder="1" applyAlignment="1">
      <alignment horizontal="center" vertical="center"/>
    </xf>
    <xf numFmtId="168" fontId="47" fillId="41" borderId="79" xfId="65" applyNumberFormat="1" applyFont="1" applyFill="1" applyBorder="1" applyAlignment="1">
      <alignment vertical="center"/>
    </xf>
    <xf numFmtId="167" fontId="40" fillId="41" borderId="79" xfId="66" applyNumberFormat="1" applyFont="1" applyFill="1" applyBorder="1" applyAlignment="1">
      <alignment vertical="center"/>
    </xf>
    <xf numFmtId="0" fontId="40" fillId="41" borderId="79" xfId="54" applyFont="1" applyFill="1" applyBorder="1" applyAlignment="1">
      <alignment horizontal="left"/>
    </xf>
    <xf numFmtId="168" fontId="40" fillId="53" borderId="92" xfId="65" applyNumberFormat="1" applyFont="1" applyFill="1" applyBorder="1" applyAlignment="1">
      <alignment horizontal="center" vertical="center"/>
    </xf>
    <xf numFmtId="168" fontId="40" fillId="53" borderId="92" xfId="65" applyNumberFormat="1" applyFont="1" applyFill="1" applyBorder="1" applyAlignment="1">
      <alignment vertical="center"/>
    </xf>
    <xf numFmtId="167" fontId="40" fillId="53" borderId="92" xfId="54" applyNumberFormat="1" applyFont="1" applyFill="1" applyBorder="1" applyAlignment="1">
      <alignment vertical="center"/>
    </xf>
    <xf numFmtId="0" fontId="40" fillId="53" borderId="92" xfId="54" applyFont="1" applyFill="1" applyBorder="1" applyAlignment="1">
      <alignment horizontal="left"/>
    </xf>
    <xf numFmtId="168" fontId="47" fillId="0" borderId="0" xfId="65" applyNumberFormat="1" applyFont="1" applyFill="1" applyBorder="1" applyAlignment="1">
      <alignment horizontal="right" vertical="center"/>
    </xf>
    <xf numFmtId="167" fontId="47" fillId="0" borderId="0" xfId="64" applyNumberFormat="1" applyFont="1" applyFill="1" applyBorder="1" applyAlignment="1">
      <alignment vertical="center"/>
    </xf>
    <xf numFmtId="0" fontId="41" fillId="0" borderId="0" xfId="63" applyFont="1" applyAlignment="1">
      <alignment horizontal="left" indent="2"/>
    </xf>
    <xf numFmtId="168" fontId="46" fillId="0" borderId="0" xfId="65" applyNumberFormat="1" applyFont="1" applyFill="1" applyBorder="1" applyAlignment="1">
      <alignment horizontal="right" vertical="center"/>
    </xf>
    <xf numFmtId="167" fontId="46" fillId="0" borderId="0" xfId="64" applyNumberFormat="1" applyFont="1" applyFill="1" applyBorder="1" applyAlignment="1">
      <alignment vertical="center"/>
    </xf>
    <xf numFmtId="0" fontId="40" fillId="0" borderId="0" xfId="63" applyFont="1" applyAlignment="1">
      <alignment horizontal="left"/>
    </xf>
    <xf numFmtId="167" fontId="46" fillId="41" borderId="0" xfId="64" applyNumberFormat="1" applyFont="1" applyFill="1" applyBorder="1" applyAlignment="1">
      <alignment vertical="center"/>
    </xf>
    <xf numFmtId="0" fontId="40" fillId="41" borderId="0" xfId="63" applyFont="1" applyFill="1" applyAlignment="1">
      <alignment horizontal="left"/>
    </xf>
    <xf numFmtId="167" fontId="41" fillId="0" borderId="0" xfId="64" applyNumberFormat="1" applyFont="1" applyBorder="1" applyAlignment="1">
      <alignment vertical="center"/>
    </xf>
    <xf numFmtId="167" fontId="41" fillId="0" borderId="0" xfId="64" applyNumberFormat="1" applyFont="1" applyFill="1" applyBorder="1" applyAlignment="1">
      <alignment vertical="center"/>
    </xf>
    <xf numFmtId="167" fontId="46" fillId="0" borderId="0" xfId="64" applyNumberFormat="1" applyFont="1" applyBorder="1" applyAlignment="1">
      <alignment vertical="center"/>
    </xf>
    <xf numFmtId="168" fontId="46" fillId="41" borderId="0" xfId="65" applyNumberFormat="1" applyFont="1" applyFill="1" applyBorder="1" applyAlignment="1">
      <alignment horizontal="right" vertical="center"/>
    </xf>
    <xf numFmtId="167" fontId="40" fillId="41" borderId="0" xfId="64" applyNumberFormat="1" applyFont="1" applyFill="1" applyBorder="1" applyAlignment="1">
      <alignment vertical="center"/>
    </xf>
    <xf numFmtId="167" fontId="40" fillId="0" borderId="0" xfId="64" applyNumberFormat="1" applyFont="1" applyBorder="1" applyAlignment="1">
      <alignment vertical="center"/>
    </xf>
    <xf numFmtId="168" fontId="47" fillId="33" borderId="0" xfId="65" applyNumberFormat="1" applyFont="1" applyFill="1" applyBorder="1" applyAlignment="1">
      <alignment horizontal="center" vertical="center"/>
    </xf>
    <xf numFmtId="168" fontId="47" fillId="33" borderId="0" xfId="65" applyNumberFormat="1" applyFont="1" applyFill="1" applyBorder="1" applyAlignment="1">
      <alignment horizontal="right" vertical="center"/>
    </xf>
    <xf numFmtId="168" fontId="47" fillId="33" borderId="0" xfId="65" applyNumberFormat="1" applyFont="1" applyFill="1" applyBorder="1" applyAlignment="1">
      <alignment vertical="center"/>
    </xf>
    <xf numFmtId="167" fontId="41" fillId="33" borderId="0" xfId="64" applyNumberFormat="1" applyFont="1" applyFill="1" applyBorder="1" applyAlignment="1">
      <alignment vertical="center"/>
    </xf>
    <xf numFmtId="168" fontId="46" fillId="33" borderId="0" xfId="65" applyNumberFormat="1" applyFont="1" applyFill="1" applyBorder="1" applyAlignment="1">
      <alignment horizontal="center" vertical="center"/>
    </xf>
    <xf numFmtId="168" fontId="46" fillId="33" borderId="0" xfId="65" applyNumberFormat="1" applyFont="1" applyFill="1" applyBorder="1" applyAlignment="1">
      <alignment horizontal="right" vertical="center"/>
    </xf>
    <xf numFmtId="168" fontId="46" fillId="33" borderId="0" xfId="65" applyNumberFormat="1" applyFont="1" applyFill="1" applyBorder="1" applyAlignment="1">
      <alignment vertical="center"/>
    </xf>
    <xf numFmtId="167" fontId="40" fillId="33" borderId="0" xfId="64" applyNumberFormat="1" applyFont="1" applyFill="1" applyBorder="1" applyAlignment="1">
      <alignment vertical="center"/>
    </xf>
    <xf numFmtId="0" fontId="46" fillId="33" borderId="0" xfId="54" applyFont="1" applyFill="1" applyAlignment="1">
      <alignment horizontal="left"/>
    </xf>
    <xf numFmtId="168" fontId="47" fillId="41" borderId="0" xfId="65" applyNumberFormat="1" applyFont="1" applyFill="1" applyBorder="1" applyAlignment="1">
      <alignment vertical="center"/>
    </xf>
    <xf numFmtId="167" fontId="40" fillId="41" borderId="0" xfId="54" applyNumberFormat="1" applyFont="1" applyFill="1" applyAlignment="1">
      <alignment vertical="center"/>
    </xf>
    <xf numFmtId="167" fontId="40" fillId="41" borderId="79" xfId="54" applyNumberFormat="1" applyFont="1" applyFill="1" applyBorder="1" applyAlignment="1">
      <alignment vertical="center"/>
    </xf>
    <xf numFmtId="168" fontId="40" fillId="53" borderId="11" xfId="65" applyNumberFormat="1" applyFont="1" applyFill="1" applyBorder="1" applyAlignment="1">
      <alignment horizontal="center" vertical="center"/>
    </xf>
    <xf numFmtId="168" fontId="40" fillId="53" borderId="11" xfId="65" applyNumberFormat="1" applyFont="1" applyFill="1" applyBorder="1" applyAlignment="1">
      <alignment horizontal="right" vertical="center"/>
    </xf>
    <xf numFmtId="168" fontId="40" fillId="53" borderId="11" xfId="65" applyNumberFormat="1" applyFont="1" applyFill="1" applyBorder="1" applyAlignment="1">
      <alignment vertical="center"/>
    </xf>
    <xf numFmtId="167" fontId="40" fillId="53" borderId="11" xfId="54" applyNumberFormat="1" applyFont="1" applyFill="1" applyBorder="1" applyAlignment="1">
      <alignment vertical="center"/>
    </xf>
    <xf numFmtId="0" fontId="40" fillId="53" borderId="11" xfId="54" applyFont="1" applyFill="1" applyBorder="1" applyAlignment="1">
      <alignment horizontal="left"/>
    </xf>
    <xf numFmtId="0" fontId="68" fillId="44" borderId="12" xfId="63" applyFont="1" applyFill="1" applyBorder="1" applyAlignment="1">
      <alignment horizontal="center" vertical="center"/>
    </xf>
    <xf numFmtId="0" fontId="68" fillId="36" borderId="159" xfId="54" applyFont="1" applyFill="1" applyBorder="1" applyAlignment="1">
      <alignment horizontal="center" wrapText="1"/>
    </xf>
    <xf numFmtId="0" fontId="68" fillId="36" borderId="160" xfId="54" applyFont="1" applyFill="1" applyBorder="1" applyAlignment="1">
      <alignment horizontal="center" wrapText="1"/>
    </xf>
    <xf numFmtId="0" fontId="68" fillId="36" borderId="88" xfId="54" applyFont="1" applyFill="1" applyBorder="1" applyAlignment="1">
      <alignment horizontal="center" vertical="center" wrapText="1"/>
    </xf>
    <xf numFmtId="0" fontId="68" fillId="36" borderId="15" xfId="54" applyFont="1" applyFill="1" applyBorder="1" applyAlignment="1">
      <alignment horizontal="center" vertical="center" wrapText="1"/>
    </xf>
    <xf numFmtId="0" fontId="68" fillId="36" borderId="90" xfId="54" applyFont="1" applyFill="1" applyBorder="1" applyAlignment="1">
      <alignment horizontal="center" vertical="center" wrapText="1"/>
    </xf>
    <xf numFmtId="0" fontId="68" fillId="36" borderId="90" xfId="54" applyFont="1" applyFill="1" applyBorder="1" applyAlignment="1">
      <alignment horizontal="center" wrapText="1"/>
    </xf>
    <xf numFmtId="0" fontId="68" fillId="36" borderId="88" xfId="54" applyFont="1" applyFill="1" applyBorder="1" applyAlignment="1">
      <alignment horizontal="center" wrapText="1"/>
    </xf>
    <xf numFmtId="169" fontId="46" fillId="34" borderId="144" xfId="66" applyNumberFormat="1" applyFont="1" applyFill="1" applyBorder="1" applyAlignment="1">
      <alignment horizontal="center" vertical="center"/>
    </xf>
    <xf numFmtId="0" fontId="40" fillId="34" borderId="146" xfId="63" applyFont="1" applyFill="1" applyBorder="1"/>
    <xf numFmtId="0" fontId="41" fillId="0" borderId="43" xfId="63" applyFont="1" applyBorder="1"/>
    <xf numFmtId="0" fontId="47" fillId="0" borderId="0" xfId="63" applyFont="1"/>
    <xf numFmtId="0" fontId="47" fillId="0" borderId="0" xfId="63" applyFont="1" applyAlignment="1">
      <alignment vertical="top" wrapText="1" readingOrder="1"/>
    </xf>
    <xf numFmtId="0" fontId="46" fillId="0" borderId="0" xfId="63" applyFont="1" applyAlignment="1">
      <alignment vertical="center" wrapText="1" readingOrder="1"/>
    </xf>
    <xf numFmtId="0" fontId="45" fillId="0" borderId="0" xfId="63" applyFont="1"/>
    <xf numFmtId="0" fontId="39" fillId="0" borderId="0" xfId="63" applyFont="1" applyAlignment="1">
      <alignment horizontal="left" vertical="center" wrapText="1" indent="1"/>
    </xf>
    <xf numFmtId="168" fontId="68" fillId="36" borderId="88" xfId="65" applyNumberFormat="1" applyFont="1" applyFill="1" applyBorder="1" applyAlignment="1">
      <alignment horizontal="center" vertical="center"/>
    </xf>
    <xf numFmtId="170" fontId="68" fillId="36" borderId="88" xfId="63" applyNumberFormat="1" applyFont="1" applyFill="1" applyBorder="1" applyAlignment="1">
      <alignment horizontal="center" vertical="center"/>
    </xf>
    <xf numFmtId="0" fontId="68" fillId="36" borderId="88" xfId="63" applyFont="1" applyFill="1" applyBorder="1" applyAlignment="1">
      <alignment horizontal="left" vertical="center"/>
    </xf>
    <xf numFmtId="168" fontId="41" fillId="0" borderId="0" xfId="65" applyNumberFormat="1" applyFont="1"/>
    <xf numFmtId="168" fontId="40" fillId="0" borderId="0" xfId="65" applyNumberFormat="1" applyFont="1" applyAlignment="1">
      <alignment horizontal="center" vertical="center"/>
    </xf>
    <xf numFmtId="170" fontId="40" fillId="0" borderId="0" xfId="63" applyNumberFormat="1" applyFont="1" applyAlignment="1">
      <alignment horizontal="center" vertical="center"/>
    </xf>
    <xf numFmtId="170" fontId="46" fillId="0" borderId="0" xfId="63" applyNumberFormat="1" applyFont="1" applyAlignment="1">
      <alignment horizontal="center" vertical="center"/>
    </xf>
    <xf numFmtId="0" fontId="40" fillId="0" borderId="165" xfId="63" applyFont="1" applyBorder="1" applyAlignment="1">
      <alignment horizontal="left" vertical="center" wrapText="1" indent="1"/>
    </xf>
    <xf numFmtId="168" fontId="41" fillId="0" borderId="0" xfId="65" applyNumberFormat="1" applyFont="1" applyAlignment="1">
      <alignment horizontal="center" vertical="center"/>
    </xf>
    <xf numFmtId="170" fontId="41" fillId="0" borderId="0" xfId="63" applyNumberFormat="1" applyFont="1" applyAlignment="1">
      <alignment horizontal="center" vertical="center"/>
    </xf>
    <xf numFmtId="170" fontId="47" fillId="0" borderId="0" xfId="63" applyNumberFormat="1" applyFont="1" applyAlignment="1">
      <alignment horizontal="center" vertical="center"/>
    </xf>
    <xf numFmtId="0" fontId="41" fillId="0" borderId="165" xfId="63" applyFont="1" applyBorder="1" applyAlignment="1">
      <alignment horizontal="left" vertical="center" wrapText="1" indent="2"/>
    </xf>
    <xf numFmtId="0" fontId="40" fillId="0" borderId="165" xfId="63" applyFont="1" applyBorder="1" applyAlignment="1">
      <alignment horizontal="left" vertical="center" indent="1"/>
    </xf>
    <xf numFmtId="168" fontId="40" fillId="50" borderId="0" xfId="65" applyNumberFormat="1" applyFont="1" applyFill="1" applyAlignment="1">
      <alignment horizontal="center" vertical="center"/>
    </xf>
    <xf numFmtId="170" fontId="40" fillId="50" borderId="0" xfId="63" applyNumberFormat="1" applyFont="1" applyFill="1" applyAlignment="1">
      <alignment horizontal="center" vertical="center"/>
    </xf>
    <xf numFmtId="170" fontId="46" fillId="50" borderId="0" xfId="63" applyNumberFormat="1" applyFont="1" applyFill="1" applyAlignment="1">
      <alignment horizontal="center" vertical="center"/>
    </xf>
    <xf numFmtId="0" fontId="40" fillId="50" borderId="165" xfId="63" applyFont="1" applyFill="1" applyBorder="1" applyAlignment="1">
      <alignment horizontal="left" vertical="center" wrapText="1"/>
    </xf>
    <xf numFmtId="0" fontId="41" fillId="0" borderId="165" xfId="63" applyFont="1" applyBorder="1" applyAlignment="1">
      <alignment horizontal="left" vertical="center" indent="2"/>
    </xf>
    <xf numFmtId="0" fontId="40" fillId="50" borderId="0" xfId="63" applyFont="1" applyFill="1" applyAlignment="1">
      <alignment horizontal="left" vertical="center" wrapText="1"/>
    </xf>
    <xf numFmtId="0" fontId="68" fillId="44" borderId="88" xfId="63" applyFont="1" applyFill="1" applyBorder="1" applyAlignment="1">
      <alignment horizontal="center" vertical="center"/>
    </xf>
    <xf numFmtId="43" fontId="41" fillId="0" borderId="0" xfId="66" applyFont="1"/>
    <xf numFmtId="0" fontId="68" fillId="44" borderId="88" xfId="63" applyFont="1" applyFill="1" applyBorder="1" applyAlignment="1">
      <alignment horizontal="center" vertical="center" wrapText="1"/>
    </xf>
    <xf numFmtId="0" fontId="68" fillId="44" borderId="72" xfId="63" applyFont="1" applyFill="1" applyBorder="1" applyAlignment="1">
      <alignment horizontal="center" vertical="center" wrapText="1"/>
    </xf>
    <xf numFmtId="170" fontId="41" fillId="34" borderId="168" xfId="63" applyNumberFormat="1" applyFont="1" applyFill="1" applyBorder="1" applyAlignment="1">
      <alignment horizontal="center" vertical="center"/>
    </xf>
    <xf numFmtId="0" fontId="41" fillId="34" borderId="169" xfId="63" applyFont="1" applyFill="1" applyBorder="1"/>
    <xf numFmtId="170" fontId="41" fillId="34" borderId="172" xfId="63" applyNumberFormat="1" applyFont="1" applyFill="1" applyBorder="1" applyAlignment="1">
      <alignment horizontal="center" vertical="center"/>
    </xf>
    <xf numFmtId="0" fontId="41" fillId="34" borderId="173" xfId="63" applyFont="1" applyFill="1" applyBorder="1"/>
    <xf numFmtId="178" fontId="45" fillId="0" borderId="0" xfId="63" applyNumberFormat="1" applyFont="1"/>
    <xf numFmtId="169" fontId="45" fillId="0" borderId="0" xfId="63" applyNumberFormat="1" applyFont="1"/>
    <xf numFmtId="168" fontId="68" fillId="44" borderId="75" xfId="65" applyNumberFormat="1" applyFont="1" applyFill="1" applyBorder="1" applyAlignment="1">
      <alignment horizontal="center" vertical="center"/>
    </xf>
    <xf numFmtId="170" fontId="68" fillId="44" borderId="75" xfId="63" applyNumberFormat="1" applyFont="1" applyFill="1" applyBorder="1" applyAlignment="1">
      <alignment horizontal="center" vertical="center"/>
    </xf>
    <xf numFmtId="0" fontId="68" fillId="44" borderId="75" xfId="63" applyFont="1" applyFill="1" applyBorder="1" applyAlignment="1">
      <alignment horizontal="left"/>
    </xf>
    <xf numFmtId="0" fontId="41" fillId="0" borderId="0" xfId="63" applyFont="1" applyAlignment="1">
      <alignment horizontal="left" wrapText="1" indent="1"/>
    </xf>
    <xf numFmtId="168" fontId="40" fillId="50" borderId="76" xfId="65" applyNumberFormat="1" applyFont="1" applyFill="1" applyBorder="1" applyAlignment="1">
      <alignment horizontal="center" vertical="center"/>
    </xf>
    <xf numFmtId="170" fontId="40" fillId="50" borderId="76" xfId="63" applyNumberFormat="1" applyFont="1" applyFill="1" applyBorder="1" applyAlignment="1">
      <alignment horizontal="center" vertical="center"/>
    </xf>
    <xf numFmtId="0" fontId="40" fillId="50" borderId="76" xfId="63" applyFont="1" applyFill="1" applyBorder="1" applyAlignment="1">
      <alignment horizontal="left" wrapText="1"/>
    </xf>
    <xf numFmtId="0" fontId="41" fillId="33" borderId="0" xfId="63" applyFont="1" applyFill="1"/>
    <xf numFmtId="0" fontId="45" fillId="33" borderId="0" xfId="63" applyFont="1" applyFill="1"/>
    <xf numFmtId="0" fontId="39" fillId="33" borderId="0" xfId="63" applyFont="1" applyFill="1"/>
    <xf numFmtId="178" fontId="41" fillId="0" borderId="0" xfId="65" applyNumberFormat="1" applyFont="1" applyAlignment="1"/>
    <xf numFmtId="178" fontId="41" fillId="0" borderId="0" xfId="66" applyNumberFormat="1" applyFont="1" applyAlignment="1"/>
    <xf numFmtId="0" fontId="40" fillId="0" borderId="77" xfId="63" applyFont="1" applyBorder="1" applyAlignment="1">
      <alignment vertical="center" wrapText="1"/>
    </xf>
    <xf numFmtId="168" fontId="68" fillId="36" borderId="0" xfId="65" applyNumberFormat="1" applyFont="1" applyFill="1" applyAlignment="1">
      <alignment horizontal="center" vertical="center" wrapText="1"/>
    </xf>
    <xf numFmtId="170" fontId="68" fillId="36" borderId="0" xfId="66" applyNumberFormat="1" applyFont="1" applyFill="1" applyAlignment="1">
      <alignment horizontal="center" vertical="center" wrapText="1"/>
    </xf>
    <xf numFmtId="0" fontId="68" fillId="36" borderId="0" xfId="63" applyFont="1" applyFill="1" applyAlignment="1">
      <alignment horizontal="left" vertical="center" wrapText="1"/>
    </xf>
    <xf numFmtId="168" fontId="40" fillId="54" borderId="0" xfId="65" applyNumberFormat="1" applyFont="1" applyFill="1" applyAlignment="1">
      <alignment horizontal="center"/>
    </xf>
    <xf numFmtId="170" fontId="46" fillId="54" borderId="0" xfId="66" applyNumberFormat="1" applyFont="1" applyFill="1" applyAlignment="1">
      <alignment horizontal="center"/>
    </xf>
    <xf numFmtId="169" fontId="40" fillId="54" borderId="0" xfId="66" applyNumberFormat="1" applyFont="1" applyFill="1" applyAlignment="1">
      <alignment horizontal="left"/>
    </xf>
    <xf numFmtId="168" fontId="40" fillId="0" borderId="0" xfId="65" applyNumberFormat="1" applyFont="1" applyAlignment="1">
      <alignment horizontal="center"/>
    </xf>
    <xf numFmtId="170" fontId="41" fillId="0" borderId="0" xfId="66" applyNumberFormat="1" applyFont="1" applyAlignment="1">
      <alignment horizontal="center"/>
    </xf>
    <xf numFmtId="168" fontId="41" fillId="0" borderId="0" xfId="65" applyNumberFormat="1" applyFont="1" applyAlignment="1">
      <alignment horizontal="center"/>
    </xf>
    <xf numFmtId="170" fontId="40" fillId="54" borderId="0" xfId="66" applyNumberFormat="1" applyFont="1" applyFill="1" applyAlignment="1">
      <alignment horizontal="center"/>
    </xf>
    <xf numFmtId="168" fontId="47" fillId="33" borderId="0" xfId="65" applyNumberFormat="1" applyFont="1" applyFill="1" applyBorder="1" applyAlignment="1">
      <alignment horizontal="center"/>
    </xf>
    <xf numFmtId="170" fontId="41" fillId="0" borderId="0" xfId="67" applyNumberFormat="1" applyFont="1" applyBorder="1" applyAlignment="1">
      <alignment horizontal="center"/>
    </xf>
    <xf numFmtId="0" fontId="77" fillId="0" borderId="0" xfId="63" applyFont="1" applyAlignment="1">
      <alignment horizontal="left" indent="2"/>
    </xf>
    <xf numFmtId="168" fontId="68" fillId="33" borderId="0" xfId="65" applyNumberFormat="1" applyFont="1" applyFill="1" applyAlignment="1">
      <alignment horizontal="center" vertical="center" wrapText="1"/>
    </xf>
    <xf numFmtId="170" fontId="68" fillId="33" borderId="0" xfId="66" applyNumberFormat="1" applyFont="1" applyFill="1" applyAlignment="1">
      <alignment horizontal="center" vertical="center" wrapText="1"/>
    </xf>
    <xf numFmtId="0" fontId="68" fillId="33" borderId="0" xfId="63" applyFont="1" applyFill="1" applyAlignment="1">
      <alignment horizontal="left" vertical="center" wrapText="1"/>
    </xf>
    <xf numFmtId="168" fontId="40" fillId="46" borderId="0" xfId="65" applyNumberFormat="1" applyFont="1" applyFill="1" applyAlignment="1">
      <alignment horizontal="center"/>
    </xf>
    <xf numFmtId="170" fontId="46" fillId="46" borderId="0" xfId="66" applyNumberFormat="1" applyFont="1" applyFill="1" applyAlignment="1">
      <alignment horizontal="center"/>
    </xf>
    <xf numFmtId="169" fontId="40" fillId="46" borderId="0" xfId="66" applyNumberFormat="1" applyFont="1" applyFill="1" applyAlignment="1">
      <alignment horizontal="left"/>
    </xf>
    <xf numFmtId="168" fontId="40" fillId="33" borderId="0" xfId="65" applyNumberFormat="1" applyFont="1" applyFill="1" applyAlignment="1">
      <alignment horizontal="center"/>
    </xf>
    <xf numFmtId="170" fontId="47" fillId="33" borderId="0" xfId="66" applyNumberFormat="1" applyFont="1" applyFill="1" applyAlignment="1">
      <alignment horizontal="center"/>
    </xf>
    <xf numFmtId="0" fontId="41" fillId="33" borderId="0" xfId="63" applyFont="1" applyFill="1" applyAlignment="1">
      <alignment horizontal="left" indent="2"/>
    </xf>
    <xf numFmtId="178" fontId="40" fillId="0" borderId="0" xfId="66" applyNumberFormat="1" applyFont="1" applyAlignment="1"/>
    <xf numFmtId="0" fontId="40" fillId="0" borderId="0" xfId="63" applyFont="1" applyAlignment="1">
      <alignment horizontal="left" indent="1"/>
    </xf>
    <xf numFmtId="168" fontId="41" fillId="33" borderId="0" xfId="65" applyNumberFormat="1" applyFont="1" applyFill="1" applyAlignment="1">
      <alignment horizontal="center"/>
    </xf>
    <xf numFmtId="178" fontId="68" fillId="33" borderId="0" xfId="66" applyNumberFormat="1" applyFont="1" applyFill="1" applyAlignment="1">
      <alignment vertical="center" wrapText="1"/>
    </xf>
    <xf numFmtId="170" fontId="47" fillId="33" borderId="0" xfId="67" applyNumberFormat="1" applyFont="1" applyFill="1" applyBorder="1" applyAlignment="1">
      <alignment horizontal="center"/>
    </xf>
    <xf numFmtId="169" fontId="41" fillId="0" borderId="0" xfId="63" applyNumberFormat="1" applyFont="1"/>
    <xf numFmtId="170" fontId="41" fillId="33" borderId="0" xfId="66" applyNumberFormat="1" applyFont="1" applyFill="1" applyAlignment="1">
      <alignment horizontal="center"/>
    </xf>
    <xf numFmtId="172" fontId="41" fillId="0" borderId="0" xfId="63" applyNumberFormat="1" applyFont="1"/>
    <xf numFmtId="170" fontId="40" fillId="46" borderId="0" xfId="66" applyNumberFormat="1" applyFont="1" applyFill="1" applyAlignment="1">
      <alignment horizontal="center"/>
    </xf>
    <xf numFmtId="170" fontId="47" fillId="0" borderId="0" xfId="66" applyNumberFormat="1" applyFont="1" applyAlignment="1">
      <alignment horizontal="center"/>
    </xf>
    <xf numFmtId="0" fontId="68" fillId="46" borderId="72" xfId="63" applyFont="1" applyFill="1" applyBorder="1" applyAlignment="1">
      <alignment horizontal="center" vertical="center" wrapText="1"/>
    </xf>
    <xf numFmtId="170" fontId="47" fillId="0" borderId="0" xfId="67" applyNumberFormat="1" applyFont="1" applyBorder="1" applyAlignment="1">
      <alignment horizontal="center"/>
    </xf>
    <xf numFmtId="170" fontId="41" fillId="34" borderId="144" xfId="63" applyNumberFormat="1" applyFont="1" applyFill="1" applyBorder="1" applyAlignment="1">
      <alignment horizontal="center" vertical="center"/>
    </xf>
    <xf numFmtId="0" fontId="41" fillId="34" borderId="146" xfId="63" applyFont="1" applyFill="1" applyBorder="1"/>
    <xf numFmtId="168" fontId="40" fillId="54" borderId="92" xfId="65" applyNumberFormat="1" applyFont="1" applyFill="1" applyBorder="1" applyAlignment="1">
      <alignment horizontal="center" vertical="center"/>
    </xf>
    <xf numFmtId="168" fontId="40" fillId="54" borderId="84" xfId="65" applyNumberFormat="1" applyFont="1" applyFill="1" applyBorder="1" applyAlignment="1">
      <alignment horizontal="center" vertical="center"/>
    </xf>
    <xf numFmtId="170" fontId="40" fillId="54" borderId="92" xfId="66" applyNumberFormat="1" applyFont="1" applyFill="1" applyBorder="1" applyAlignment="1">
      <alignment horizontal="center" vertical="center"/>
    </xf>
    <xf numFmtId="170" fontId="46" fillId="54" borderId="84" xfId="66" applyNumberFormat="1" applyFont="1" applyFill="1" applyBorder="1" applyAlignment="1">
      <alignment horizontal="center" vertical="center"/>
    </xf>
    <xf numFmtId="170" fontId="40" fillId="54" borderId="83" xfId="66" applyNumberFormat="1" applyFont="1" applyFill="1" applyBorder="1" applyAlignment="1">
      <alignment horizontal="center" vertical="center"/>
    </xf>
    <xf numFmtId="0" fontId="40" fillId="54" borderId="84" xfId="63" applyFont="1" applyFill="1" applyBorder="1" applyAlignment="1">
      <alignment horizontal="left"/>
    </xf>
    <xf numFmtId="168" fontId="68" fillId="36" borderId="11" xfId="65" applyNumberFormat="1" applyFont="1" applyFill="1" applyBorder="1" applyAlignment="1">
      <alignment horizontal="center" vertical="center" wrapText="1"/>
    </xf>
    <xf numFmtId="168" fontId="68" fillId="36" borderId="17" xfId="65" applyNumberFormat="1" applyFont="1" applyFill="1" applyBorder="1" applyAlignment="1">
      <alignment horizontal="center" vertical="center" wrapText="1"/>
    </xf>
    <xf numFmtId="168" fontId="68" fillId="36" borderId="16" xfId="65" applyNumberFormat="1" applyFont="1" applyFill="1" applyBorder="1" applyAlignment="1">
      <alignment horizontal="center" vertical="center" wrapText="1"/>
    </xf>
    <xf numFmtId="170" fontId="68" fillId="36" borderId="17" xfId="66" applyNumberFormat="1" applyFont="1" applyFill="1" applyBorder="1" applyAlignment="1">
      <alignment horizontal="center" vertical="center" wrapText="1"/>
    </xf>
    <xf numFmtId="170" fontId="68" fillId="36" borderId="16" xfId="66" applyNumberFormat="1" applyFont="1" applyFill="1" applyBorder="1" applyAlignment="1">
      <alignment horizontal="center" vertical="center" wrapText="1"/>
    </xf>
    <xf numFmtId="0" fontId="68" fillId="36" borderId="16" xfId="63" applyFont="1" applyFill="1" applyBorder="1" applyAlignment="1">
      <alignment horizontal="left" vertical="center" wrapText="1"/>
    </xf>
    <xf numFmtId="168" fontId="41" fillId="0" borderId="13" xfId="65" applyNumberFormat="1" applyFont="1" applyBorder="1" applyAlignment="1">
      <alignment horizontal="center" vertical="center"/>
    </xf>
    <xf numFmtId="168" fontId="41" fillId="0" borderId="12" xfId="65" applyNumberFormat="1" applyFont="1" applyBorder="1" applyAlignment="1">
      <alignment horizontal="center" vertical="center"/>
    </xf>
    <xf numFmtId="170" fontId="41" fillId="0" borderId="13" xfId="66" applyNumberFormat="1" applyFont="1" applyBorder="1" applyAlignment="1">
      <alignment horizontal="center" vertical="center"/>
    </xf>
    <xf numFmtId="170" fontId="47" fillId="0" borderId="12" xfId="66" applyNumberFormat="1" applyFont="1" applyBorder="1" applyAlignment="1">
      <alignment horizontal="center" vertical="center"/>
    </xf>
    <xf numFmtId="0" fontId="41" fillId="0" borderId="12" xfId="63" applyFont="1" applyBorder="1" applyAlignment="1">
      <alignment horizontal="left" indent="2"/>
    </xf>
    <xf numFmtId="168" fontId="40" fillId="0" borderId="13" xfId="65" applyNumberFormat="1" applyFont="1" applyBorder="1" applyAlignment="1">
      <alignment horizontal="center" vertical="center"/>
    </xf>
    <xf numFmtId="168" fontId="40" fillId="0" borderId="12" xfId="65" applyNumberFormat="1" applyFont="1" applyBorder="1" applyAlignment="1">
      <alignment horizontal="center" vertical="center"/>
    </xf>
    <xf numFmtId="170" fontId="40" fillId="0" borderId="13" xfId="66" applyNumberFormat="1" applyFont="1" applyBorder="1" applyAlignment="1">
      <alignment horizontal="center" vertical="center"/>
    </xf>
    <xf numFmtId="170" fontId="46" fillId="0" borderId="12" xfId="66" applyNumberFormat="1" applyFont="1" applyBorder="1" applyAlignment="1">
      <alignment horizontal="center" vertical="center"/>
    </xf>
    <xf numFmtId="0" fontId="40" fillId="0" borderId="12" xfId="63" applyFont="1" applyBorder="1" applyAlignment="1">
      <alignment horizontal="left" indent="1"/>
    </xf>
    <xf numFmtId="168" fontId="68" fillId="36" borderId="13" xfId="65" applyNumberFormat="1" applyFont="1" applyFill="1" applyBorder="1" applyAlignment="1">
      <alignment horizontal="center" vertical="center" wrapText="1"/>
    </xf>
    <xf numFmtId="168" fontId="68" fillId="36" borderId="12" xfId="65" applyNumberFormat="1" applyFont="1" applyFill="1" applyBorder="1" applyAlignment="1">
      <alignment horizontal="center" vertical="center" wrapText="1"/>
    </xf>
    <xf numFmtId="170" fontId="68" fillId="36" borderId="13" xfId="66" applyNumberFormat="1" applyFont="1" applyFill="1" applyBorder="1" applyAlignment="1">
      <alignment horizontal="center" vertical="center" wrapText="1"/>
    </xf>
    <xf numFmtId="170" fontId="68" fillId="36" borderId="12" xfId="66" applyNumberFormat="1" applyFont="1" applyFill="1" applyBorder="1" applyAlignment="1">
      <alignment horizontal="center" vertical="center" wrapText="1"/>
    </xf>
    <xf numFmtId="0" fontId="68" fillId="36" borderId="12" xfId="63" applyFont="1" applyFill="1" applyBorder="1" applyAlignment="1">
      <alignment horizontal="left" vertical="center" wrapText="1"/>
    </xf>
    <xf numFmtId="170" fontId="47" fillId="0" borderId="12" xfId="63" applyNumberFormat="1" applyFont="1" applyBorder="1" applyAlignment="1">
      <alignment horizontal="center" vertical="center"/>
    </xf>
    <xf numFmtId="0" fontId="68" fillId="44" borderId="25" xfId="63" applyFont="1" applyFill="1" applyBorder="1" applyAlignment="1">
      <alignment horizontal="center" vertical="center"/>
    </xf>
    <xf numFmtId="0" fontId="41" fillId="0" borderId="0" xfId="63" applyFont="1" applyAlignment="1">
      <alignment horizontal="justify" vertical="center"/>
    </xf>
    <xf numFmtId="0" fontId="26" fillId="0" borderId="0" xfId="61"/>
    <xf numFmtId="0" fontId="68" fillId="55" borderId="84" xfId="54" applyFont="1" applyFill="1" applyBorder="1" applyAlignment="1">
      <alignment horizontal="left" vertical="center" wrapText="1"/>
    </xf>
    <xf numFmtId="0" fontId="40" fillId="53" borderId="188" xfId="54" applyFont="1" applyFill="1" applyBorder="1" applyAlignment="1">
      <alignment horizontal="left" vertical="center"/>
    </xf>
    <xf numFmtId="0" fontId="68" fillId="55" borderId="73" xfId="54" applyFont="1" applyFill="1" applyBorder="1" applyAlignment="1">
      <alignment horizontal="left" vertical="center" wrapText="1"/>
    </xf>
    <xf numFmtId="0" fontId="68" fillId="55" borderId="23" xfId="54" applyFont="1" applyFill="1" applyBorder="1" applyAlignment="1">
      <alignment horizontal="center" vertical="center" wrapText="1"/>
    </xf>
    <xf numFmtId="181" fontId="68" fillId="55" borderId="72" xfId="54" applyNumberFormat="1" applyFont="1" applyFill="1" applyBorder="1" applyAlignment="1">
      <alignment horizontal="center" vertical="center" wrapText="1"/>
    </xf>
    <xf numFmtId="0" fontId="68" fillId="55" borderId="73" xfId="54" applyFont="1" applyFill="1" applyBorder="1" applyAlignment="1">
      <alignment horizontal="center" vertical="center" wrapText="1"/>
    </xf>
    <xf numFmtId="0" fontId="40" fillId="53" borderId="189" xfId="54" applyFont="1" applyFill="1" applyBorder="1" applyAlignment="1">
      <alignment horizontal="left" vertical="center"/>
    </xf>
    <xf numFmtId="0" fontId="68" fillId="55" borderId="82" xfId="54" applyFont="1" applyFill="1" applyBorder="1" applyAlignment="1">
      <alignment horizontal="center" vertical="center" wrapText="1"/>
    </xf>
    <xf numFmtId="0" fontId="68" fillId="55" borderId="12" xfId="54" applyFont="1" applyFill="1" applyBorder="1" applyAlignment="1">
      <alignment horizontal="center" vertical="center" wrapText="1"/>
    </xf>
    <xf numFmtId="0" fontId="26" fillId="0" borderId="0" xfId="54"/>
    <xf numFmtId="0" fontId="50" fillId="0" borderId="190" xfId="54" applyFont="1" applyBorder="1"/>
    <xf numFmtId="10" fontId="68" fillId="56" borderId="191" xfId="58" applyNumberFormat="1" applyFont="1" applyFill="1" applyBorder="1" applyAlignment="1">
      <alignment vertical="center"/>
    </xf>
    <xf numFmtId="172" fontId="68" fillId="56" borderId="191" xfId="54" applyNumberFormat="1" applyFont="1" applyFill="1" applyBorder="1" applyAlignment="1">
      <alignment vertical="center"/>
    </xf>
    <xf numFmtId="0" fontId="68" fillId="56" borderId="192" xfId="54" applyFont="1" applyFill="1" applyBorder="1" applyAlignment="1">
      <alignment horizontal="center" vertical="center"/>
    </xf>
    <xf numFmtId="10" fontId="47" fillId="0" borderId="181" xfId="58" applyNumberFormat="1" applyFont="1" applyFill="1" applyBorder="1" applyAlignment="1">
      <alignment vertical="center"/>
    </xf>
    <xf numFmtId="177" fontId="47" fillId="0" borderId="181" xfId="69" applyNumberFormat="1" applyFont="1" applyFill="1" applyBorder="1" applyAlignment="1">
      <alignment vertical="center"/>
    </xf>
    <xf numFmtId="49" fontId="47" fillId="0" borderId="193" xfId="68" applyNumberFormat="1" applyFont="1" applyBorder="1" applyAlignment="1">
      <alignment vertical="center" wrapText="1"/>
    </xf>
    <xf numFmtId="0" fontId="41" fillId="0" borderId="193" xfId="68" applyFont="1" applyBorder="1" applyAlignment="1">
      <alignment vertical="center" wrapText="1"/>
    </xf>
    <xf numFmtId="10" fontId="46" fillId="0" borderId="176" xfId="58" applyNumberFormat="1" applyFont="1" applyFill="1" applyBorder="1" applyAlignment="1">
      <alignment vertical="center"/>
    </xf>
    <xf numFmtId="172" fontId="46" fillId="0" borderId="176" xfId="71" applyNumberFormat="1" applyFont="1" applyBorder="1" applyAlignment="1">
      <alignment vertical="center"/>
    </xf>
    <xf numFmtId="49" fontId="46" fillId="0" borderId="193" xfId="68" applyNumberFormat="1" applyFont="1" applyBorder="1" applyAlignment="1">
      <alignment vertical="center" wrapText="1"/>
    </xf>
    <xf numFmtId="172" fontId="47" fillId="0" borderId="181" xfId="71" applyNumberFormat="1" applyFont="1" applyBorder="1" applyAlignment="1">
      <alignment vertical="center"/>
    </xf>
    <xf numFmtId="0" fontId="47" fillId="0" borderId="193" xfId="68" applyFont="1" applyBorder="1" applyAlignment="1">
      <alignment vertical="center" wrapText="1"/>
    </xf>
    <xf numFmtId="0" fontId="80" fillId="0" borderId="0" xfId="54" applyFont="1" applyAlignment="1">
      <alignment horizontal="justify" readingOrder="1"/>
    </xf>
    <xf numFmtId="172" fontId="26" fillId="0" borderId="0" xfId="60" applyNumberFormat="1"/>
    <xf numFmtId="10" fontId="46" fillId="0" borderId="175" xfId="58" applyNumberFormat="1" applyFont="1" applyFill="1" applyBorder="1" applyAlignment="1">
      <alignment vertical="center"/>
    </xf>
    <xf numFmtId="172" fontId="46" fillId="0" borderId="175" xfId="71" applyNumberFormat="1" applyFont="1" applyBorder="1" applyAlignment="1">
      <alignment vertical="center"/>
    </xf>
    <xf numFmtId="0" fontId="46" fillId="0" borderId="193" xfId="68" applyFont="1" applyBorder="1" applyAlignment="1">
      <alignment vertical="center" wrapText="1"/>
    </xf>
    <xf numFmtId="172" fontId="26" fillId="0" borderId="0" xfId="54" applyNumberFormat="1"/>
    <xf numFmtId="0" fontId="78" fillId="0" borderId="0" xfId="68" applyFont="1"/>
    <xf numFmtId="0" fontId="81" fillId="0" borderId="0" xfId="72" applyFont="1"/>
    <xf numFmtId="168" fontId="78" fillId="0" borderId="0" xfId="68" applyNumberFormat="1" applyFont="1"/>
    <xf numFmtId="0" fontId="78" fillId="0" borderId="0" xfId="68" applyFont="1" applyAlignment="1">
      <alignment horizontal="right" indent="2"/>
    </xf>
    <xf numFmtId="172" fontId="78" fillId="0" borderId="0" xfId="68" applyNumberFormat="1" applyFont="1"/>
    <xf numFmtId="172" fontId="35" fillId="56" borderId="175" xfId="68" applyNumberFormat="1" applyFont="1" applyFill="1" applyBorder="1"/>
    <xf numFmtId="0" fontId="35" fillId="56" borderId="175" xfId="68" applyFont="1" applyFill="1" applyBorder="1"/>
    <xf numFmtId="172" fontId="37" fillId="0" borderId="196" xfId="68" applyNumberFormat="1" applyFont="1" applyBorder="1"/>
    <xf numFmtId="172" fontId="37" fillId="0" borderId="181" xfId="68" applyNumberFormat="1" applyFont="1" applyBorder="1"/>
    <xf numFmtId="0" fontId="37" fillId="0" borderId="181" xfId="68" applyFont="1" applyBorder="1" applyAlignment="1">
      <alignment horizontal="right"/>
    </xf>
    <xf numFmtId="177" fontId="37" fillId="0" borderId="196" xfId="68" applyNumberFormat="1" applyFont="1" applyBorder="1"/>
    <xf numFmtId="0" fontId="37" fillId="0" borderId="181" xfId="68" applyFont="1" applyBorder="1"/>
    <xf numFmtId="0" fontId="35" fillId="56" borderId="175" xfId="68" applyFont="1" applyFill="1" applyBorder="1" applyAlignment="1">
      <alignment horizontal="center"/>
    </xf>
    <xf numFmtId="0" fontId="54" fillId="0" borderId="0" xfId="68" applyFont="1"/>
    <xf numFmtId="0" fontId="26" fillId="0" borderId="0" xfId="60"/>
    <xf numFmtId="0" fontId="83" fillId="0" borderId="0" xfId="60" applyFont="1"/>
    <xf numFmtId="168" fontId="84" fillId="0" borderId="0" xfId="60" applyNumberFormat="1" applyFont="1"/>
    <xf numFmtId="168" fontId="35" fillId="56" borderId="197" xfId="54" applyNumberFormat="1" applyFont="1" applyFill="1" applyBorder="1" applyAlignment="1">
      <alignment vertical="center"/>
    </xf>
    <xf numFmtId="49" fontId="35" fillId="56" borderId="175" xfId="60" applyNumberFormat="1" applyFont="1" applyFill="1" applyBorder="1" applyAlignment="1">
      <alignment horizontal="left" vertical="center"/>
    </xf>
    <xf numFmtId="168" fontId="84" fillId="0" borderId="0" xfId="54" applyNumberFormat="1" applyFont="1"/>
    <xf numFmtId="43" fontId="84" fillId="0" borderId="0" xfId="69" applyFont="1" applyFill="1" applyBorder="1" applyProtection="1"/>
    <xf numFmtId="168" fontId="86" fillId="0" borderId="0" xfId="54" applyNumberFormat="1" applyFont="1"/>
    <xf numFmtId="43" fontId="86" fillId="0" borderId="0" xfId="69" applyFont="1" applyFill="1" applyBorder="1" applyProtection="1"/>
    <xf numFmtId="168" fontId="88" fillId="0" borderId="0" xfId="54" applyNumberFormat="1" applyFont="1"/>
    <xf numFmtId="168" fontId="90" fillId="0" borderId="0" xfId="54" applyNumberFormat="1" applyFont="1"/>
    <xf numFmtId="168" fontId="84" fillId="0" borderId="0" xfId="73" applyNumberFormat="1" applyFont="1"/>
    <xf numFmtId="0" fontId="79" fillId="0" borderId="0" xfId="71" applyFont="1" applyAlignment="1">
      <alignment horizontal="center" vertical="center" wrapText="1"/>
    </xf>
    <xf numFmtId="0" fontId="79" fillId="0" borderId="0" xfId="71" applyFont="1" applyAlignment="1">
      <alignment vertical="center" wrapText="1"/>
    </xf>
    <xf numFmtId="0" fontId="79" fillId="0" borderId="0" xfId="71" applyFont="1"/>
    <xf numFmtId="0" fontId="79" fillId="0" borderId="0" xfId="71" applyFont="1" applyAlignment="1">
      <alignment vertical="center"/>
    </xf>
    <xf numFmtId="0" fontId="88" fillId="0" borderId="0" xfId="60" applyFont="1"/>
    <xf numFmtId="0" fontId="88" fillId="0" borderId="0" xfId="60" applyFont="1" applyAlignment="1">
      <alignment horizontal="left" indent="1"/>
    </xf>
    <xf numFmtId="43" fontId="26" fillId="0" borderId="0" xfId="69" applyFont="1"/>
    <xf numFmtId="172" fontId="50" fillId="0" borderId="0" xfId="60" applyNumberFormat="1" applyFont="1"/>
    <xf numFmtId="172" fontId="88" fillId="0" borderId="0" xfId="60" applyNumberFormat="1" applyFont="1" applyAlignment="1">
      <alignment vertical="center"/>
    </xf>
    <xf numFmtId="0" fontId="92" fillId="0" borderId="0" xfId="60" applyFont="1"/>
    <xf numFmtId="168" fontId="35" fillId="56" borderId="197" xfId="60" applyNumberFormat="1" applyFont="1" applyFill="1" applyBorder="1" applyAlignment="1">
      <alignment vertical="center"/>
    </xf>
    <xf numFmtId="172" fontId="35" fillId="56" borderId="197" xfId="60" applyNumberFormat="1" applyFont="1" applyFill="1" applyBorder="1" applyAlignment="1">
      <alignment vertical="center"/>
    </xf>
    <xf numFmtId="168" fontId="38" fillId="0" borderId="196" xfId="54" applyNumberFormat="1" applyFont="1" applyBorder="1"/>
    <xf numFmtId="172" fontId="38" fillId="0" borderId="196" xfId="54" applyNumberFormat="1" applyFont="1" applyBorder="1"/>
    <xf numFmtId="49" fontId="38" fillId="0" borderId="181" xfId="54" applyNumberFormat="1" applyFont="1" applyBorder="1" applyAlignment="1">
      <alignment horizontal="left"/>
    </xf>
    <xf numFmtId="172" fontId="35" fillId="56" borderId="197" xfId="54" applyNumberFormat="1" applyFont="1" applyFill="1" applyBorder="1" applyAlignment="1">
      <alignment vertical="center"/>
    </xf>
    <xf numFmtId="49" fontId="35" fillId="56" borderId="175" xfId="54" applyNumberFormat="1" applyFont="1" applyFill="1" applyBorder="1" applyAlignment="1">
      <alignment horizontal="left" vertical="center"/>
    </xf>
    <xf numFmtId="168" fontId="93" fillId="0" borderId="196" xfId="54" applyNumberFormat="1" applyFont="1" applyBorder="1"/>
    <xf numFmtId="43" fontId="93" fillId="0" borderId="196" xfId="69" applyFont="1" applyFill="1" applyBorder="1" applyProtection="1"/>
    <xf numFmtId="172" fontId="93" fillId="0" borderId="196" xfId="54" applyNumberFormat="1" applyFont="1" applyBorder="1"/>
    <xf numFmtId="49" fontId="93" fillId="0" borderId="181" xfId="54" applyNumberFormat="1" applyFont="1" applyBorder="1"/>
    <xf numFmtId="177" fontId="26" fillId="0" borderId="0" xfId="69" applyNumberFormat="1" applyFont="1"/>
    <xf numFmtId="49" fontId="93" fillId="0" borderId="181" xfId="54" applyNumberFormat="1" applyFont="1" applyBorder="1" applyAlignment="1">
      <alignment horizontal="left"/>
    </xf>
    <xf numFmtId="168" fontId="94" fillId="0" borderId="196" xfId="54" applyNumberFormat="1" applyFont="1" applyBorder="1"/>
    <xf numFmtId="172" fontId="94" fillId="0" borderId="196" xfId="54" applyNumberFormat="1" applyFont="1" applyBorder="1"/>
    <xf numFmtId="49" fontId="94" fillId="0" borderId="181" xfId="54" applyNumberFormat="1" applyFont="1" applyBorder="1" applyAlignment="1">
      <alignment horizontal="left" indent="2"/>
    </xf>
    <xf numFmtId="43" fontId="38" fillId="0" borderId="196" xfId="69" applyFont="1" applyFill="1" applyBorder="1" applyProtection="1"/>
    <xf numFmtId="49" fontId="38" fillId="0" borderId="181" xfId="54" applyNumberFormat="1" applyFont="1" applyBorder="1" applyAlignment="1">
      <alignment horizontal="left" indent="3"/>
    </xf>
    <xf numFmtId="168" fontId="95" fillId="0" borderId="196" xfId="54" applyNumberFormat="1" applyFont="1" applyBorder="1" applyAlignment="1">
      <alignment vertical="center"/>
    </xf>
    <xf numFmtId="172" fontId="95" fillId="0" borderId="196" xfId="54" applyNumberFormat="1" applyFont="1" applyBorder="1" applyAlignment="1">
      <alignment vertical="center"/>
    </xf>
    <xf numFmtId="49" fontId="93" fillId="0" borderId="181" xfId="54" applyNumberFormat="1" applyFont="1" applyBorder="1" applyAlignment="1">
      <alignment horizontal="left" wrapText="1"/>
    </xf>
    <xf numFmtId="177" fontId="93" fillId="0" borderId="196" xfId="54" applyNumberFormat="1" applyFont="1" applyBorder="1"/>
    <xf numFmtId="49" fontId="93" fillId="0" borderId="181" xfId="54" applyNumberFormat="1" applyFont="1" applyBorder="1" applyAlignment="1">
      <alignment horizontal="left" indent="2"/>
    </xf>
    <xf numFmtId="177" fontId="38" fillId="0" borderId="196" xfId="54" applyNumberFormat="1" applyFont="1" applyBorder="1"/>
    <xf numFmtId="172" fontId="83" fillId="0" borderId="0" xfId="60" applyNumberFormat="1" applyFont="1"/>
    <xf numFmtId="0" fontId="93" fillId="0" borderId="181" xfId="73" applyFont="1" applyBorder="1" applyAlignment="1">
      <alignment horizontal="left" indent="2"/>
    </xf>
    <xf numFmtId="168" fontId="93" fillId="0" borderId="196" xfId="73" applyNumberFormat="1" applyFont="1" applyBorder="1"/>
    <xf numFmtId="0" fontId="93" fillId="0" borderId="181" xfId="73" applyFont="1" applyBorder="1"/>
    <xf numFmtId="49" fontId="38" fillId="0" borderId="181" xfId="54" applyNumberFormat="1" applyFont="1" applyBorder="1" applyAlignment="1">
      <alignment horizontal="left" indent="1"/>
    </xf>
    <xf numFmtId="172" fontId="96" fillId="0" borderId="0" xfId="60" applyNumberFormat="1" applyFont="1" applyAlignment="1">
      <alignment horizontal="right"/>
    </xf>
    <xf numFmtId="172" fontId="93" fillId="0" borderId="181" xfId="54" applyNumberFormat="1" applyFont="1" applyBorder="1"/>
    <xf numFmtId="0" fontId="93" fillId="0" borderId="181" xfId="60" applyFont="1" applyBorder="1" applyAlignment="1">
      <alignment horizontal="left" vertical="center"/>
    </xf>
    <xf numFmtId="0" fontId="35" fillId="56" borderId="176" xfId="71" applyFont="1" applyFill="1" applyBorder="1" applyAlignment="1">
      <alignment horizontal="center" vertical="center" wrapText="1"/>
    </xf>
    <xf numFmtId="0" fontId="97" fillId="0" borderId="0" xfId="60" applyFont="1" applyAlignment="1">
      <alignment horizontal="center"/>
    </xf>
    <xf numFmtId="43" fontId="97" fillId="0" borderId="0" xfId="69" applyFont="1" applyFill="1" applyAlignment="1" applyProtection="1">
      <alignment horizontal="center"/>
    </xf>
    <xf numFmtId="0" fontId="85" fillId="33" borderId="0" xfId="60" applyFont="1" applyFill="1" applyAlignment="1">
      <alignment horizontal="left" vertical="center"/>
    </xf>
    <xf numFmtId="168" fontId="85" fillId="33" borderId="0" xfId="54" applyNumberFormat="1" applyFont="1" applyFill="1"/>
    <xf numFmtId="0" fontId="85" fillId="33" borderId="0" xfId="73" applyFont="1" applyFill="1"/>
    <xf numFmtId="49" fontId="85" fillId="33" borderId="0" xfId="54" applyNumberFormat="1" applyFont="1" applyFill="1" applyAlignment="1">
      <alignment horizontal="left"/>
    </xf>
    <xf numFmtId="49" fontId="89" fillId="33" borderId="0" xfId="54" applyNumberFormat="1" applyFont="1" applyFill="1" applyAlignment="1">
      <alignment horizontal="left" indent="1"/>
    </xf>
    <xf numFmtId="168" fontId="89" fillId="33" borderId="0" xfId="54" applyNumberFormat="1" applyFont="1" applyFill="1"/>
    <xf numFmtId="168" fontId="85" fillId="33" borderId="0" xfId="73" applyNumberFormat="1" applyFont="1" applyFill="1"/>
    <xf numFmtId="49" fontId="85" fillId="33" borderId="0" xfId="54" applyNumberFormat="1" applyFont="1" applyFill="1" applyAlignment="1">
      <alignment horizontal="left" indent="2"/>
    </xf>
    <xf numFmtId="49" fontId="89" fillId="33" borderId="0" xfId="54" applyNumberFormat="1" applyFont="1" applyFill="1" applyAlignment="1">
      <alignment horizontal="left" indent="3"/>
    </xf>
    <xf numFmtId="0" fontId="85" fillId="33" borderId="0" xfId="73" applyFont="1" applyFill="1" applyAlignment="1">
      <alignment horizontal="left" indent="2"/>
    </xf>
    <xf numFmtId="49" fontId="85" fillId="33" borderId="0" xfId="54" applyNumberFormat="1" applyFont="1" applyFill="1" applyAlignment="1">
      <alignment horizontal="left" wrapText="1"/>
    </xf>
    <xf numFmtId="168" fontId="91" fillId="33" borderId="0" xfId="54" applyNumberFormat="1" applyFont="1" applyFill="1" applyAlignment="1">
      <alignment vertical="center"/>
    </xf>
    <xf numFmtId="49" fontId="87" fillId="33" borderId="0" xfId="54" applyNumberFormat="1" applyFont="1" applyFill="1" applyAlignment="1">
      <alignment horizontal="left" indent="2"/>
    </xf>
    <xf numFmtId="168" fontId="87" fillId="33" borderId="0" xfId="54" applyNumberFormat="1" applyFont="1" applyFill="1"/>
    <xf numFmtId="49" fontId="85" fillId="33" borderId="0" xfId="54" applyNumberFormat="1" applyFont="1" applyFill="1"/>
    <xf numFmtId="49" fontId="35" fillId="33" borderId="0" xfId="60" applyNumberFormat="1" applyFont="1" applyFill="1" applyAlignment="1">
      <alignment horizontal="left" vertical="center"/>
    </xf>
    <xf numFmtId="168" fontId="35" fillId="33" borderId="0" xfId="54" applyNumberFormat="1" applyFont="1" applyFill="1" applyAlignment="1">
      <alignment vertical="center"/>
    </xf>
    <xf numFmtId="43" fontId="97" fillId="0" borderId="0" xfId="69" applyFont="1" applyFill="1" applyBorder="1" applyAlignment="1" applyProtection="1">
      <alignment horizontal="center"/>
    </xf>
    <xf numFmtId="0" fontId="50" fillId="0" borderId="0" xfId="60" applyFont="1"/>
    <xf numFmtId="0" fontId="78" fillId="0" borderId="0" xfId="72" applyFont="1"/>
    <xf numFmtId="172" fontId="78" fillId="0" borderId="0" xfId="72" applyNumberFormat="1" applyFont="1"/>
    <xf numFmtId="172" fontId="78" fillId="0" borderId="0" xfId="69" applyNumberFormat="1" applyFont="1"/>
    <xf numFmtId="0" fontId="98" fillId="0" borderId="0" xfId="60" applyFont="1"/>
    <xf numFmtId="0" fontId="99" fillId="0" borderId="0" xfId="72" applyFont="1"/>
    <xf numFmtId="172" fontId="42" fillId="0" borderId="0" xfId="72" applyNumberFormat="1" applyFont="1"/>
    <xf numFmtId="172" fontId="54" fillId="0" borderId="0" xfId="72" applyNumberFormat="1" applyFont="1"/>
    <xf numFmtId="172" fontId="99" fillId="0" borderId="0" xfId="72" applyNumberFormat="1" applyFont="1"/>
    <xf numFmtId="49" fontId="89" fillId="0" borderId="0" xfId="61" applyNumberFormat="1" applyFont="1" applyAlignment="1">
      <alignment vertical="center"/>
    </xf>
    <xf numFmtId="0" fontId="54" fillId="0" borderId="0" xfId="72" applyFont="1"/>
    <xf numFmtId="168" fontId="78" fillId="0" borderId="0" xfId="1" applyNumberFormat="1" applyFont="1"/>
    <xf numFmtId="168" fontId="35" fillId="56" borderId="175" xfId="1" applyNumberFormat="1" applyFont="1" applyFill="1" applyBorder="1" applyAlignment="1">
      <alignment vertical="center"/>
    </xf>
    <xf numFmtId="172" fontId="35" fillId="56" borderId="175" xfId="71" applyNumberFormat="1" applyFont="1" applyFill="1" applyBorder="1" applyAlignment="1">
      <alignment vertical="center"/>
    </xf>
    <xf numFmtId="49" fontId="35" fillId="56" borderId="175" xfId="61" applyNumberFormat="1" applyFont="1" applyFill="1" applyBorder="1" applyAlignment="1">
      <alignment horizontal="left" vertical="center"/>
    </xf>
    <xf numFmtId="168" fontId="53" fillId="0" borderId="175" xfId="1" applyNumberFormat="1" applyFont="1" applyBorder="1" applyAlignment="1">
      <alignment vertical="center"/>
    </xf>
    <xf numFmtId="172" fontId="53" fillId="0" borderId="175" xfId="71" applyNumberFormat="1" applyFont="1" applyBorder="1" applyAlignment="1">
      <alignment vertical="center"/>
    </xf>
    <xf numFmtId="49" fontId="93" fillId="0" borderId="175" xfId="61" applyNumberFormat="1" applyFont="1" applyBorder="1" applyAlignment="1">
      <alignment horizontal="left" vertical="center"/>
    </xf>
    <xf numFmtId="10" fontId="78" fillId="0" borderId="0" xfId="72" applyNumberFormat="1" applyFont="1"/>
    <xf numFmtId="168" fontId="35" fillId="56" borderId="179" xfId="1" applyNumberFormat="1" applyFont="1" applyFill="1" applyBorder="1" applyAlignment="1">
      <alignment vertical="center"/>
    </xf>
    <xf numFmtId="168" fontId="52" fillId="0" borderId="181" xfId="1" applyNumberFormat="1" applyFont="1" applyBorder="1" applyAlignment="1">
      <alignment vertical="center"/>
    </xf>
    <xf numFmtId="172" fontId="52" fillId="0" borderId="181" xfId="71" applyNumberFormat="1" applyFont="1" applyBorder="1" applyAlignment="1">
      <alignment vertical="center"/>
    </xf>
    <xf numFmtId="49" fontId="38" fillId="0" borderId="193" xfId="72" applyNumberFormat="1" applyFont="1" applyBorder="1" applyAlignment="1">
      <alignment horizontal="left" indent="1"/>
    </xf>
    <xf numFmtId="49" fontId="38" fillId="0" borderId="181" xfId="54" applyNumberFormat="1" applyFont="1" applyBorder="1" applyAlignment="1">
      <alignment horizontal="left" wrapText="1" indent="1"/>
    </xf>
    <xf numFmtId="168" fontId="53" fillId="0" borderId="181" xfId="1" applyNumberFormat="1" applyFont="1" applyBorder="1" applyAlignment="1">
      <alignment vertical="center"/>
    </xf>
    <xf numFmtId="172" fontId="53" fillId="0" borderId="181" xfId="71" applyNumberFormat="1" applyFont="1" applyBorder="1" applyAlignment="1">
      <alignment vertical="center"/>
    </xf>
    <xf numFmtId="49" fontId="93" fillId="0" borderId="193" xfId="72" applyNumberFormat="1" applyFont="1" applyBorder="1" applyAlignment="1">
      <alignment horizontal="left" indent="1"/>
    </xf>
    <xf numFmtId="0" fontId="38" fillId="0" borderId="193" xfId="72" applyFont="1" applyBorder="1" applyAlignment="1">
      <alignment horizontal="left" indent="1"/>
    </xf>
    <xf numFmtId="167" fontId="78" fillId="0" borderId="0" xfId="72" applyNumberFormat="1" applyFont="1"/>
    <xf numFmtId="0" fontId="38" fillId="0" borderId="181" xfId="72" applyFont="1" applyBorder="1" applyAlignment="1">
      <alignment horizontal="left" indent="1"/>
    </xf>
    <xf numFmtId="0" fontId="93" fillId="0" borderId="193" xfId="72" applyFont="1" applyBorder="1" applyAlignment="1">
      <alignment vertical="center"/>
    </xf>
    <xf numFmtId="182" fontId="78" fillId="0" borderId="0" xfId="72" applyNumberFormat="1" applyFont="1"/>
    <xf numFmtId="43" fontId="52" fillId="0" borderId="181" xfId="69" applyFont="1" applyBorder="1" applyAlignment="1">
      <alignment vertical="center"/>
    </xf>
    <xf numFmtId="0" fontId="78" fillId="33" borderId="0" xfId="72" applyFont="1" applyFill="1"/>
    <xf numFmtId="172" fontId="78" fillId="33" borderId="0" xfId="72" applyNumberFormat="1" applyFont="1" applyFill="1"/>
    <xf numFmtId="172" fontId="88" fillId="33" borderId="0" xfId="73" applyNumberFormat="1" applyFont="1" applyFill="1"/>
    <xf numFmtId="43" fontId="78" fillId="33" borderId="0" xfId="72" applyNumberFormat="1" applyFont="1" applyFill="1"/>
    <xf numFmtId="43" fontId="78" fillId="0" borderId="0" xfId="72" applyNumberFormat="1" applyFont="1"/>
    <xf numFmtId="177" fontId="78" fillId="0" borderId="0" xfId="69" applyNumberFormat="1" applyFont="1"/>
    <xf numFmtId="0" fontId="38" fillId="0" borderId="193" xfId="72" applyFont="1" applyBorder="1" applyAlignment="1">
      <alignment horizontal="left" wrapText="1" indent="1"/>
    </xf>
    <xf numFmtId="168" fontId="52" fillId="0" borderId="181" xfId="1" applyNumberFormat="1" applyFont="1" applyBorder="1" applyAlignment="1"/>
    <xf numFmtId="172" fontId="84" fillId="0" borderId="0" xfId="54" applyNumberFormat="1" applyFont="1"/>
    <xf numFmtId="168" fontId="53" fillId="0" borderId="181" xfId="69" applyNumberFormat="1" applyFont="1" applyBorder="1" applyAlignment="1">
      <alignment vertical="center"/>
    </xf>
    <xf numFmtId="175" fontId="26" fillId="0" borderId="0" xfId="69" applyNumberFormat="1" applyFont="1"/>
    <xf numFmtId="183" fontId="26" fillId="0" borderId="0" xfId="61" applyNumberFormat="1"/>
    <xf numFmtId="172" fontId="26" fillId="0" borderId="0" xfId="61" applyNumberFormat="1"/>
    <xf numFmtId="167" fontId="26" fillId="0" borderId="0" xfId="61" applyNumberFormat="1"/>
    <xf numFmtId="0" fontId="26" fillId="0" borderId="0" xfId="71" applyAlignment="1">
      <alignment vertical="center"/>
    </xf>
    <xf numFmtId="49" fontId="89" fillId="0" borderId="0" xfId="61" applyNumberFormat="1" applyFont="1" applyAlignment="1">
      <alignment vertical="center" wrapText="1"/>
    </xf>
    <xf numFmtId="0" fontId="42" fillId="0" borderId="0" xfId="61" applyFont="1"/>
    <xf numFmtId="168" fontId="35" fillId="56" borderId="197" xfId="1" applyNumberFormat="1" applyFont="1" applyFill="1" applyBorder="1"/>
    <xf numFmtId="167" fontId="35" fillId="56" borderId="175" xfId="71" applyNumberFormat="1" applyFont="1" applyFill="1" applyBorder="1" applyAlignment="1">
      <alignment vertical="center"/>
    </xf>
    <xf numFmtId="183" fontId="35" fillId="56" borderId="175" xfId="61" applyNumberFormat="1" applyFont="1" applyFill="1" applyBorder="1" applyAlignment="1">
      <alignment horizontal="right" vertical="center"/>
    </xf>
    <xf numFmtId="0" fontId="35" fillId="56" borderId="192" xfId="61" applyFont="1" applyFill="1" applyBorder="1" applyAlignment="1">
      <alignment horizontal="left" vertical="center"/>
    </xf>
    <xf numFmtId="168" fontId="53" fillId="0" borderId="197" xfId="1" applyNumberFormat="1" applyFont="1" applyBorder="1"/>
    <xf numFmtId="167" fontId="53" fillId="0" borderId="175" xfId="71" applyNumberFormat="1" applyFont="1" applyBorder="1" applyAlignment="1">
      <alignment vertical="center"/>
    </xf>
    <xf numFmtId="183" fontId="93" fillId="0" borderId="175" xfId="61" applyNumberFormat="1" applyFont="1" applyBorder="1" applyAlignment="1">
      <alignment horizontal="right" vertical="center"/>
    </xf>
    <xf numFmtId="0" fontId="93" fillId="0" borderId="192" xfId="61" applyFont="1" applyBorder="1" applyAlignment="1">
      <alignment horizontal="left" vertical="center"/>
    </xf>
    <xf numFmtId="168" fontId="35" fillId="56" borderId="175" xfId="1" applyNumberFormat="1" applyFont="1" applyFill="1" applyBorder="1"/>
    <xf numFmtId="39" fontId="26" fillId="0" borderId="0" xfId="61" applyNumberFormat="1"/>
    <xf numFmtId="168" fontId="26" fillId="0" borderId="0" xfId="1" applyNumberFormat="1" applyFont="1"/>
    <xf numFmtId="168" fontId="52" fillId="0" borderId="176" xfId="1" applyNumberFormat="1" applyFont="1" applyBorder="1"/>
    <xf numFmtId="167" fontId="52" fillId="0" borderId="181" xfId="71" applyNumberFormat="1" applyFont="1" applyBorder="1" applyAlignment="1">
      <alignment vertical="center"/>
    </xf>
    <xf numFmtId="183" fontId="38" fillId="0" borderId="181" xfId="61" applyNumberFormat="1" applyFont="1" applyBorder="1"/>
    <xf numFmtId="0" fontId="38" fillId="0" borderId="194" xfId="61" applyFont="1" applyBorder="1"/>
    <xf numFmtId="168" fontId="52" fillId="0" borderId="181" xfId="1" applyNumberFormat="1" applyFont="1" applyBorder="1"/>
    <xf numFmtId="0" fontId="38" fillId="0" borderId="193" xfId="61" applyFont="1" applyBorder="1"/>
    <xf numFmtId="39" fontId="102" fillId="0" borderId="0" xfId="61" applyNumberFormat="1" applyFont="1"/>
    <xf numFmtId="177" fontId="78" fillId="0" borderId="0" xfId="69" applyNumberFormat="1" applyFont="1" applyFill="1"/>
    <xf numFmtId="43" fontId="26" fillId="0" borderId="0" xfId="69" applyFont="1" applyFill="1" applyBorder="1"/>
    <xf numFmtId="49" fontId="92" fillId="0" borderId="0" xfId="61" applyNumberFormat="1" applyFont="1" applyAlignment="1">
      <alignment vertical="center"/>
    </xf>
    <xf numFmtId="172" fontId="89" fillId="0" borderId="0" xfId="61" applyNumberFormat="1" applyFont="1" applyAlignment="1">
      <alignment vertical="center"/>
    </xf>
    <xf numFmtId="1" fontId="78" fillId="0" borderId="0" xfId="72" applyNumberFormat="1" applyFont="1"/>
    <xf numFmtId="39" fontId="78" fillId="0" borderId="0" xfId="72" applyNumberFormat="1" applyFont="1"/>
    <xf numFmtId="168" fontId="35" fillId="56" borderId="175" xfId="74" applyNumberFormat="1" applyFont="1" applyFill="1" applyBorder="1" applyAlignment="1">
      <alignment vertical="center"/>
    </xf>
    <xf numFmtId="168" fontId="93" fillId="0" borderId="181" xfId="72" applyNumberFormat="1" applyFont="1" applyBorder="1" applyAlignment="1">
      <alignment horizontal="right"/>
    </xf>
    <xf numFmtId="43" fontId="53" fillId="0" borderId="175" xfId="69" applyFont="1" applyBorder="1" applyAlignment="1">
      <alignment vertical="center"/>
    </xf>
    <xf numFmtId="168" fontId="35" fillId="56" borderId="175" xfId="72" applyNumberFormat="1" applyFont="1" applyFill="1" applyBorder="1" applyAlignment="1">
      <alignment horizontal="right" vertical="center"/>
    </xf>
    <xf numFmtId="167" fontId="35" fillId="56" borderId="179" xfId="71" applyNumberFormat="1" applyFont="1" applyFill="1" applyBorder="1" applyAlignment="1">
      <alignment vertical="center"/>
    </xf>
    <xf numFmtId="43" fontId="78" fillId="0" borderId="0" xfId="69" applyFont="1"/>
    <xf numFmtId="168" fontId="38" fillId="0" borderId="181" xfId="72" applyNumberFormat="1" applyFont="1" applyBorder="1" applyAlignment="1">
      <alignment horizontal="right"/>
    </xf>
    <xf numFmtId="177" fontId="52" fillId="33" borderId="181" xfId="69" applyNumberFormat="1" applyFont="1" applyFill="1" applyBorder="1" applyAlignment="1">
      <alignment vertical="center"/>
    </xf>
    <xf numFmtId="43" fontId="38" fillId="0" borderId="181" xfId="69" applyFont="1" applyFill="1" applyBorder="1" applyAlignment="1" applyProtection="1">
      <alignment horizontal="right" vertical="center"/>
    </xf>
    <xf numFmtId="43" fontId="38" fillId="0" borderId="181" xfId="69" applyFont="1" applyFill="1" applyBorder="1" applyAlignment="1" applyProtection="1">
      <alignment horizontal="right"/>
    </xf>
    <xf numFmtId="177" fontId="52" fillId="0" borderId="181" xfId="69" applyNumberFormat="1" applyFont="1" applyBorder="1" applyAlignment="1">
      <alignment vertical="center"/>
    </xf>
    <xf numFmtId="0" fontId="52" fillId="0" borderId="193" xfId="72" applyFont="1" applyBorder="1" applyAlignment="1">
      <alignment horizontal="left" vertical="center" wrapText="1" indent="1"/>
    </xf>
    <xf numFmtId="167" fontId="53" fillId="0" borderId="181" xfId="71" applyNumberFormat="1" applyFont="1" applyBorder="1" applyAlignment="1">
      <alignment vertical="center"/>
    </xf>
    <xf numFmtId="0" fontId="93" fillId="0" borderId="193" xfId="72" applyFont="1" applyBorder="1"/>
    <xf numFmtId="10" fontId="93" fillId="0" borderId="181" xfId="72" applyNumberFormat="1" applyFont="1" applyBorder="1" applyAlignment="1">
      <alignment horizontal="right"/>
    </xf>
    <xf numFmtId="168" fontId="38" fillId="0" borderId="181" xfId="72" applyNumberFormat="1" applyFont="1" applyBorder="1" applyAlignment="1">
      <alignment horizontal="right" vertical="center"/>
    </xf>
    <xf numFmtId="43" fontId="37" fillId="0" borderId="0" xfId="69" applyFont="1" applyBorder="1" applyAlignment="1">
      <alignment vertical="center"/>
    </xf>
    <xf numFmtId="43" fontId="37" fillId="0" borderId="0" xfId="69" applyFont="1" applyBorder="1"/>
    <xf numFmtId="43" fontId="53" fillId="0" borderId="181" xfId="69" applyFont="1" applyBorder="1" applyAlignment="1">
      <alignment vertical="center"/>
    </xf>
    <xf numFmtId="0" fontId="35" fillId="56" borderId="176" xfId="72" applyFont="1" applyFill="1" applyBorder="1" applyAlignment="1">
      <alignment horizontal="center" wrapText="1"/>
    </xf>
    <xf numFmtId="43" fontId="26" fillId="0" borderId="0" xfId="61" applyNumberFormat="1"/>
    <xf numFmtId="43" fontId="88" fillId="0" borderId="0" xfId="69" applyFont="1" applyFill="1" applyBorder="1" applyProtection="1"/>
    <xf numFmtId="49" fontId="38" fillId="0" borderId="181" xfId="54" applyNumberFormat="1" applyFont="1" applyBorder="1" applyAlignment="1">
      <alignment horizontal="left" indent="2"/>
    </xf>
    <xf numFmtId="49" fontId="93" fillId="0" borderId="181" xfId="54" applyNumberFormat="1" applyFont="1" applyBorder="1" applyAlignment="1">
      <alignment horizontal="left" indent="1"/>
    </xf>
    <xf numFmtId="49" fontId="38" fillId="0" borderId="181" xfId="73" applyNumberFormat="1" applyFont="1" applyBorder="1" applyAlignment="1">
      <alignment horizontal="left" indent="3"/>
    </xf>
    <xf numFmtId="168" fontId="88" fillId="0" borderId="0" xfId="60" applyNumberFormat="1" applyFont="1" applyAlignment="1">
      <alignment vertical="center"/>
    </xf>
    <xf numFmtId="168" fontId="38" fillId="0" borderId="181" xfId="60" applyNumberFormat="1" applyFont="1" applyBorder="1" applyAlignment="1">
      <alignment vertical="center"/>
    </xf>
    <xf numFmtId="49" fontId="93" fillId="0" borderId="193" xfId="54" applyNumberFormat="1" applyFont="1" applyBorder="1" applyAlignment="1">
      <alignment horizontal="left" indent="1"/>
    </xf>
    <xf numFmtId="49" fontId="93" fillId="0" borderId="193" xfId="54" applyNumberFormat="1" applyFont="1" applyBorder="1"/>
    <xf numFmtId="49" fontId="38" fillId="0" borderId="193" xfId="54" applyNumberFormat="1" applyFont="1" applyBorder="1" applyAlignment="1">
      <alignment horizontal="left" indent="2"/>
    </xf>
    <xf numFmtId="172" fontId="38" fillId="0" borderId="143" xfId="72" quotePrefix="1" applyNumberFormat="1" applyFont="1" applyBorder="1" applyAlignment="1">
      <alignment horizontal="left" indent="2"/>
    </xf>
    <xf numFmtId="49" fontId="38" fillId="0" borderId="181" xfId="54" applyNumberFormat="1" applyFont="1" applyBorder="1" applyAlignment="1">
      <alignment horizontal="left" indent="4"/>
    </xf>
    <xf numFmtId="49" fontId="93" fillId="0" borderId="181" xfId="54" applyNumberFormat="1" applyFont="1" applyBorder="1" applyAlignment="1">
      <alignment horizontal="left" indent="3"/>
    </xf>
    <xf numFmtId="49" fontId="93" fillId="0" borderId="181" xfId="73" applyNumberFormat="1" applyFont="1" applyBorder="1" applyAlignment="1">
      <alignment horizontal="left" indent="1"/>
    </xf>
    <xf numFmtId="49" fontId="38" fillId="0" borderId="181" xfId="60" applyNumberFormat="1" applyFont="1" applyBorder="1" applyAlignment="1">
      <alignment horizontal="left" indent="2"/>
    </xf>
    <xf numFmtId="49" fontId="38" fillId="0" borderId="181" xfId="73" applyNumberFormat="1" applyFont="1" applyBorder="1" applyAlignment="1">
      <alignment horizontal="left" indent="2"/>
    </xf>
    <xf numFmtId="172" fontId="42" fillId="0" borderId="0" xfId="60" applyNumberFormat="1" applyFont="1"/>
    <xf numFmtId="172" fontId="89" fillId="0" borderId="0" xfId="60" applyNumberFormat="1" applyFont="1" applyAlignment="1">
      <alignment vertical="center"/>
    </xf>
    <xf numFmtId="184" fontId="26" fillId="0" borderId="0" xfId="60" applyNumberFormat="1"/>
    <xf numFmtId="172" fontId="93" fillId="0" borderId="196" xfId="54" applyNumberFormat="1" applyFont="1" applyBorder="1" applyAlignment="1">
      <alignment vertical="center"/>
    </xf>
    <xf numFmtId="185" fontId="26" fillId="0" borderId="0" xfId="69" applyNumberFormat="1" applyFont="1" applyBorder="1"/>
    <xf numFmtId="172" fontId="38" fillId="0" borderId="181" xfId="60" applyNumberFormat="1" applyFont="1" applyBorder="1" applyAlignment="1">
      <alignment vertical="center"/>
    </xf>
    <xf numFmtId="172" fontId="38" fillId="0" borderId="181" xfId="54" applyNumberFormat="1" applyFont="1" applyBorder="1"/>
    <xf numFmtId="172" fontId="93" fillId="0" borderId="196" xfId="73" applyNumberFormat="1" applyFont="1" applyBorder="1"/>
    <xf numFmtId="172" fontId="88" fillId="0" borderId="0" xfId="60" applyNumberFormat="1" applyFont="1" applyAlignment="1">
      <alignment horizontal="right"/>
    </xf>
    <xf numFmtId="177" fontId="88" fillId="0" borderId="0" xfId="69" applyNumberFormat="1" applyFont="1" applyFill="1" applyBorder="1" applyAlignment="1" applyProtection="1">
      <alignment horizontal="right"/>
    </xf>
    <xf numFmtId="10" fontId="26" fillId="0" borderId="0" xfId="60" applyNumberFormat="1"/>
    <xf numFmtId="0" fontId="93" fillId="33" borderId="0" xfId="60" applyFont="1" applyFill="1" applyAlignment="1">
      <alignment horizontal="left" vertical="center"/>
    </xf>
    <xf numFmtId="168" fontId="93" fillId="33" borderId="0" xfId="54" applyNumberFormat="1" applyFont="1" applyFill="1"/>
    <xf numFmtId="0" fontId="93" fillId="33" borderId="0" xfId="73" applyFont="1" applyFill="1"/>
    <xf numFmtId="49" fontId="93" fillId="33" borderId="0" xfId="54" applyNumberFormat="1" applyFont="1" applyFill="1" applyAlignment="1">
      <alignment horizontal="left"/>
    </xf>
    <xf numFmtId="49" fontId="38" fillId="33" borderId="0" xfId="54" applyNumberFormat="1" applyFont="1" applyFill="1" applyAlignment="1">
      <alignment horizontal="left" indent="1"/>
    </xf>
    <xf numFmtId="168" fontId="38" fillId="33" borderId="0" xfId="54" applyNumberFormat="1" applyFont="1" applyFill="1"/>
    <xf numFmtId="168" fontId="93" fillId="33" borderId="0" xfId="73" applyNumberFormat="1" applyFont="1" applyFill="1"/>
    <xf numFmtId="49" fontId="93" fillId="33" borderId="0" xfId="73" applyNumberFormat="1" applyFont="1" applyFill="1" applyAlignment="1">
      <alignment horizontal="left" indent="1"/>
    </xf>
    <xf numFmtId="49" fontId="38" fillId="33" borderId="0" xfId="73" applyNumberFormat="1" applyFont="1" applyFill="1" applyAlignment="1">
      <alignment horizontal="left" indent="2"/>
    </xf>
    <xf numFmtId="49" fontId="38" fillId="33" borderId="0" xfId="60" applyNumberFormat="1" applyFont="1" applyFill="1" applyAlignment="1">
      <alignment horizontal="left" indent="2"/>
    </xf>
    <xf numFmtId="49" fontId="93" fillId="33" borderId="0" xfId="54" applyNumberFormat="1" applyFont="1" applyFill="1" applyAlignment="1">
      <alignment horizontal="left" indent="2"/>
    </xf>
    <xf numFmtId="49" fontId="38" fillId="33" borderId="0" xfId="54" applyNumberFormat="1" applyFont="1" applyFill="1" applyAlignment="1">
      <alignment horizontal="left" indent="3"/>
    </xf>
    <xf numFmtId="0" fontId="93" fillId="33" borderId="0" xfId="73" applyFont="1" applyFill="1" applyAlignment="1">
      <alignment horizontal="left" indent="2"/>
    </xf>
    <xf numFmtId="49" fontId="93" fillId="33" borderId="0" xfId="54" applyNumberFormat="1" applyFont="1" applyFill="1" applyAlignment="1">
      <alignment horizontal="left" indent="3"/>
    </xf>
    <xf numFmtId="49" fontId="38" fillId="33" borderId="0" xfId="54" applyNumberFormat="1" applyFont="1" applyFill="1" applyAlignment="1">
      <alignment horizontal="left" indent="4"/>
    </xf>
    <xf numFmtId="49" fontId="93" fillId="33" borderId="0" xfId="54" applyNumberFormat="1" applyFont="1" applyFill="1" applyAlignment="1">
      <alignment horizontal="left" wrapText="1"/>
    </xf>
    <xf numFmtId="168" fontId="93" fillId="33" borderId="0" xfId="54" applyNumberFormat="1" applyFont="1" applyFill="1" applyAlignment="1">
      <alignment vertical="center"/>
    </xf>
    <xf numFmtId="49" fontId="38" fillId="33" borderId="0" xfId="54" applyNumberFormat="1" applyFont="1" applyFill="1" applyAlignment="1">
      <alignment horizontal="left" indent="2"/>
    </xf>
    <xf numFmtId="172" fontId="38" fillId="33" borderId="0" xfId="72" quotePrefix="1" applyNumberFormat="1" applyFont="1" applyFill="1" applyAlignment="1">
      <alignment horizontal="left" indent="2"/>
    </xf>
    <xf numFmtId="49" fontId="93" fillId="33" borderId="0" xfId="54" applyNumberFormat="1" applyFont="1" applyFill="1"/>
    <xf numFmtId="49" fontId="93" fillId="33" borderId="0" xfId="54" applyNumberFormat="1" applyFont="1" applyFill="1" applyAlignment="1">
      <alignment horizontal="left" indent="1"/>
    </xf>
    <xf numFmtId="49" fontId="38" fillId="33" borderId="0" xfId="73" applyNumberFormat="1" applyFont="1" applyFill="1" applyAlignment="1">
      <alignment horizontal="left" indent="3"/>
    </xf>
    <xf numFmtId="168" fontId="38" fillId="33" borderId="0" xfId="60" applyNumberFormat="1" applyFont="1" applyFill="1" applyAlignment="1">
      <alignment vertical="center"/>
    </xf>
    <xf numFmtId="49" fontId="38" fillId="33" borderId="0" xfId="54" applyNumberFormat="1" applyFont="1" applyFill="1" applyAlignment="1">
      <alignment horizontal="left"/>
    </xf>
    <xf numFmtId="49" fontId="35" fillId="33" borderId="0" xfId="54" applyNumberFormat="1" applyFont="1" applyFill="1" applyAlignment="1">
      <alignment horizontal="left" vertical="center"/>
    </xf>
    <xf numFmtId="10" fontId="93" fillId="33" borderId="0" xfId="54" applyNumberFormat="1" applyFont="1" applyFill="1"/>
    <xf numFmtId="168" fontId="35" fillId="33" borderId="0" xfId="60" applyNumberFormat="1" applyFont="1" applyFill="1" applyAlignment="1">
      <alignment vertical="center"/>
    </xf>
    <xf numFmtId="0" fontId="4" fillId="0" borderId="0" xfId="72"/>
    <xf numFmtId="175" fontId="68" fillId="57" borderId="142" xfId="72" applyNumberFormat="1" applyFont="1" applyFill="1" applyBorder="1" applyAlignment="1">
      <alignment horizontal="center"/>
    </xf>
    <xf numFmtId="0" fontId="41" fillId="0" borderId="202" xfId="72" applyFont="1" applyBorder="1" applyAlignment="1">
      <alignment wrapText="1"/>
    </xf>
    <xf numFmtId="0" fontId="41" fillId="0" borderId="175" xfId="72" applyFont="1" applyBorder="1" applyAlignment="1">
      <alignment wrapText="1"/>
    </xf>
    <xf numFmtId="0" fontId="41" fillId="0" borderId="175" xfId="72" applyFont="1" applyBorder="1" applyAlignment="1">
      <alignment vertical="center" wrapText="1"/>
    </xf>
    <xf numFmtId="0" fontId="47" fillId="0" borderId="175" xfId="72" applyFont="1" applyBorder="1" applyAlignment="1">
      <alignment vertical="center" wrapText="1"/>
    </xf>
    <xf numFmtId="0" fontId="41" fillId="0" borderId="175" xfId="72" applyFont="1" applyBorder="1" applyAlignment="1">
      <alignment horizontal="left" vertical="center" wrapText="1"/>
    </xf>
    <xf numFmtId="0" fontId="47" fillId="0" borderId="175" xfId="72" applyFont="1" applyBorder="1" applyAlignment="1">
      <alignment horizontal="left" vertical="center" wrapText="1"/>
    </xf>
    <xf numFmtId="0" fontId="68" fillId="57" borderId="203" xfId="72" applyFont="1" applyFill="1" applyBorder="1" applyAlignment="1">
      <alignment horizontal="center" vertical="center" wrapText="1"/>
    </xf>
    <xf numFmtId="0" fontId="68" fillId="57" borderId="67" xfId="72" applyFont="1" applyFill="1" applyBorder="1" applyAlignment="1">
      <alignment horizontal="center" vertical="center" wrapText="1"/>
    </xf>
    <xf numFmtId="0" fontId="68" fillId="57" borderId="67" xfId="72" applyFont="1" applyFill="1" applyBorder="1" applyAlignment="1">
      <alignment horizontal="center" vertical="center"/>
    </xf>
    <xf numFmtId="0" fontId="68" fillId="57" borderId="204" xfId="72" applyFont="1" applyFill="1" applyBorder="1" applyAlignment="1">
      <alignment horizontal="center" vertical="center"/>
    </xf>
    <xf numFmtId="0" fontId="50" fillId="0" borderId="0" xfId="0" applyFont="1"/>
    <xf numFmtId="0" fontId="103" fillId="0" borderId="0" xfId="72" applyFont="1"/>
    <xf numFmtId="10" fontId="103" fillId="0" borderId="0" xfId="70" applyNumberFormat="1" applyFont="1" applyBorder="1"/>
    <xf numFmtId="10" fontId="103" fillId="0" borderId="0" xfId="70" applyNumberFormat="1" applyFont="1"/>
    <xf numFmtId="0" fontId="104" fillId="0" borderId="0" xfId="72" applyFont="1" applyAlignment="1">
      <alignment vertical="center" wrapText="1"/>
    </xf>
    <xf numFmtId="10" fontId="105" fillId="0" borderId="0" xfId="70" applyNumberFormat="1" applyFont="1" applyFill="1" applyBorder="1" applyAlignment="1">
      <alignment horizontal="right" vertical="center"/>
    </xf>
    <xf numFmtId="0" fontId="103" fillId="0" borderId="0" xfId="70" applyNumberFormat="1" applyFont="1"/>
    <xf numFmtId="173" fontId="40" fillId="49" borderId="24" xfId="72" applyNumberFormat="1" applyFont="1" applyFill="1" applyBorder="1" applyAlignment="1">
      <alignment horizontal="right" vertical="center"/>
    </xf>
    <xf numFmtId="173" fontId="40" fillId="49" borderId="17" xfId="72" applyNumberFormat="1" applyFont="1" applyFill="1" applyBorder="1" applyAlignment="1">
      <alignment horizontal="right" vertical="center"/>
    </xf>
    <xf numFmtId="173" fontId="40" fillId="49" borderId="16" xfId="72" applyNumberFormat="1" applyFont="1" applyFill="1" applyBorder="1" applyAlignment="1">
      <alignment horizontal="left" vertical="center"/>
    </xf>
    <xf numFmtId="173" fontId="41" fillId="0" borderId="24" xfId="72" applyNumberFormat="1" applyFont="1" applyBorder="1" applyAlignment="1">
      <alignment horizontal="right" vertical="center"/>
    </xf>
    <xf numFmtId="173" fontId="41" fillId="0" borderId="17" xfId="72" applyNumberFormat="1" applyFont="1" applyBorder="1" applyAlignment="1">
      <alignment horizontal="right" vertical="center"/>
    </xf>
    <xf numFmtId="186" fontId="41" fillId="0" borderId="16" xfId="75" applyFont="1" applyBorder="1" applyAlignment="1">
      <alignment horizontal="left" wrapText="1" indent="1"/>
    </xf>
    <xf numFmtId="173" fontId="41" fillId="0" borderId="22" xfId="72" applyNumberFormat="1" applyFont="1" applyBorder="1" applyAlignment="1">
      <alignment horizontal="right" vertical="center"/>
    </xf>
    <xf numFmtId="43" fontId="41" fillId="0" borderId="13" xfId="72" applyNumberFormat="1" applyFont="1" applyBorder="1"/>
    <xf numFmtId="173" fontId="41" fillId="0" borderId="13" xfId="72" applyNumberFormat="1" applyFont="1" applyBorder="1" applyAlignment="1">
      <alignment horizontal="right" vertical="center"/>
    </xf>
    <xf numFmtId="186" fontId="41" fillId="0" borderId="12" xfId="75" applyFont="1" applyBorder="1" applyAlignment="1">
      <alignment horizontal="left" wrapText="1" indent="1"/>
    </xf>
    <xf numFmtId="173" fontId="41" fillId="0" borderId="0" xfId="72" applyNumberFormat="1" applyFont="1" applyAlignment="1">
      <alignment horizontal="right" vertical="center"/>
    </xf>
    <xf numFmtId="186" fontId="41" fillId="0" borderId="0" xfId="75" applyFont="1" applyBorder="1" applyAlignment="1">
      <alignment horizontal="left" wrapText="1" indent="1"/>
    </xf>
    <xf numFmtId="43" fontId="103" fillId="0" borderId="0" xfId="72" applyNumberFormat="1" applyFont="1"/>
    <xf numFmtId="173" fontId="40" fillId="49" borderId="22" xfId="72" applyNumberFormat="1" applyFont="1" applyFill="1" applyBorder="1" applyAlignment="1">
      <alignment horizontal="right" vertical="center"/>
    </xf>
    <xf numFmtId="173" fontId="40" fillId="49" borderId="13" xfId="72" applyNumberFormat="1" applyFont="1" applyFill="1" applyBorder="1" applyAlignment="1">
      <alignment horizontal="right" vertical="center"/>
    </xf>
    <xf numFmtId="186" fontId="40" fillId="49" borderId="12" xfId="75" applyFont="1" applyFill="1" applyBorder="1" applyAlignment="1">
      <alignment horizontal="left" wrapText="1"/>
    </xf>
    <xf numFmtId="171" fontId="103" fillId="0" borderId="0" xfId="76" applyFont="1"/>
    <xf numFmtId="187" fontId="105" fillId="0" borderId="0" xfId="70" applyNumberFormat="1" applyFont="1" applyFill="1" applyBorder="1" applyAlignment="1">
      <alignment horizontal="right" vertical="center"/>
    </xf>
    <xf numFmtId="173" fontId="40" fillId="49" borderId="19" xfId="72" applyNumberFormat="1" applyFont="1" applyFill="1" applyBorder="1" applyAlignment="1">
      <alignment horizontal="right" vertical="center"/>
    </xf>
    <xf numFmtId="186" fontId="40" fillId="49" borderId="18" xfId="75" applyFont="1" applyFill="1" applyBorder="1" applyAlignment="1">
      <alignment horizontal="left" wrapText="1"/>
    </xf>
    <xf numFmtId="0" fontId="106" fillId="33" borderId="0" xfId="72" applyFont="1" applyFill="1"/>
    <xf numFmtId="0" fontId="68" fillId="36" borderId="82" xfId="72" applyFont="1" applyFill="1" applyBorder="1" applyAlignment="1">
      <alignment horizontal="center" vertical="center" wrapText="1"/>
    </xf>
    <xf numFmtId="0" fontId="68" fillId="36" borderId="83" xfId="72" applyFont="1" applyFill="1" applyBorder="1" applyAlignment="1">
      <alignment horizontal="center" vertical="center" wrapText="1"/>
    </xf>
    <xf numFmtId="0" fontId="68" fillId="36" borderId="84" xfId="72" applyFont="1" applyFill="1" applyBorder="1" applyAlignment="1">
      <alignment horizontal="center" vertical="center" wrapText="1"/>
    </xf>
    <xf numFmtId="0" fontId="31" fillId="0" borderId="0" xfId="72" applyFont="1" applyAlignment="1">
      <alignment wrapText="1"/>
    </xf>
    <xf numFmtId="169" fontId="0" fillId="0" borderId="0" xfId="69" applyNumberFormat="1" applyFont="1"/>
    <xf numFmtId="0" fontId="107" fillId="0" borderId="0" xfId="72" applyFont="1" applyAlignment="1">
      <alignment vertical="center" wrapText="1"/>
    </xf>
    <xf numFmtId="173" fontId="68" fillId="36" borderId="205" xfId="69" applyNumberFormat="1" applyFont="1" applyFill="1" applyBorder="1" applyAlignment="1">
      <alignment horizontal="center" vertical="center"/>
    </xf>
    <xf numFmtId="0" fontId="68" fillId="36" borderId="40" xfId="72" applyFont="1" applyFill="1" applyBorder="1" applyAlignment="1">
      <alignment vertical="center"/>
    </xf>
    <xf numFmtId="173" fontId="41" fillId="0" borderId="0" xfId="69" applyNumberFormat="1" applyFont="1" applyBorder="1" applyAlignment="1">
      <alignment horizontal="left" vertical="center" wrapText="1"/>
    </xf>
    <xf numFmtId="0" fontId="41" fillId="0" borderId="0" xfId="72" applyFont="1" applyAlignment="1">
      <alignment horizontal="left" vertical="center" wrapText="1"/>
    </xf>
    <xf numFmtId="0" fontId="41" fillId="0" borderId="73" xfId="72" applyFont="1" applyBorder="1" applyAlignment="1">
      <alignment horizontal="left" vertical="center" wrapText="1"/>
    </xf>
    <xf numFmtId="173" fontId="40" fillId="50" borderId="14" xfId="69" applyNumberFormat="1" applyFont="1" applyFill="1" applyBorder="1" applyAlignment="1">
      <alignment vertical="center"/>
    </xf>
    <xf numFmtId="0" fontId="40" fillId="50" borderId="15" xfId="72" applyFont="1" applyFill="1" applyBorder="1" applyAlignment="1">
      <alignment vertical="center"/>
    </xf>
    <xf numFmtId="173" fontId="41" fillId="0" borderId="14" xfId="69" applyNumberFormat="1" applyFont="1" applyBorder="1" applyAlignment="1">
      <alignment horizontal="left" vertical="center" wrapText="1"/>
    </xf>
    <xf numFmtId="0" fontId="41" fillId="0" borderId="15" xfId="72" applyFont="1" applyBorder="1" applyAlignment="1">
      <alignment horizontal="left" vertical="center" wrapText="1"/>
    </xf>
    <xf numFmtId="0" fontId="41" fillId="0" borderId="12" xfId="72" applyFont="1" applyBorder="1" applyAlignment="1">
      <alignment horizontal="left" vertical="center" wrapText="1"/>
    </xf>
    <xf numFmtId="173" fontId="41" fillId="0" borderId="43" xfId="69" applyNumberFormat="1" applyFont="1" applyBorder="1" applyAlignment="1">
      <alignment horizontal="left" vertical="center" wrapText="1"/>
    </xf>
    <xf numFmtId="0" fontId="40" fillId="50" borderId="15" xfId="72" applyFont="1" applyFill="1" applyBorder="1" applyAlignment="1">
      <alignment vertical="center" wrapText="1"/>
    </xf>
    <xf numFmtId="173" fontId="41" fillId="0" borderId="78" xfId="69" applyNumberFormat="1" applyFont="1" applyBorder="1" applyAlignment="1">
      <alignment horizontal="left" vertical="center" wrapText="1"/>
    </xf>
    <xf numFmtId="0" fontId="4" fillId="0" borderId="77" xfId="72" applyBorder="1"/>
    <xf numFmtId="173" fontId="40" fillId="50" borderId="20" xfId="69" applyNumberFormat="1" applyFont="1" applyFill="1" applyBorder="1" applyAlignment="1">
      <alignment vertical="center"/>
    </xf>
    <xf numFmtId="0" fontId="40" fillId="50" borderId="81" xfId="72" applyFont="1" applyFill="1" applyBorder="1" applyAlignment="1">
      <alignment vertical="center"/>
    </xf>
    <xf numFmtId="169" fontId="108" fillId="36" borderId="82" xfId="69" applyNumberFormat="1" applyFont="1" applyFill="1" applyBorder="1" applyAlignment="1">
      <alignment horizontal="center" vertical="center" wrapText="1"/>
    </xf>
    <xf numFmtId="169" fontId="109" fillId="0" borderId="0" xfId="69" applyNumberFormat="1" applyFont="1"/>
    <xf numFmtId="0" fontId="109" fillId="0" borderId="0" xfId="72" applyFont="1"/>
    <xf numFmtId="10" fontId="0" fillId="0" borderId="0" xfId="70" applyNumberFormat="1" applyFont="1" applyFill="1"/>
    <xf numFmtId="10" fontId="0" fillId="0" borderId="0" xfId="70" applyNumberFormat="1" applyFont="1"/>
    <xf numFmtId="4" fontId="4" fillId="0" borderId="0" xfId="72" applyNumberFormat="1"/>
    <xf numFmtId="173" fontId="68" fillId="36" borderId="150" xfId="72" applyNumberFormat="1" applyFont="1" applyFill="1" applyBorder="1" applyAlignment="1">
      <alignment horizontal="right" vertical="center" wrapText="1"/>
    </xf>
    <xf numFmtId="173" fontId="68" fillId="36" borderId="92" xfId="72" applyNumberFormat="1" applyFont="1" applyFill="1" applyBorder="1" applyAlignment="1">
      <alignment horizontal="right" vertical="center" wrapText="1"/>
    </xf>
    <xf numFmtId="0" fontId="68" fillId="36" borderId="201" xfId="72" applyFont="1" applyFill="1" applyBorder="1" applyAlignment="1">
      <alignment horizontal="left" wrapText="1"/>
    </xf>
    <xf numFmtId="173" fontId="41" fillId="0" borderId="0" xfId="72" applyNumberFormat="1" applyFont="1" applyAlignment="1">
      <alignment horizontal="right" vertical="center" wrapText="1"/>
    </xf>
    <xf numFmtId="0" fontId="41" fillId="0" borderId="0" xfId="72" applyFont="1" applyAlignment="1">
      <alignment horizontal="left" wrapText="1"/>
    </xf>
    <xf numFmtId="173" fontId="110" fillId="0" borderId="0" xfId="72" applyNumberFormat="1" applyFont="1" applyAlignment="1">
      <alignment horizontal="right" vertical="center" wrapText="1"/>
    </xf>
    <xf numFmtId="173" fontId="40" fillId="49" borderId="76" xfId="72" applyNumberFormat="1" applyFont="1" applyFill="1" applyBorder="1" applyAlignment="1">
      <alignment horizontal="right" vertical="center" wrapText="1"/>
    </xf>
    <xf numFmtId="0" fontId="40" fillId="49" borderId="76" xfId="72" applyFont="1" applyFill="1" applyBorder="1" applyAlignment="1">
      <alignment horizontal="left" wrapText="1"/>
    </xf>
    <xf numFmtId="171" fontId="0" fillId="0" borderId="0" xfId="76" applyFont="1"/>
    <xf numFmtId="171" fontId="4" fillId="0" borderId="0" xfId="72" applyNumberFormat="1"/>
    <xf numFmtId="43" fontId="0" fillId="0" borderId="0" xfId="69" applyFont="1"/>
    <xf numFmtId="0" fontId="68" fillId="44" borderId="32" xfId="72" applyFont="1" applyFill="1" applyBorder="1" applyAlignment="1">
      <alignment horizontal="center" vertical="center" wrapText="1"/>
    </xf>
    <xf numFmtId="173" fontId="111" fillId="0" borderId="0" xfId="77" applyNumberFormat="1" applyFont="1" applyAlignment="1">
      <alignment horizontal="right" vertical="center"/>
    </xf>
    <xf numFmtId="170" fontId="111" fillId="0" borderId="0" xfId="77" applyNumberFormat="1" applyFont="1" applyAlignment="1">
      <alignment horizontal="right" vertical="center"/>
    </xf>
    <xf numFmtId="188" fontId="4" fillId="0" borderId="0" xfId="72" applyNumberFormat="1"/>
    <xf numFmtId="0" fontId="0" fillId="0" borderId="0" xfId="70" applyNumberFormat="1" applyFont="1"/>
    <xf numFmtId="9" fontId="4" fillId="0" borderId="0" xfId="72" applyNumberFormat="1"/>
    <xf numFmtId="172" fontId="4" fillId="0" borderId="0" xfId="72" applyNumberFormat="1"/>
    <xf numFmtId="0" fontId="112" fillId="0" borderId="0" xfId="72" applyFont="1" applyAlignment="1">
      <alignment vertical="center" wrapText="1"/>
    </xf>
    <xf numFmtId="170" fontId="68" fillId="44" borderId="75" xfId="72" applyNumberFormat="1" applyFont="1" applyFill="1" applyBorder="1" applyAlignment="1">
      <alignment horizontal="right" vertical="center"/>
    </xf>
    <xf numFmtId="0" fontId="68" fillId="44" borderId="75" xfId="72" applyFont="1" applyFill="1" applyBorder="1" applyAlignment="1">
      <alignment horizontal="left"/>
    </xf>
    <xf numFmtId="170" fontId="41" fillId="0" borderId="0" xfId="77" applyNumberFormat="1" applyFont="1" applyAlignment="1">
      <alignment horizontal="right" vertical="center"/>
    </xf>
    <xf numFmtId="43" fontId="41" fillId="0" borderId="0" xfId="69" applyFont="1" applyAlignment="1">
      <alignment horizontal="right" vertical="center"/>
    </xf>
    <xf numFmtId="0" fontId="41" fillId="0" borderId="0" xfId="72" applyFont="1" applyAlignment="1">
      <alignment horizontal="left" wrapText="1" indent="1"/>
    </xf>
    <xf numFmtId="10" fontId="113" fillId="0" borderId="0" xfId="70" applyNumberFormat="1" applyFont="1" applyFill="1" applyBorder="1" applyAlignment="1">
      <alignment horizontal="right" vertical="center"/>
    </xf>
    <xf numFmtId="170" fontId="40" fillId="49" borderId="76" xfId="77" applyNumberFormat="1" applyFont="1" applyFill="1" applyBorder="1" applyAlignment="1">
      <alignment horizontal="right" vertical="center"/>
    </xf>
    <xf numFmtId="43" fontId="40" fillId="49" borderId="76" xfId="69" applyFont="1" applyFill="1" applyBorder="1" applyAlignment="1">
      <alignment horizontal="right" vertical="center"/>
    </xf>
    <xf numFmtId="173" fontId="41" fillId="0" borderId="0" xfId="77" applyNumberFormat="1" applyFont="1" applyAlignment="1">
      <alignment horizontal="right" vertical="center"/>
    </xf>
    <xf numFmtId="173" fontId="41" fillId="49" borderId="0" xfId="77" applyNumberFormat="1" applyFont="1" applyFill="1" applyAlignment="1">
      <alignment horizontal="right" vertical="center"/>
    </xf>
    <xf numFmtId="171" fontId="0" fillId="0" borderId="0" xfId="77" applyFont="1"/>
    <xf numFmtId="0" fontId="68" fillId="36" borderId="32" xfId="72" applyFont="1" applyFill="1" applyBorder="1" applyAlignment="1">
      <alignment horizontal="center" vertical="center" wrapText="1"/>
    </xf>
    <xf numFmtId="0" fontId="37" fillId="0" borderId="0" xfId="72" applyFont="1"/>
    <xf numFmtId="0" fontId="44" fillId="0" borderId="0" xfId="72" applyFont="1"/>
    <xf numFmtId="168" fontId="37" fillId="0" borderId="0" xfId="70" applyNumberFormat="1" applyFont="1"/>
    <xf numFmtId="0" fontId="114" fillId="0" borderId="0" xfId="72" applyFont="1"/>
    <xf numFmtId="0" fontId="50" fillId="0" borderId="0" xfId="72" applyFont="1" applyAlignment="1">
      <alignment horizontal="justify" vertical="center"/>
    </xf>
    <xf numFmtId="168" fontId="37" fillId="0" borderId="0" xfId="70" applyNumberFormat="1" applyFont="1" applyBorder="1"/>
    <xf numFmtId="175" fontId="35" fillId="55" borderId="0" xfId="78" applyNumberFormat="1" applyFont="1" applyFill="1" applyBorder="1" applyAlignment="1">
      <alignment horizontal="center" vertical="center" wrapText="1"/>
    </xf>
    <xf numFmtId="0" fontId="35" fillId="55" borderId="84" xfId="54" applyFont="1" applyFill="1" applyBorder="1" applyAlignment="1">
      <alignment horizontal="center" vertical="center"/>
    </xf>
    <xf numFmtId="175" fontId="52" fillId="0" borderId="11" xfId="72" applyNumberFormat="1" applyFont="1" applyBorder="1" applyAlignment="1">
      <alignment horizontal="center" vertical="center"/>
    </xf>
    <xf numFmtId="0" fontId="52" fillId="0" borderId="16" xfId="72" applyFont="1" applyBorder="1"/>
    <xf numFmtId="175" fontId="52" fillId="0" borderId="0" xfId="72" applyNumberFormat="1" applyFont="1" applyAlignment="1">
      <alignment horizontal="center" vertical="center"/>
    </xf>
    <xf numFmtId="0" fontId="52" fillId="0" borderId="12" xfId="72" applyFont="1" applyBorder="1"/>
    <xf numFmtId="0" fontId="35" fillId="55" borderId="92" xfId="54" applyFont="1" applyFill="1" applyBorder="1" applyAlignment="1">
      <alignment horizontal="center" vertical="center" wrapText="1"/>
    </xf>
    <xf numFmtId="0" fontId="35" fillId="55" borderId="84" xfId="54" applyFont="1" applyFill="1" applyBorder="1" applyAlignment="1">
      <alignment horizontal="center" vertical="center" wrapText="1"/>
    </xf>
    <xf numFmtId="0" fontId="37" fillId="0" borderId="0" xfId="72" applyFont="1" applyAlignment="1">
      <alignment wrapText="1"/>
    </xf>
    <xf numFmtId="0" fontId="3" fillId="0" borderId="0" xfId="79"/>
    <xf numFmtId="0" fontId="116" fillId="0" borderId="0" xfId="79" applyFont="1" applyAlignment="1">
      <alignment horizontal="left" indent="2"/>
    </xf>
    <xf numFmtId="0" fontId="3" fillId="33" borderId="0" xfId="79" applyFill="1"/>
    <xf numFmtId="172" fontId="24" fillId="33" borderId="31" xfId="80" applyNumberFormat="1" applyFont="1" applyFill="1" applyBorder="1" applyAlignment="1">
      <alignment horizontal="center" vertical="center"/>
    </xf>
    <xf numFmtId="172" fontId="24" fillId="33" borderId="60" xfId="80" applyNumberFormat="1" applyFont="1" applyFill="1" applyBorder="1" applyAlignment="1">
      <alignment horizontal="center" vertical="center"/>
    </xf>
    <xf numFmtId="0" fontId="24" fillId="33" borderId="60" xfId="79" applyFont="1" applyFill="1" applyBorder="1" applyAlignment="1">
      <alignment vertical="center"/>
    </xf>
    <xf numFmtId="0" fontId="24" fillId="33" borderId="0" xfId="79" applyFont="1" applyFill="1" applyAlignment="1">
      <alignment horizontal="left" indent="2"/>
    </xf>
    <xf numFmtId="0" fontId="22" fillId="33" borderId="0" xfId="79" applyFont="1" applyFill="1"/>
    <xf numFmtId="10" fontId="22" fillId="33" borderId="0" xfId="81" applyNumberFormat="1" applyFont="1" applyFill="1"/>
    <xf numFmtId="10" fontId="0" fillId="33" borderId="0" xfId="81" applyNumberFormat="1" applyFont="1" applyFill="1"/>
    <xf numFmtId="168" fontId="0" fillId="0" borderId="0" xfId="81" applyNumberFormat="1" applyFont="1"/>
    <xf numFmtId="10" fontId="0" fillId="0" borderId="0" xfId="81" applyNumberFormat="1" applyFont="1" applyFill="1"/>
    <xf numFmtId="0" fontId="24" fillId="0" borderId="0" xfId="79" applyFont="1" applyAlignment="1">
      <alignment horizontal="left" indent="2"/>
    </xf>
    <xf numFmtId="17" fontId="3" fillId="0" borderId="0" xfId="79" applyNumberFormat="1"/>
    <xf numFmtId="0" fontId="115" fillId="0" borderId="28" xfId="79" applyFont="1" applyBorder="1"/>
    <xf numFmtId="0" fontId="115" fillId="0" borderId="27" xfId="79" applyFont="1" applyBorder="1"/>
    <xf numFmtId="0" fontId="118" fillId="33" borderId="0" xfId="79" applyFont="1" applyFill="1"/>
    <xf numFmtId="171" fontId="119" fillId="0" borderId="206" xfId="80" applyFont="1" applyBorder="1" applyAlignment="1"/>
    <xf numFmtId="171" fontId="119" fillId="0" borderId="207" xfId="80" applyFont="1" applyBorder="1" applyAlignment="1"/>
    <xf numFmtId="0" fontId="41" fillId="0" borderId="0" xfId="79" applyFont="1" applyAlignment="1">
      <alignment horizontal="left" indent="2"/>
    </xf>
    <xf numFmtId="0" fontId="116" fillId="0" borderId="77" xfId="79" applyFont="1" applyBorder="1" applyAlignment="1">
      <alignment horizontal="center" vertical="center" wrapText="1"/>
    </xf>
    <xf numFmtId="0" fontId="3" fillId="0" borderId="77" xfId="79" applyBorder="1"/>
    <xf numFmtId="0" fontId="116" fillId="0" borderId="43" xfId="79" applyFont="1" applyBorder="1" applyAlignment="1">
      <alignment horizontal="center" vertical="center" wrapText="1"/>
    </xf>
    <xf numFmtId="0" fontId="3" fillId="0" borderId="43" xfId="79" applyBorder="1"/>
    <xf numFmtId="167" fontId="3" fillId="0" borderId="0" xfId="79" applyNumberFormat="1"/>
    <xf numFmtId="0" fontId="3" fillId="0" borderId="12" xfId="79" applyBorder="1"/>
    <xf numFmtId="168" fontId="68" fillId="36" borderId="15" xfId="81" applyNumberFormat="1" applyFont="1" applyFill="1" applyBorder="1" applyAlignment="1">
      <alignment horizontal="center" vertical="center"/>
    </xf>
    <xf numFmtId="168" fontId="68" fillId="36" borderId="88" xfId="81" applyNumberFormat="1" applyFont="1" applyFill="1" applyBorder="1" applyAlignment="1">
      <alignment horizontal="center" vertical="center"/>
    </xf>
    <xf numFmtId="0" fontId="68" fillId="36" borderId="23" xfId="79" applyFont="1" applyFill="1" applyBorder="1" applyAlignment="1">
      <alignment horizontal="center" vertical="center" wrapText="1"/>
    </xf>
    <xf numFmtId="0" fontId="68" fillId="36" borderId="22" xfId="79" applyFont="1" applyFill="1" applyBorder="1" applyAlignment="1">
      <alignment horizontal="center" vertical="center" wrapText="1"/>
    </xf>
    <xf numFmtId="168" fontId="68" fillId="36" borderId="12" xfId="81" applyNumberFormat="1" applyFont="1" applyFill="1" applyBorder="1" applyAlignment="1">
      <alignment horizontal="center" vertical="center"/>
    </xf>
    <xf numFmtId="172" fontId="24" fillId="33" borderId="157" xfId="80" applyNumberFormat="1" applyFont="1" applyFill="1" applyBorder="1" applyAlignment="1">
      <alignment horizontal="center" vertical="center"/>
    </xf>
    <xf numFmtId="172" fontId="24" fillId="33" borderId="213" xfId="80" applyNumberFormat="1" applyFont="1" applyFill="1" applyBorder="1" applyAlignment="1">
      <alignment horizontal="center" vertical="center"/>
    </xf>
    <xf numFmtId="0" fontId="3" fillId="33" borderId="14" xfId="79" applyFill="1" applyBorder="1"/>
    <xf numFmtId="0" fontId="3" fillId="33" borderId="15" xfId="79" applyFill="1" applyBorder="1"/>
    <xf numFmtId="168" fontId="68" fillId="36" borderId="90" xfId="81" applyNumberFormat="1" applyFont="1" applyFill="1" applyBorder="1" applyAlignment="1">
      <alignment horizontal="center" vertical="center"/>
    </xf>
    <xf numFmtId="0" fontId="39" fillId="33" borderId="158" xfId="79" applyFont="1" applyFill="1" applyBorder="1" applyAlignment="1">
      <alignment vertical="center"/>
    </xf>
    <xf numFmtId="0" fontId="25" fillId="33" borderId="78" xfId="79" applyFont="1" applyFill="1" applyBorder="1"/>
    <xf numFmtId="0" fontId="25" fillId="33" borderId="0" xfId="79" applyFont="1" applyFill="1"/>
    <xf numFmtId="0" fontId="25" fillId="33" borderId="43" xfId="79" applyFont="1" applyFill="1" applyBorder="1"/>
    <xf numFmtId="0" fontId="117" fillId="33" borderId="0" xfId="79" applyFont="1" applyFill="1" applyAlignment="1">
      <alignment horizontal="center" vertical="center" wrapText="1"/>
    </xf>
    <xf numFmtId="171" fontId="21" fillId="33" borderId="78" xfId="80" applyFont="1" applyFill="1" applyBorder="1" applyAlignment="1">
      <alignment horizontal="center" vertical="center"/>
    </xf>
    <xf numFmtId="0" fontId="37" fillId="0" borderId="0" xfId="79" applyFont="1"/>
    <xf numFmtId="0" fontId="45" fillId="0" borderId="0" xfId="79" applyFont="1"/>
    <xf numFmtId="169" fontId="45" fillId="0" borderId="0" xfId="79" applyNumberFormat="1" applyFont="1"/>
    <xf numFmtId="0" fontId="39" fillId="0" borderId="0" xfId="79" applyFont="1"/>
    <xf numFmtId="168" fontId="40" fillId="54" borderId="92" xfId="81" applyNumberFormat="1" applyFont="1" applyFill="1" applyBorder="1" applyAlignment="1">
      <alignment horizontal="center"/>
    </xf>
    <xf numFmtId="168" fontId="40" fillId="54" borderId="84" xfId="81" applyNumberFormat="1" applyFont="1" applyFill="1" applyBorder="1" applyAlignment="1">
      <alignment horizontal="center"/>
    </xf>
    <xf numFmtId="170" fontId="40" fillId="54" borderId="83" xfId="82" applyNumberFormat="1" applyFont="1" applyFill="1" applyBorder="1" applyAlignment="1">
      <alignment horizontal="center"/>
    </xf>
    <xf numFmtId="0" fontId="40" fillId="54" borderId="84" xfId="79" applyFont="1" applyFill="1" applyBorder="1" applyAlignment="1">
      <alignment horizontal="left"/>
    </xf>
    <xf numFmtId="168" fontId="68" fillId="36" borderId="11" xfId="81" applyNumberFormat="1" applyFont="1" applyFill="1" applyBorder="1" applyAlignment="1">
      <alignment horizontal="center" vertical="center" wrapText="1"/>
    </xf>
    <xf numFmtId="168" fontId="68" fillId="36" borderId="16" xfId="81" applyNumberFormat="1" applyFont="1" applyFill="1" applyBorder="1" applyAlignment="1">
      <alignment horizontal="center" vertical="center" wrapText="1"/>
    </xf>
    <xf numFmtId="168" fontId="68" fillId="36" borderId="17" xfId="81" applyNumberFormat="1" applyFont="1" applyFill="1" applyBorder="1" applyAlignment="1">
      <alignment horizontal="center" vertical="center" wrapText="1"/>
    </xf>
    <xf numFmtId="170" fontId="68" fillId="36" borderId="17" xfId="82" applyNumberFormat="1" applyFont="1" applyFill="1" applyBorder="1" applyAlignment="1">
      <alignment horizontal="center" vertical="center" wrapText="1"/>
    </xf>
    <xf numFmtId="0" fontId="68" fillId="36" borderId="16" xfId="79" applyFont="1" applyFill="1" applyBorder="1" applyAlignment="1">
      <alignment horizontal="left" vertical="center" wrapText="1"/>
    </xf>
    <xf numFmtId="168" fontId="41" fillId="0" borderId="0" xfId="81" applyNumberFormat="1" applyFont="1" applyAlignment="1">
      <alignment horizontal="center"/>
    </xf>
    <xf numFmtId="168" fontId="41" fillId="0" borderId="12" xfId="81" applyNumberFormat="1" applyFont="1" applyBorder="1" applyAlignment="1">
      <alignment horizontal="center"/>
    </xf>
    <xf numFmtId="168" fontId="41" fillId="0" borderId="13" xfId="81" applyNumberFormat="1" applyFont="1" applyBorder="1" applyAlignment="1">
      <alignment horizontal="center"/>
    </xf>
    <xf numFmtId="170" fontId="41" fillId="0" borderId="13" xfId="82" applyNumberFormat="1" applyFont="1" applyBorder="1" applyAlignment="1">
      <alignment horizontal="center" vertical="center"/>
    </xf>
    <xf numFmtId="170" fontId="41" fillId="0" borderId="13" xfId="81" applyNumberFormat="1" applyFont="1" applyBorder="1" applyAlignment="1">
      <alignment horizontal="center"/>
    </xf>
    <xf numFmtId="170" fontId="41" fillId="0" borderId="13" xfId="82" applyNumberFormat="1" applyFont="1" applyBorder="1" applyAlignment="1">
      <alignment horizontal="center"/>
    </xf>
    <xf numFmtId="0" fontId="41" fillId="0" borderId="12" xfId="79" applyFont="1" applyBorder="1" applyAlignment="1">
      <alignment horizontal="left" indent="2"/>
    </xf>
    <xf numFmtId="168" fontId="40" fillId="0" borderId="0" xfId="81" applyNumberFormat="1" applyFont="1" applyAlignment="1">
      <alignment horizontal="center"/>
    </xf>
    <xf numFmtId="168" fontId="40" fillId="0" borderId="12" xfId="81" applyNumberFormat="1" applyFont="1" applyBorder="1" applyAlignment="1">
      <alignment horizontal="center"/>
    </xf>
    <xf numFmtId="168" fontId="40" fillId="0" borderId="13" xfId="81" applyNumberFormat="1" applyFont="1" applyBorder="1" applyAlignment="1">
      <alignment horizontal="center"/>
    </xf>
    <xf numFmtId="170" fontId="40" fillId="0" borderId="13" xfId="82" applyNumberFormat="1" applyFont="1" applyBorder="1" applyAlignment="1">
      <alignment horizontal="center" vertical="center"/>
    </xf>
    <xf numFmtId="170" fontId="40" fillId="0" borderId="13" xfId="82" applyNumberFormat="1" applyFont="1" applyBorder="1" applyAlignment="1">
      <alignment horizontal="center"/>
    </xf>
    <xf numFmtId="0" fontId="40" fillId="0" borderId="12" xfId="79" applyFont="1" applyBorder="1" applyAlignment="1">
      <alignment horizontal="left" indent="1"/>
    </xf>
    <xf numFmtId="178" fontId="40" fillId="54" borderId="0" xfId="81" applyNumberFormat="1" applyFont="1" applyFill="1" applyAlignment="1">
      <alignment horizontal="center"/>
    </xf>
    <xf numFmtId="178" fontId="40" fillId="54" borderId="12" xfId="81" applyNumberFormat="1" applyFont="1" applyFill="1" applyBorder="1" applyAlignment="1">
      <alignment horizontal="center"/>
    </xf>
    <xf numFmtId="178" fontId="40" fillId="54" borderId="13" xfId="81" applyNumberFormat="1" applyFont="1" applyFill="1" applyBorder="1" applyAlignment="1">
      <alignment horizontal="center"/>
    </xf>
    <xf numFmtId="170" fontId="40" fillId="54" borderId="13" xfId="81" applyNumberFormat="1" applyFont="1" applyFill="1" applyBorder="1" applyAlignment="1">
      <alignment horizontal="center"/>
    </xf>
    <xf numFmtId="170" fontId="40" fillId="54" borderId="13" xfId="82" applyNumberFormat="1" applyFont="1" applyFill="1" applyBorder="1" applyAlignment="1">
      <alignment horizontal="center"/>
    </xf>
    <xf numFmtId="0" fontId="40" fillId="54" borderId="12" xfId="79" applyFont="1" applyFill="1" applyBorder="1" applyAlignment="1">
      <alignment horizontal="left"/>
    </xf>
    <xf numFmtId="168" fontId="68" fillId="36" borderId="0" xfId="81" applyNumberFormat="1" applyFont="1" applyFill="1" applyAlignment="1">
      <alignment horizontal="center" vertical="center" wrapText="1"/>
    </xf>
    <xf numFmtId="168" fontId="68" fillId="36" borderId="12" xfId="81" applyNumberFormat="1" applyFont="1" applyFill="1" applyBorder="1" applyAlignment="1">
      <alignment horizontal="center" vertical="center" wrapText="1"/>
    </xf>
    <xf numFmtId="168" fontId="68" fillId="36" borderId="13" xfId="81" applyNumberFormat="1" applyFont="1" applyFill="1" applyBorder="1" applyAlignment="1">
      <alignment horizontal="center" vertical="center" wrapText="1"/>
    </xf>
    <xf numFmtId="170" fontId="68" fillId="36" borderId="13" xfId="82" applyNumberFormat="1" applyFont="1" applyFill="1" applyBorder="1" applyAlignment="1">
      <alignment horizontal="center" vertical="center" wrapText="1"/>
    </xf>
    <xf numFmtId="0" fontId="68" fillId="36" borderId="12" xfId="79" applyFont="1" applyFill="1" applyBorder="1" applyAlignment="1">
      <alignment horizontal="left" vertical="center" wrapText="1"/>
    </xf>
    <xf numFmtId="168" fontId="41" fillId="0" borderId="0" xfId="81" applyNumberFormat="1" applyFont="1" applyAlignment="1">
      <alignment horizontal="center" vertical="center"/>
    </xf>
    <xf numFmtId="168" fontId="41" fillId="0" borderId="12" xfId="81" applyNumberFormat="1" applyFont="1" applyBorder="1" applyAlignment="1">
      <alignment horizontal="center" vertical="center"/>
    </xf>
    <xf numFmtId="168" fontId="41" fillId="0" borderId="13" xfId="81" applyNumberFormat="1" applyFont="1" applyBorder="1" applyAlignment="1">
      <alignment horizontal="center" vertical="center"/>
    </xf>
    <xf numFmtId="170" fontId="41" fillId="0" borderId="13" xfId="81" applyNumberFormat="1" applyFont="1" applyBorder="1" applyAlignment="1">
      <alignment horizontal="center" vertical="center"/>
    </xf>
    <xf numFmtId="168" fontId="40" fillId="0" borderId="0" xfId="81" applyNumberFormat="1" applyFont="1" applyAlignment="1">
      <alignment horizontal="center" vertical="center"/>
    </xf>
    <xf numFmtId="168" fontId="40" fillId="0" borderId="12" xfId="81" applyNumberFormat="1" applyFont="1" applyBorder="1" applyAlignment="1">
      <alignment horizontal="center" vertical="center"/>
    </xf>
    <xf numFmtId="168" fontId="40" fillId="0" borderId="13" xfId="81" applyNumberFormat="1" applyFont="1" applyBorder="1" applyAlignment="1">
      <alignment horizontal="center" vertical="center"/>
    </xf>
    <xf numFmtId="168" fontId="47" fillId="0" borderId="0" xfId="81" applyNumberFormat="1" applyFont="1" applyBorder="1" applyAlignment="1">
      <alignment horizontal="center" vertical="center"/>
    </xf>
    <xf numFmtId="168" fontId="47" fillId="0" borderId="12" xfId="81" applyNumberFormat="1" applyFont="1" applyBorder="1" applyAlignment="1">
      <alignment horizontal="center" vertical="center"/>
    </xf>
    <xf numFmtId="168" fontId="47" fillId="0" borderId="13" xfId="81" applyNumberFormat="1" applyFont="1" applyBorder="1" applyAlignment="1">
      <alignment horizontal="center" vertical="center"/>
    </xf>
    <xf numFmtId="170" fontId="47" fillId="0" borderId="13" xfId="83" applyNumberFormat="1" applyFont="1" applyBorder="1" applyAlignment="1">
      <alignment horizontal="center" vertical="center"/>
    </xf>
    <xf numFmtId="168" fontId="46" fillId="0" borderId="0" xfId="81" applyNumberFormat="1" applyFont="1" applyBorder="1" applyAlignment="1">
      <alignment horizontal="center" vertical="center"/>
    </xf>
    <xf numFmtId="168" fontId="46" fillId="0" borderId="12" xfId="81" applyNumberFormat="1" applyFont="1" applyBorder="1" applyAlignment="1">
      <alignment horizontal="center" vertical="center"/>
    </xf>
    <xf numFmtId="168" fontId="46" fillId="0" borderId="13" xfId="81" applyNumberFormat="1" applyFont="1" applyBorder="1" applyAlignment="1">
      <alignment horizontal="center" vertical="center"/>
    </xf>
    <xf numFmtId="170" fontId="46" fillId="0" borderId="13" xfId="83" applyNumberFormat="1" applyFont="1" applyBorder="1" applyAlignment="1">
      <alignment horizontal="center" vertical="center"/>
    </xf>
    <xf numFmtId="169" fontId="40" fillId="54" borderId="0" xfId="82" applyNumberFormat="1" applyFont="1" applyFill="1" applyAlignment="1">
      <alignment horizontal="left"/>
    </xf>
    <xf numFmtId="169" fontId="40" fillId="54" borderId="12" xfId="82" applyNumberFormat="1" applyFont="1" applyFill="1" applyBorder="1" applyAlignment="1">
      <alignment horizontal="left"/>
    </xf>
    <xf numFmtId="169" fontId="40" fillId="54" borderId="13" xfId="82" applyNumberFormat="1" applyFont="1" applyFill="1" applyBorder="1" applyAlignment="1">
      <alignment horizontal="left"/>
    </xf>
    <xf numFmtId="0" fontId="68" fillId="44" borderId="25" xfId="79" applyFont="1" applyFill="1" applyBorder="1" applyAlignment="1">
      <alignment horizontal="center" vertical="center"/>
    </xf>
    <xf numFmtId="0" fontId="68" fillId="44" borderId="214" xfId="79" applyFont="1" applyFill="1" applyBorder="1" applyAlignment="1">
      <alignment horizontal="center" vertical="center"/>
    </xf>
    <xf numFmtId="177" fontId="0" fillId="0" borderId="0" xfId="82" applyNumberFormat="1" applyFont="1"/>
    <xf numFmtId="0" fontId="68" fillId="44" borderId="88" xfId="79" applyFont="1" applyFill="1" applyBorder="1" applyAlignment="1">
      <alignment horizontal="center" vertical="center" wrapText="1"/>
    </xf>
    <xf numFmtId="0" fontId="68" fillId="44" borderId="72" xfId="79" applyFont="1" applyFill="1" applyBorder="1" applyAlignment="1">
      <alignment horizontal="center" vertical="center" wrapText="1"/>
    </xf>
    <xf numFmtId="0" fontId="41" fillId="0" borderId="0" xfId="79" applyFont="1" applyAlignment="1">
      <alignment horizontal="justify" vertical="center"/>
    </xf>
    <xf numFmtId="0" fontId="120" fillId="0" borderId="0" xfId="84"/>
    <xf numFmtId="0" fontId="39" fillId="0" borderId="12" xfId="79" applyFont="1" applyBorder="1"/>
    <xf numFmtId="178" fontId="68" fillId="36" borderId="92" xfId="79" applyNumberFormat="1" applyFont="1" applyFill="1" applyBorder="1" applyAlignment="1">
      <alignment horizontal="center" vertical="center" wrapText="1"/>
    </xf>
    <xf numFmtId="0" fontId="68" fillId="36" borderId="84" xfId="79" applyFont="1" applyFill="1" applyBorder="1" applyAlignment="1">
      <alignment horizontal="left" vertical="center" wrapText="1"/>
    </xf>
    <xf numFmtId="178" fontId="47" fillId="0" borderId="11" xfId="83" applyNumberFormat="1" applyFont="1" applyBorder="1" applyAlignment="1">
      <alignment horizontal="center"/>
    </xf>
    <xf numFmtId="0" fontId="41" fillId="0" borderId="16" xfId="79" applyFont="1" applyBorder="1" applyAlignment="1">
      <alignment horizontal="left" indent="2"/>
    </xf>
    <xf numFmtId="178" fontId="47" fillId="0" borderId="0" xfId="83" applyNumberFormat="1" applyFont="1" applyBorder="1" applyAlignment="1">
      <alignment horizontal="center"/>
    </xf>
    <xf numFmtId="0" fontId="68" fillId="36" borderId="11" xfId="79" applyFont="1" applyFill="1" applyBorder="1" applyAlignment="1">
      <alignment horizontal="center" vertical="center" wrapText="1"/>
    </xf>
    <xf numFmtId="0" fontId="68" fillId="36" borderId="16" xfId="79" applyFont="1" applyFill="1" applyBorder="1" applyAlignment="1">
      <alignment horizontal="center" vertical="center" wrapText="1"/>
    </xf>
    <xf numFmtId="0" fontId="40" fillId="0" borderId="0" xfId="79" applyFont="1" applyAlignment="1">
      <alignment vertical="center"/>
    </xf>
    <xf numFmtId="0" fontId="37" fillId="0" borderId="0" xfId="79" applyFont="1" applyAlignment="1">
      <alignment horizontal="center"/>
    </xf>
    <xf numFmtId="170" fontId="68" fillId="36" borderId="0" xfId="82" applyNumberFormat="1" applyFont="1" applyFill="1" applyAlignment="1">
      <alignment horizontal="center" vertical="center" wrapText="1"/>
    </xf>
    <xf numFmtId="0" fontId="68" fillId="36" borderId="0" xfId="79" applyFont="1" applyFill="1" applyAlignment="1">
      <alignment horizontal="left" vertical="center" wrapText="1"/>
    </xf>
    <xf numFmtId="170" fontId="41" fillId="0" borderId="0" xfId="82" applyNumberFormat="1" applyFont="1" applyAlignment="1">
      <alignment horizontal="center" vertical="center"/>
    </xf>
    <xf numFmtId="0" fontId="41" fillId="0" borderId="0" xfId="79" applyFont="1"/>
    <xf numFmtId="170" fontId="41" fillId="0" borderId="0" xfId="79" applyNumberFormat="1" applyFont="1" applyAlignment="1">
      <alignment horizontal="center" vertical="center"/>
    </xf>
    <xf numFmtId="168" fontId="40" fillId="47" borderId="0" xfId="81" applyNumberFormat="1" applyFont="1" applyFill="1" applyAlignment="1">
      <alignment horizontal="center"/>
    </xf>
    <xf numFmtId="170" fontId="40" fillId="47" borderId="0" xfId="81" applyNumberFormat="1" applyFont="1" applyFill="1" applyAlignment="1">
      <alignment horizontal="center" vertical="center"/>
    </xf>
    <xf numFmtId="0" fontId="40" fillId="47" borderId="0" xfId="79" applyFont="1" applyFill="1" applyAlignment="1">
      <alignment horizontal="left"/>
    </xf>
    <xf numFmtId="170" fontId="41" fillId="33" borderId="0" xfId="79" applyNumberFormat="1" applyFont="1" applyFill="1" applyAlignment="1">
      <alignment horizontal="center" vertical="center"/>
    </xf>
    <xf numFmtId="170" fontId="41" fillId="33" borderId="0" xfId="82" applyNumberFormat="1" applyFont="1" applyFill="1" applyAlignment="1">
      <alignment horizontal="center" vertical="center"/>
    </xf>
    <xf numFmtId="0" fontId="41" fillId="33" borderId="0" xfId="79" applyFont="1" applyFill="1"/>
    <xf numFmtId="170" fontId="103" fillId="0" borderId="0" xfId="82" applyNumberFormat="1" applyFont="1" applyAlignment="1">
      <alignment horizontal="center" vertical="center"/>
    </xf>
    <xf numFmtId="170" fontId="40" fillId="47" borderId="0" xfId="82" applyNumberFormat="1" applyFont="1" applyFill="1" applyAlignment="1">
      <alignment horizontal="center" vertical="center"/>
    </xf>
    <xf numFmtId="169" fontId="40" fillId="47" borderId="0" xfId="82" applyNumberFormat="1" applyFont="1" applyFill="1" applyAlignment="1">
      <alignment horizontal="left"/>
    </xf>
    <xf numFmtId="0" fontId="68" fillId="44" borderId="23" xfId="79" applyFont="1" applyFill="1" applyBorder="1" applyAlignment="1">
      <alignment horizontal="center" vertical="center"/>
    </xf>
    <xf numFmtId="0" fontId="68" fillId="44" borderId="88" xfId="79" applyFont="1" applyFill="1" applyBorder="1" applyAlignment="1">
      <alignment horizontal="center" vertical="center"/>
    </xf>
    <xf numFmtId="0" fontId="68" fillId="44" borderId="23" xfId="79" applyFont="1" applyFill="1" applyBorder="1" applyAlignment="1">
      <alignment horizontal="center" vertical="center" wrapText="1"/>
    </xf>
    <xf numFmtId="168" fontId="40" fillId="54" borderId="0" xfId="81" applyNumberFormat="1" applyFont="1" applyFill="1" applyAlignment="1">
      <alignment horizontal="center" vertical="center"/>
    </xf>
    <xf numFmtId="170" fontId="40" fillId="54" borderId="0" xfId="82" applyNumberFormat="1" applyFont="1" applyFill="1" applyAlignment="1">
      <alignment horizontal="center" vertical="center"/>
    </xf>
    <xf numFmtId="0" fontId="40" fillId="54" borderId="0" xfId="79" applyFont="1" applyFill="1" applyAlignment="1">
      <alignment horizontal="left"/>
    </xf>
    <xf numFmtId="170" fontId="40" fillId="0" borderId="0" xfId="82" applyNumberFormat="1" applyFont="1" applyAlignment="1">
      <alignment horizontal="center" vertical="center"/>
    </xf>
    <xf numFmtId="0" fontId="40" fillId="0" borderId="0" xfId="79" applyFont="1" applyAlignment="1">
      <alignment horizontal="left" indent="1"/>
    </xf>
    <xf numFmtId="170" fontId="41" fillId="0" borderId="0" xfId="81" applyNumberFormat="1" applyFont="1" applyAlignment="1">
      <alignment horizontal="center" vertical="center"/>
    </xf>
    <xf numFmtId="178" fontId="40" fillId="54" borderId="0" xfId="82" applyNumberFormat="1" applyFont="1" applyFill="1" applyAlignment="1">
      <alignment horizontal="center" vertical="center"/>
    </xf>
    <xf numFmtId="0" fontId="40" fillId="0" borderId="0" xfId="79" applyFont="1"/>
    <xf numFmtId="168" fontId="47" fillId="33" borderId="0" xfId="81" applyNumberFormat="1" applyFont="1" applyFill="1" applyBorder="1" applyAlignment="1">
      <alignment horizontal="center" vertical="center"/>
    </xf>
    <xf numFmtId="170" fontId="47" fillId="33" borderId="0" xfId="83" applyNumberFormat="1" applyFont="1" applyFill="1" applyBorder="1" applyAlignment="1">
      <alignment horizontal="center" vertical="center"/>
    </xf>
    <xf numFmtId="170" fontId="47" fillId="0" borderId="0" xfId="83" applyNumberFormat="1" applyFont="1" applyBorder="1" applyAlignment="1">
      <alignment horizontal="center" vertical="center"/>
    </xf>
    <xf numFmtId="177" fontId="3" fillId="0" borderId="0" xfId="82" applyNumberFormat="1" applyFont="1" applyFill="1"/>
    <xf numFmtId="10" fontId="121" fillId="38" borderId="197" xfId="79" applyNumberFormat="1" applyFont="1" applyFill="1" applyBorder="1" applyAlignment="1">
      <alignment horizontal="center" vertical="top" wrapText="1"/>
    </xf>
    <xf numFmtId="10" fontId="121" fillId="38" borderId="175" xfId="79" applyNumberFormat="1" applyFont="1" applyFill="1" applyBorder="1" applyAlignment="1">
      <alignment horizontal="center" vertical="top" wrapText="1"/>
    </xf>
    <xf numFmtId="0" fontId="121" fillId="38" borderId="175" xfId="79" applyFont="1" applyFill="1" applyBorder="1" applyAlignment="1">
      <alignment horizontal="center" vertical="top" wrapText="1"/>
    </xf>
    <xf numFmtId="0" fontId="121" fillId="38" borderId="208" xfId="79" applyFont="1" applyFill="1" applyBorder="1" applyAlignment="1">
      <alignment horizontal="center" vertical="top" wrapText="1"/>
    </xf>
    <xf numFmtId="3" fontId="121" fillId="38" borderId="175" xfId="79" applyNumberFormat="1" applyFont="1" applyFill="1" applyBorder="1" applyAlignment="1">
      <alignment horizontal="center" vertical="top" wrapText="1"/>
    </xf>
    <xf numFmtId="0" fontId="121" fillId="38" borderId="192" xfId="79" applyFont="1" applyFill="1" applyBorder="1" applyAlignment="1">
      <alignment horizontal="left" vertical="top" wrapText="1"/>
    </xf>
    <xf numFmtId="9" fontId="121" fillId="0" borderId="176" xfId="79" applyNumberFormat="1" applyFont="1" applyBorder="1" applyAlignment="1">
      <alignment horizontal="center" vertical="top" wrapText="1"/>
    </xf>
    <xf numFmtId="9" fontId="121" fillId="0" borderId="62" xfId="79" applyNumberFormat="1" applyFont="1" applyBorder="1" applyAlignment="1">
      <alignment horizontal="center" vertical="top" wrapText="1"/>
    </xf>
    <xf numFmtId="0" fontId="121" fillId="0" borderId="176" xfId="79" applyFont="1" applyBorder="1" applyAlignment="1">
      <alignment horizontal="center" vertical="top" wrapText="1"/>
    </xf>
    <xf numFmtId="0" fontId="121" fillId="0" borderId="62" xfId="79" applyFont="1" applyBorder="1" applyAlignment="1">
      <alignment horizontal="center" vertical="top" wrapText="1"/>
    </xf>
    <xf numFmtId="0" fontId="121" fillId="0" borderId="194" xfId="79" applyFont="1" applyBorder="1" applyAlignment="1">
      <alignment horizontal="center" vertical="top" wrapText="1"/>
    </xf>
    <xf numFmtId="0" fontId="121" fillId="0" borderId="194" xfId="79" applyFont="1" applyBorder="1" applyAlignment="1">
      <alignment horizontal="left" vertical="top" wrapText="1"/>
    </xf>
    <xf numFmtId="10" fontId="121" fillId="0" borderId="181" xfId="79" applyNumberFormat="1" applyFont="1" applyBorder="1" applyAlignment="1">
      <alignment horizontal="center" vertical="top" wrapText="1"/>
    </xf>
    <xf numFmtId="10" fontId="121" fillId="0" borderId="0" xfId="79" applyNumberFormat="1" applyFont="1" applyAlignment="1">
      <alignment horizontal="center" vertical="top" wrapText="1"/>
    </xf>
    <xf numFmtId="0" fontId="121" fillId="0" borderId="181" xfId="79" applyFont="1" applyBorder="1" applyAlignment="1">
      <alignment horizontal="center" vertical="top" wrapText="1"/>
    </xf>
    <xf numFmtId="0" fontId="121" fillId="0" borderId="0" xfId="79" applyFont="1" applyAlignment="1">
      <alignment horizontal="center" vertical="top" wrapText="1"/>
    </xf>
    <xf numFmtId="3" fontId="121" fillId="0" borderId="193" xfId="79" applyNumberFormat="1" applyFont="1" applyBorder="1" applyAlignment="1">
      <alignment horizontal="center" vertical="top" wrapText="1"/>
    </xf>
    <xf numFmtId="0" fontId="121" fillId="0" borderId="193" xfId="79" applyFont="1" applyBorder="1" applyAlignment="1">
      <alignment horizontal="left" vertical="top" wrapText="1"/>
    </xf>
    <xf numFmtId="9" fontId="121" fillId="0" borderId="0" xfId="79" applyNumberFormat="1" applyFont="1" applyAlignment="1">
      <alignment horizontal="center" vertical="top" wrapText="1"/>
    </xf>
    <xf numFmtId="9" fontId="121" fillId="0" borderId="181" xfId="79" applyNumberFormat="1" applyFont="1" applyBorder="1" applyAlignment="1">
      <alignment horizontal="center" vertical="top" wrapText="1"/>
    </xf>
    <xf numFmtId="0" fontId="121" fillId="0" borderId="193" xfId="79" applyFont="1" applyBorder="1" applyAlignment="1">
      <alignment horizontal="center" vertical="top" wrapText="1"/>
    </xf>
    <xf numFmtId="10" fontId="121" fillId="50" borderId="175" xfId="79" applyNumberFormat="1" applyFont="1" applyFill="1" applyBorder="1" applyAlignment="1">
      <alignment horizontal="center" vertical="top" wrapText="1"/>
    </xf>
    <xf numFmtId="10" fontId="121" fillId="50" borderId="208" xfId="79" applyNumberFormat="1" applyFont="1" applyFill="1" applyBorder="1" applyAlignment="1">
      <alignment horizontal="center" vertical="top" wrapText="1"/>
    </xf>
    <xf numFmtId="0" fontId="121" fillId="50" borderId="175" xfId="79" applyFont="1" applyFill="1" applyBorder="1" applyAlignment="1">
      <alignment horizontal="center" vertical="top" wrapText="1"/>
    </xf>
    <xf numFmtId="0" fontId="121" fillId="50" borderId="208" xfId="79" applyFont="1" applyFill="1" applyBorder="1" applyAlignment="1">
      <alignment horizontal="center" vertical="top" wrapText="1"/>
    </xf>
    <xf numFmtId="3" fontId="121" fillId="50" borderId="192" xfId="79" applyNumberFormat="1" applyFont="1" applyFill="1" applyBorder="1" applyAlignment="1">
      <alignment horizontal="center" vertical="top" wrapText="1"/>
    </xf>
    <xf numFmtId="0" fontId="36" fillId="50" borderId="192" xfId="79" applyFont="1" applyFill="1" applyBorder="1"/>
    <xf numFmtId="9" fontId="122" fillId="0" borderId="181" xfId="79" applyNumberFormat="1" applyFont="1" applyBorder="1" applyAlignment="1">
      <alignment horizontal="center" vertical="top" wrapText="1"/>
    </xf>
    <xf numFmtId="9" fontId="122" fillId="0" borderId="0" xfId="79" applyNumberFormat="1" applyFont="1" applyAlignment="1">
      <alignment horizontal="center" vertical="top" wrapText="1"/>
    </xf>
    <xf numFmtId="0" fontId="122" fillId="0" borderId="181" xfId="79" applyFont="1" applyBorder="1" applyAlignment="1">
      <alignment horizontal="center" vertical="top" wrapText="1"/>
    </xf>
    <xf numFmtId="0" fontId="122" fillId="0" borderId="0" xfId="79" applyFont="1" applyAlignment="1">
      <alignment horizontal="center" vertical="top" wrapText="1"/>
    </xf>
    <xf numFmtId="10" fontId="122" fillId="0" borderId="181" xfId="79" applyNumberFormat="1" applyFont="1" applyBorder="1" applyAlignment="1">
      <alignment horizontal="center" vertical="top" wrapText="1"/>
    </xf>
    <xf numFmtId="3" fontId="122" fillId="0" borderId="193" xfId="79" applyNumberFormat="1" applyFont="1" applyBorder="1" applyAlignment="1">
      <alignment horizontal="center" vertical="top" wrapText="1"/>
    </xf>
    <xf numFmtId="0" fontId="36" fillId="0" borderId="193" xfId="79" applyFont="1" applyBorder="1" applyAlignment="1">
      <alignment horizontal="left" indent="1"/>
    </xf>
    <xf numFmtId="0" fontId="36" fillId="0" borderId="193" xfId="79" applyFont="1" applyBorder="1"/>
    <xf numFmtId="10" fontId="121" fillId="0" borderId="179" xfId="79" applyNumberFormat="1" applyFont="1" applyBorder="1" applyAlignment="1">
      <alignment horizontal="center" vertical="top" wrapText="1"/>
    </xf>
    <xf numFmtId="10" fontId="121" fillId="0" borderId="190" xfId="79" applyNumberFormat="1" applyFont="1" applyBorder="1" applyAlignment="1">
      <alignment horizontal="center" vertical="top" wrapText="1"/>
    </xf>
    <xf numFmtId="0" fontId="121" fillId="0" borderId="179" xfId="79" applyFont="1" applyBorder="1" applyAlignment="1">
      <alignment horizontal="center" vertical="top" wrapText="1"/>
    </xf>
    <xf numFmtId="0" fontId="121" fillId="0" borderId="190" xfId="79" applyFont="1" applyBorder="1" applyAlignment="1">
      <alignment horizontal="center" vertical="top" wrapText="1"/>
    </xf>
    <xf numFmtId="9" fontId="121" fillId="0" borderId="179" xfId="79" applyNumberFormat="1" applyFont="1" applyBorder="1" applyAlignment="1">
      <alignment horizontal="center" vertical="top" wrapText="1"/>
    </xf>
    <xf numFmtId="3" fontId="121" fillId="0" borderId="195" xfId="79" applyNumberFormat="1" applyFont="1" applyBorder="1" applyAlignment="1">
      <alignment horizontal="center" vertical="top" wrapText="1"/>
    </xf>
    <xf numFmtId="0" fontId="121" fillId="0" borderId="195" xfId="79" applyFont="1" applyBorder="1" applyAlignment="1">
      <alignment horizontal="left" vertical="top" wrapText="1"/>
    </xf>
    <xf numFmtId="0" fontId="108" fillId="36" borderId="179" xfId="79" applyFont="1" applyFill="1" applyBorder="1" applyAlignment="1">
      <alignment horizontal="center" vertical="center" wrapText="1"/>
    </xf>
    <xf numFmtId="165" fontId="36" fillId="0" borderId="0" xfId="79" applyNumberFormat="1" applyFont="1"/>
    <xf numFmtId="3" fontId="36" fillId="0" borderId="0" xfId="79" applyNumberFormat="1" applyFont="1"/>
    <xf numFmtId="0" fontId="36" fillId="0" borderId="0" xfId="79" applyFont="1"/>
    <xf numFmtId="165" fontId="37" fillId="0" borderId="62" xfId="79" applyNumberFormat="1" applyFont="1" applyBorder="1"/>
    <xf numFmtId="3" fontId="37" fillId="0" borderId="62" xfId="79" applyNumberFormat="1" applyFont="1" applyBorder="1"/>
    <xf numFmtId="0" fontId="37" fillId="0" borderId="62" xfId="79" applyFont="1" applyBorder="1"/>
    <xf numFmtId="165" fontId="37" fillId="0" borderId="0" xfId="79" applyNumberFormat="1" applyFont="1"/>
    <xf numFmtId="3" fontId="37" fillId="0" borderId="0" xfId="79" applyNumberFormat="1" applyFont="1"/>
    <xf numFmtId="168" fontId="53" fillId="58" borderId="208" xfId="85" applyNumberFormat="1" applyFont="1" applyFill="1" applyBorder="1" applyAlignment="1">
      <alignment horizontal="center" vertical="center" wrapText="1"/>
    </xf>
    <xf numFmtId="0" fontId="53" fillId="58" borderId="208" xfId="71" applyFont="1" applyFill="1" applyBorder="1" applyAlignment="1">
      <alignment horizontal="center" vertical="center" wrapText="1"/>
    </xf>
    <xf numFmtId="0" fontId="2" fillId="0" borderId="0" xfId="86"/>
    <xf numFmtId="0" fontId="39" fillId="0" borderId="0" xfId="86" applyFont="1"/>
    <xf numFmtId="168" fontId="35" fillId="60" borderId="215" xfId="87" applyNumberFormat="1" applyFont="1" applyFill="1" applyBorder="1"/>
    <xf numFmtId="175" fontId="35" fillId="61" borderId="215" xfId="86" applyNumberFormat="1" applyFont="1" applyFill="1" applyBorder="1"/>
    <xf numFmtId="0" fontId="35" fillId="61" borderId="215" xfId="86" applyFont="1" applyFill="1" applyBorder="1" applyAlignment="1">
      <alignment horizontal="left"/>
    </xf>
    <xf numFmtId="168" fontId="37" fillId="0" borderId="0" xfId="87" applyNumberFormat="1" applyFont="1"/>
    <xf numFmtId="175" fontId="37" fillId="0" borderId="0" xfId="86" applyNumberFormat="1" applyFont="1"/>
    <xf numFmtId="0" fontId="37" fillId="0" borderId="0" xfId="86" applyFont="1" applyAlignment="1">
      <alignment horizontal="left" indent="1"/>
    </xf>
    <xf numFmtId="168" fontId="36" fillId="50" borderId="216" xfId="87" applyNumberFormat="1" applyFont="1" applyFill="1" applyBorder="1"/>
    <xf numFmtId="175" fontId="36" fillId="50" borderId="216" xfId="86" applyNumberFormat="1" applyFont="1" applyFill="1" applyBorder="1"/>
    <xf numFmtId="0" fontId="36" fillId="50" borderId="216" xfId="86" applyFont="1" applyFill="1" applyBorder="1" applyAlignment="1">
      <alignment horizontal="left"/>
    </xf>
    <xf numFmtId="175" fontId="37" fillId="50" borderId="216" xfId="86" applyNumberFormat="1" applyFont="1" applyFill="1" applyBorder="1"/>
    <xf numFmtId="0" fontId="35" fillId="57" borderId="32" xfId="86" applyFont="1" applyFill="1" applyBorder="1" applyAlignment="1">
      <alignment horizontal="center" vertical="center"/>
    </xf>
    <xf numFmtId="0" fontId="2" fillId="33" borderId="0" xfId="86" applyFill="1"/>
    <xf numFmtId="175" fontId="2" fillId="33" borderId="0" xfId="86" applyNumberFormat="1" applyFill="1"/>
    <xf numFmtId="167" fontId="123" fillId="50" borderId="168" xfId="86" applyNumberFormat="1" applyFont="1" applyFill="1" applyBorder="1" applyAlignment="1">
      <alignment horizontal="center" vertical="center"/>
    </xf>
    <xf numFmtId="167" fontId="124" fillId="0" borderId="180" xfId="86" applyNumberFormat="1" applyFont="1" applyBorder="1" applyAlignment="1">
      <alignment horizontal="center" vertical="center"/>
    </xf>
    <xf numFmtId="0" fontId="123" fillId="0" borderId="175" xfId="86" applyFont="1" applyBorder="1" applyAlignment="1">
      <alignment horizontal="left" vertical="center" wrapText="1"/>
    </xf>
    <xf numFmtId="0" fontId="40" fillId="0" borderId="177" xfId="86" applyFont="1" applyBorder="1" applyAlignment="1">
      <alignment horizontal="center" vertical="center"/>
    </xf>
    <xf numFmtId="167" fontId="124" fillId="0" borderId="174" xfId="86" applyNumberFormat="1" applyFont="1" applyBorder="1" applyAlignment="1">
      <alignment horizontal="center" vertical="center"/>
    </xf>
    <xf numFmtId="0" fontId="123" fillId="0" borderId="176" xfId="86" applyFont="1" applyBorder="1" applyAlignment="1">
      <alignment horizontal="left" vertical="center" wrapText="1"/>
    </xf>
    <xf numFmtId="0" fontId="40" fillId="0" borderId="183" xfId="86" applyFont="1" applyBorder="1" applyAlignment="1">
      <alignment horizontal="center" vertical="center"/>
    </xf>
    <xf numFmtId="0" fontId="68" fillId="57" borderId="184" xfId="86" applyFont="1" applyFill="1" applyBorder="1" applyAlignment="1">
      <alignment horizontal="center" vertical="center"/>
    </xf>
    <xf numFmtId="0" fontId="68" fillId="57" borderId="55" xfId="86" applyFont="1" applyFill="1" applyBorder="1" applyAlignment="1">
      <alignment horizontal="center" vertical="center"/>
    </xf>
    <xf numFmtId="0" fontId="68" fillId="57" borderId="185" xfId="86" applyFont="1" applyFill="1" applyBorder="1" applyAlignment="1">
      <alignment horizontal="center"/>
    </xf>
    <xf numFmtId="0" fontId="37" fillId="0" borderId="0" xfId="86" applyFont="1"/>
    <xf numFmtId="0" fontId="39" fillId="0" borderId="0" xfId="86" applyFont="1" applyAlignment="1">
      <alignment horizontal="left" indent="2"/>
    </xf>
    <xf numFmtId="175" fontId="35" fillId="61" borderId="75" xfId="86" applyNumberFormat="1" applyFont="1" applyFill="1" applyBorder="1"/>
    <xf numFmtId="0" fontId="35" fillId="60" borderId="0" xfId="86" applyFont="1" applyFill="1" applyAlignment="1">
      <alignment horizontal="left" wrapText="1" indent="2"/>
    </xf>
    <xf numFmtId="0" fontId="37" fillId="0" borderId="0" xfId="86" applyFont="1" applyAlignment="1">
      <alignment horizontal="left" wrapText="1" indent="2"/>
    </xf>
    <xf numFmtId="175" fontId="36" fillId="0" borderId="0" xfId="86" applyNumberFormat="1" applyFont="1"/>
    <xf numFmtId="0" fontId="36" fillId="0" borderId="0" xfId="86" applyFont="1" applyAlignment="1">
      <alignment horizontal="left" wrapText="1" indent="1"/>
    </xf>
    <xf numFmtId="175" fontId="36" fillId="50" borderId="76" xfId="86" applyNumberFormat="1" applyFont="1" applyFill="1" applyBorder="1"/>
    <xf numFmtId="0" fontId="36" fillId="50" borderId="76" xfId="86" applyFont="1" applyFill="1" applyBorder="1" applyAlignment="1">
      <alignment horizontal="left" wrapText="1"/>
    </xf>
    <xf numFmtId="0" fontId="35" fillId="62" borderId="32" xfId="86" applyFont="1" applyFill="1" applyBorder="1" applyAlignment="1">
      <alignment horizontal="center" vertical="center" wrapText="1"/>
    </xf>
    <xf numFmtId="0" fontId="35" fillId="62" borderId="32" xfId="86" applyFont="1" applyFill="1" applyBorder="1" applyAlignment="1">
      <alignment horizontal="center" vertical="center"/>
    </xf>
    <xf numFmtId="168" fontId="0" fillId="0" borderId="0" xfId="87" applyNumberFormat="1" applyFont="1"/>
    <xf numFmtId="168" fontId="21" fillId="60" borderId="0" xfId="87" applyNumberFormat="1" applyFont="1" applyFill="1" applyAlignment="1">
      <alignment vertical="center"/>
    </xf>
    <xf numFmtId="175" fontId="21" fillId="61" borderId="0" xfId="86" applyNumberFormat="1" applyFont="1" applyFill="1" applyAlignment="1">
      <alignment vertical="center"/>
    </xf>
    <xf numFmtId="0" fontId="21" fillId="61" borderId="0" xfId="86" applyFont="1" applyFill="1" applyAlignment="1">
      <alignment horizontal="left" vertical="center" wrapText="1"/>
    </xf>
    <xf numFmtId="168" fontId="0" fillId="0" borderId="217" xfId="87" applyNumberFormat="1" applyFont="1" applyBorder="1" applyAlignment="1">
      <alignment vertical="center"/>
    </xf>
    <xf numFmtId="175" fontId="2" fillId="0" borderId="217" xfId="86" applyNumberFormat="1" applyBorder="1" applyAlignment="1">
      <alignment vertical="center"/>
    </xf>
    <xf numFmtId="0" fontId="2" fillId="0" borderId="217" xfId="86" applyBorder="1" applyAlignment="1">
      <alignment horizontal="left" vertical="center" wrapText="1" indent="2"/>
    </xf>
    <xf numFmtId="168" fontId="0" fillId="0" borderId="218" xfId="87" applyNumberFormat="1" applyFont="1" applyBorder="1" applyAlignment="1">
      <alignment vertical="center"/>
    </xf>
    <xf numFmtId="175" fontId="2" fillId="0" borderId="218" xfId="86" applyNumberFormat="1" applyBorder="1" applyAlignment="1">
      <alignment vertical="center"/>
    </xf>
    <xf numFmtId="0" fontId="2" fillId="0" borderId="218" xfId="86" applyBorder="1" applyAlignment="1">
      <alignment horizontal="left" vertical="center" wrapText="1" indent="2"/>
    </xf>
    <xf numFmtId="168" fontId="24" fillId="0" borderId="218" xfId="87" applyNumberFormat="1" applyFont="1" applyBorder="1" applyAlignment="1">
      <alignment vertical="center"/>
    </xf>
    <xf numFmtId="175" fontId="24" fillId="0" borderId="218" xfId="86" applyNumberFormat="1" applyFont="1" applyBorder="1" applyAlignment="1">
      <alignment vertical="center"/>
    </xf>
    <xf numFmtId="0" fontId="24" fillId="0" borderId="218" xfId="86" applyFont="1" applyBorder="1" applyAlignment="1">
      <alignment horizontal="left" vertical="center" wrapText="1" indent="1"/>
    </xf>
    <xf numFmtId="168" fontId="24" fillId="0" borderId="219" xfId="87" applyNumberFormat="1" applyFont="1" applyBorder="1" applyAlignment="1">
      <alignment vertical="center"/>
    </xf>
    <xf numFmtId="175" fontId="24" fillId="0" borderId="219" xfId="86" applyNumberFormat="1" applyFont="1" applyBorder="1" applyAlignment="1">
      <alignment vertical="center"/>
    </xf>
    <xf numFmtId="0" fontId="24" fillId="0" borderId="219" xfId="86" applyFont="1" applyBorder="1" applyAlignment="1">
      <alignment horizontal="left" vertical="center" wrapText="1" indent="1"/>
    </xf>
    <xf numFmtId="168" fontId="24" fillId="50" borderId="156" xfId="87" applyNumberFormat="1" applyFont="1" applyFill="1" applyBorder="1" applyAlignment="1">
      <alignment vertical="center"/>
    </xf>
    <xf numFmtId="175" fontId="24" fillId="50" borderId="156" xfId="86" applyNumberFormat="1" applyFont="1" applyFill="1" applyBorder="1" applyAlignment="1">
      <alignment vertical="center"/>
    </xf>
    <xf numFmtId="0" fontId="24" fillId="50" borderId="156" xfId="86" applyFont="1" applyFill="1" applyBorder="1" applyAlignment="1">
      <alignment horizontal="left" vertical="center" wrapText="1"/>
    </xf>
    <xf numFmtId="168" fontId="0" fillId="0" borderId="0" xfId="87" applyNumberFormat="1" applyFont="1" applyAlignment="1">
      <alignment vertical="center"/>
    </xf>
    <xf numFmtId="175" fontId="2" fillId="0" borderId="0" xfId="86" applyNumberFormat="1" applyAlignment="1">
      <alignment vertical="center"/>
    </xf>
    <xf numFmtId="0" fontId="2" fillId="0" borderId="0" xfId="86" applyAlignment="1">
      <alignment horizontal="left" vertical="center" wrapText="1" indent="2"/>
    </xf>
    <xf numFmtId="0" fontId="108" fillId="57" borderId="38" xfId="86" applyFont="1" applyFill="1" applyBorder="1" applyAlignment="1">
      <alignment horizontal="center" vertical="center" wrapText="1"/>
    </xf>
    <xf numFmtId="0" fontId="108" fillId="57" borderId="32" xfId="86" applyFont="1" applyFill="1" applyBorder="1" applyAlignment="1">
      <alignment horizontal="center" vertical="center" wrapText="1"/>
    </xf>
    <xf numFmtId="0" fontId="118" fillId="0" borderId="30" xfId="86" applyFont="1" applyBorder="1" applyAlignment="1">
      <alignment vertical="center"/>
    </xf>
    <xf numFmtId="0" fontId="118" fillId="0" borderId="0" xfId="86" applyFont="1" applyAlignment="1">
      <alignment vertical="center"/>
    </xf>
    <xf numFmtId="175" fontId="2" fillId="0" borderId="0" xfId="86" applyNumberFormat="1"/>
    <xf numFmtId="0" fontId="2" fillId="0" borderId="0" xfId="86" applyAlignment="1">
      <alignment horizontal="left"/>
    </xf>
    <xf numFmtId="0" fontId="37" fillId="0" borderId="0" xfId="86" applyFont="1" applyAlignment="1">
      <alignment vertical="center"/>
    </xf>
    <xf numFmtId="0" fontId="39" fillId="0" borderId="0" xfId="86" applyFont="1" applyAlignment="1">
      <alignment vertical="center"/>
    </xf>
    <xf numFmtId="0" fontId="41" fillId="0" borderId="0" xfId="86" applyFont="1" applyAlignment="1">
      <alignment vertical="center"/>
    </xf>
    <xf numFmtId="168" fontId="68" fillId="55" borderId="82" xfId="88" applyNumberFormat="1" applyFont="1" applyFill="1" applyBorder="1" applyAlignment="1">
      <alignment horizontal="right" vertical="center" wrapText="1"/>
    </xf>
    <xf numFmtId="175" fontId="68" fillId="55" borderId="82" xfId="88" applyNumberFormat="1" applyFont="1" applyFill="1" applyBorder="1" applyAlignment="1">
      <alignment horizontal="right" vertical="center" wrapText="1"/>
    </xf>
    <xf numFmtId="168" fontId="36" fillId="0" borderId="0" xfId="86" applyNumberFormat="1" applyFont="1" applyAlignment="1">
      <alignment vertical="center"/>
    </xf>
    <xf numFmtId="175" fontId="40" fillId="0" borderId="0" xfId="86" applyNumberFormat="1" applyFont="1" applyAlignment="1">
      <alignment horizontal="right" vertical="center"/>
    </xf>
    <xf numFmtId="0" fontId="40" fillId="0" borderId="0" xfId="86" applyFont="1" applyAlignment="1">
      <alignment horizontal="left" vertical="center"/>
    </xf>
    <xf numFmtId="168" fontId="40" fillId="53" borderId="187" xfId="88" applyNumberFormat="1" applyFont="1" applyFill="1" applyBorder="1" applyAlignment="1">
      <alignment horizontal="right" vertical="center"/>
    </xf>
    <xf numFmtId="175" fontId="40" fillId="53" borderId="187" xfId="88" applyNumberFormat="1" applyFont="1" applyFill="1" applyBorder="1" applyAlignment="1">
      <alignment horizontal="right" vertical="center"/>
    </xf>
    <xf numFmtId="180" fontId="40" fillId="0" borderId="0" xfId="86" applyNumberFormat="1" applyFont="1" applyAlignment="1">
      <alignment horizontal="right" vertical="center"/>
    </xf>
    <xf numFmtId="168" fontId="68" fillId="55" borderId="72" xfId="88" applyNumberFormat="1" applyFont="1" applyFill="1" applyBorder="1" applyAlignment="1">
      <alignment horizontal="right" vertical="center" wrapText="1"/>
    </xf>
    <xf numFmtId="175" fontId="68" fillId="55" borderId="72" xfId="88" applyNumberFormat="1" applyFont="1" applyFill="1" applyBorder="1" applyAlignment="1">
      <alignment horizontal="right" vertical="center" wrapText="1"/>
    </xf>
    <xf numFmtId="168" fontId="37" fillId="0" borderId="0" xfId="86" applyNumberFormat="1" applyFont="1" applyAlignment="1">
      <alignment vertical="center"/>
    </xf>
    <xf numFmtId="0" fontId="37" fillId="0" borderId="28" xfId="86" applyFont="1" applyBorder="1"/>
    <xf numFmtId="168" fontId="37" fillId="0" borderId="0" xfId="86" applyNumberFormat="1" applyFont="1"/>
    <xf numFmtId="175" fontId="41" fillId="0" borderId="0" xfId="86" applyNumberFormat="1" applyFont="1" applyAlignment="1">
      <alignment horizontal="right" vertical="center"/>
    </xf>
    <xf numFmtId="0" fontId="41" fillId="0" borderId="0" xfId="86" applyFont="1" applyAlignment="1">
      <alignment horizontal="left" vertical="center"/>
    </xf>
    <xf numFmtId="167" fontId="37" fillId="0" borderId="0" xfId="86" applyNumberFormat="1" applyFont="1"/>
    <xf numFmtId="168" fontId="41" fillId="50" borderId="142" xfId="87" applyNumberFormat="1" applyFont="1" applyFill="1" applyBorder="1" applyAlignment="1">
      <alignment horizontal="center" vertical="center"/>
    </xf>
    <xf numFmtId="175" fontId="41" fillId="50" borderId="142" xfId="86" applyNumberFormat="1" applyFont="1" applyFill="1" applyBorder="1" applyAlignment="1">
      <alignment horizontal="center" vertical="center"/>
    </xf>
    <xf numFmtId="168" fontId="41" fillId="50" borderId="142" xfId="86" applyNumberFormat="1" applyFont="1" applyFill="1" applyBorder="1" applyAlignment="1">
      <alignment horizontal="center" vertical="center"/>
    </xf>
    <xf numFmtId="0" fontId="40" fillId="50" borderId="220" xfId="86" applyFont="1" applyFill="1" applyBorder="1" applyAlignment="1">
      <alignment horizontal="center" vertical="center"/>
    </xf>
    <xf numFmtId="168" fontId="41" fillId="0" borderId="142" xfId="86" applyNumberFormat="1" applyFont="1" applyBorder="1" applyAlignment="1">
      <alignment horizontal="center" vertical="center"/>
    </xf>
    <xf numFmtId="175" fontId="41" fillId="0" borderId="142" xfId="86" applyNumberFormat="1" applyFont="1" applyBorder="1" applyAlignment="1">
      <alignment horizontal="center" vertical="center"/>
    </xf>
    <xf numFmtId="0" fontId="40" fillId="0" borderId="220" xfId="86" applyFont="1" applyBorder="1" applyAlignment="1">
      <alignment horizontal="center" vertical="center"/>
    </xf>
    <xf numFmtId="0" fontId="68" fillId="57" borderId="142" xfId="86" applyFont="1" applyFill="1" applyBorder="1" applyAlignment="1">
      <alignment horizontal="center" vertical="center"/>
    </xf>
    <xf numFmtId="168" fontId="68" fillId="36" borderId="223" xfId="87" applyNumberFormat="1" applyFont="1" applyFill="1" applyBorder="1" applyAlignment="1">
      <alignment horizontal="center" vertical="center"/>
    </xf>
    <xf numFmtId="168" fontId="68" fillId="36" borderId="25" xfId="87" applyNumberFormat="1" applyFont="1" applyFill="1" applyBorder="1" applyAlignment="1">
      <alignment horizontal="center" vertical="center"/>
    </xf>
    <xf numFmtId="175" fontId="68" fillId="36" borderId="25" xfId="86" applyNumberFormat="1" applyFont="1" applyFill="1" applyBorder="1" applyAlignment="1">
      <alignment horizontal="center" vertical="center"/>
    </xf>
    <xf numFmtId="0" fontId="35" fillId="36" borderId="96" xfId="60" applyFont="1" applyFill="1" applyBorder="1" applyAlignment="1">
      <alignment horizontal="left" vertical="center" wrapText="1"/>
    </xf>
    <xf numFmtId="168" fontId="41" fillId="0" borderId="10" xfId="87" applyNumberFormat="1" applyFont="1" applyBorder="1" applyAlignment="1">
      <alignment vertical="center"/>
    </xf>
    <xf numFmtId="168" fontId="41" fillId="0" borderId="0" xfId="87" applyNumberFormat="1" applyFont="1" applyBorder="1" applyAlignment="1">
      <alignment vertical="center"/>
    </xf>
    <xf numFmtId="175" fontId="41" fillId="0" borderId="0" xfId="86" applyNumberFormat="1" applyFont="1" applyAlignment="1">
      <alignment vertical="center"/>
    </xf>
    <xf numFmtId="0" fontId="37" fillId="0" borderId="143" xfId="60" applyFont="1" applyBorder="1" applyAlignment="1">
      <alignment horizontal="left" vertical="center" wrapText="1"/>
    </xf>
    <xf numFmtId="168" fontId="40" fillId="50" borderId="10" xfId="87" applyNumberFormat="1" applyFont="1" applyFill="1" applyBorder="1" applyAlignment="1">
      <alignment vertical="center"/>
    </xf>
    <xf numFmtId="168" fontId="40" fillId="50" borderId="0" xfId="87" applyNumberFormat="1" applyFont="1" applyFill="1" applyBorder="1" applyAlignment="1">
      <alignment vertical="center"/>
    </xf>
    <xf numFmtId="175" fontId="40" fillId="50" borderId="0" xfId="86" applyNumberFormat="1" applyFont="1" applyFill="1" applyAlignment="1">
      <alignment vertical="center"/>
    </xf>
    <xf numFmtId="0" fontId="36" fillId="50" borderId="143" xfId="60" applyFont="1" applyFill="1" applyBorder="1" applyAlignment="1">
      <alignment horizontal="left" vertical="center" wrapText="1"/>
    </xf>
    <xf numFmtId="0" fontId="37" fillId="0" borderId="143" xfId="86" applyFont="1" applyBorder="1" applyAlignment="1">
      <alignment horizontal="left" vertical="center" wrapText="1"/>
    </xf>
    <xf numFmtId="0" fontId="127" fillId="44" borderId="132" xfId="86" applyFont="1" applyFill="1" applyBorder="1" applyAlignment="1">
      <alignment horizontal="center" vertical="center"/>
    </xf>
    <xf numFmtId="0" fontId="127" fillId="44" borderId="88" xfId="86" applyFont="1" applyFill="1" applyBorder="1" applyAlignment="1">
      <alignment horizontal="center" vertical="center"/>
    </xf>
    <xf numFmtId="0" fontId="127" fillId="44" borderId="132" xfId="86" applyFont="1" applyFill="1" applyBorder="1" applyAlignment="1">
      <alignment horizontal="center" vertical="center" wrapText="1"/>
    </xf>
    <xf numFmtId="0" fontId="127" fillId="44" borderId="88" xfId="86" applyFont="1" applyFill="1" applyBorder="1" applyAlignment="1">
      <alignment horizontal="center" vertical="center" wrapText="1"/>
    </xf>
    <xf numFmtId="0" fontId="127" fillId="44" borderId="72" xfId="86" applyFont="1" applyFill="1" applyBorder="1" applyAlignment="1">
      <alignment horizontal="center" vertical="center" wrapText="1"/>
    </xf>
    <xf numFmtId="170" fontId="35" fillId="36" borderId="229" xfId="86" applyNumberFormat="1" applyFont="1" applyFill="1" applyBorder="1" applyAlignment="1">
      <alignment horizontal="center" vertical="center"/>
    </xf>
    <xf numFmtId="170" fontId="35" fillId="36" borderId="39" xfId="86" applyNumberFormat="1" applyFont="1" applyFill="1" applyBorder="1" applyAlignment="1">
      <alignment horizontal="center" vertical="center"/>
    </xf>
    <xf numFmtId="170" fontId="37" fillId="50" borderId="202" xfId="86" applyNumberFormat="1" applyFont="1" applyFill="1" applyBorder="1" applyAlignment="1">
      <alignment horizontal="center" vertical="center"/>
    </xf>
    <xf numFmtId="0" fontId="37" fillId="50" borderId="202" xfId="86" applyFont="1" applyFill="1" applyBorder="1" applyAlignment="1">
      <alignment horizontal="center" vertical="center" wrapText="1"/>
    </xf>
    <xf numFmtId="0" fontId="36" fillId="50" borderId="202" xfId="86" applyFont="1" applyFill="1" applyBorder="1" applyAlignment="1">
      <alignment horizontal="center" vertical="center" wrapText="1"/>
    </xf>
    <xf numFmtId="0" fontId="36" fillId="50" borderId="202" xfId="86" applyFont="1" applyFill="1" applyBorder="1" applyAlignment="1">
      <alignment vertical="center" wrapText="1"/>
    </xf>
    <xf numFmtId="0" fontId="36" fillId="50" borderId="169" xfId="86" applyFont="1" applyFill="1" applyBorder="1" applyAlignment="1">
      <alignment horizontal="center" vertical="center"/>
    </xf>
    <xf numFmtId="170" fontId="37" fillId="50" borderId="232" xfId="86" applyNumberFormat="1" applyFont="1" applyFill="1" applyBorder="1" applyAlignment="1">
      <alignment horizontal="center" vertical="center"/>
    </xf>
    <xf numFmtId="0" fontId="37" fillId="50" borderId="232" xfId="86" applyFont="1" applyFill="1" applyBorder="1" applyAlignment="1">
      <alignment horizontal="center" vertical="center" wrapText="1"/>
    </xf>
    <xf numFmtId="0" fontId="36" fillId="50" borderId="232" xfId="86" applyFont="1" applyFill="1" applyBorder="1" applyAlignment="1">
      <alignment horizontal="center" vertical="center" wrapText="1"/>
    </xf>
    <xf numFmtId="0" fontId="36" fillId="50" borderId="232" xfId="86" applyFont="1" applyFill="1" applyBorder="1" applyAlignment="1">
      <alignment vertical="center" wrapText="1"/>
    </xf>
    <xf numFmtId="0" fontId="36" fillId="50" borderId="173" xfId="86" applyFont="1" applyFill="1" applyBorder="1" applyAlignment="1">
      <alignment horizontal="center" vertical="center"/>
    </xf>
    <xf numFmtId="170" fontId="36" fillId="0" borderId="144" xfId="86" applyNumberFormat="1" applyFont="1" applyBorder="1" applyAlignment="1">
      <alignment horizontal="center" vertical="center"/>
    </xf>
    <xf numFmtId="170" fontId="37" fillId="0" borderId="145" xfId="86" applyNumberFormat="1" applyFont="1" applyBorder="1" applyAlignment="1">
      <alignment horizontal="center" vertical="center"/>
    </xf>
    <xf numFmtId="0" fontId="37" fillId="0" borderId="145" xfId="86" applyFont="1" applyBorder="1" applyAlignment="1">
      <alignment horizontal="center" vertical="center" wrapText="1"/>
    </xf>
    <xf numFmtId="0" fontId="36" fillId="0" borderId="145" xfId="86" applyFont="1" applyBorder="1" applyAlignment="1">
      <alignment horizontal="center" vertical="center" wrapText="1"/>
    </xf>
    <xf numFmtId="0" fontId="36" fillId="0" borderId="145" xfId="86" applyFont="1" applyBorder="1" applyAlignment="1">
      <alignment vertical="center" wrapText="1"/>
    </xf>
    <xf numFmtId="0" fontId="36" fillId="0" borderId="146" xfId="86" applyFont="1" applyBorder="1" applyAlignment="1">
      <alignment horizontal="center" vertical="center"/>
    </xf>
    <xf numFmtId="170" fontId="37" fillId="50" borderId="175" xfId="86" applyNumberFormat="1" applyFont="1" applyFill="1" applyBorder="1" applyAlignment="1">
      <alignment horizontal="center" vertical="center"/>
    </xf>
    <xf numFmtId="0" fontId="37" fillId="50" borderId="175" xfId="86" applyFont="1" applyFill="1" applyBorder="1" applyAlignment="1">
      <alignment horizontal="center" vertical="center" wrapText="1"/>
    </xf>
    <xf numFmtId="0" fontId="36" fillId="50" borderId="175" xfId="86" applyFont="1" applyFill="1" applyBorder="1" applyAlignment="1">
      <alignment horizontal="center" vertical="center" wrapText="1"/>
    </xf>
    <xf numFmtId="0" fontId="36" fillId="50" borderId="175" xfId="86" applyFont="1" applyFill="1" applyBorder="1" applyAlignment="1">
      <alignment vertical="center" wrapText="1"/>
    </xf>
    <xf numFmtId="0" fontId="36" fillId="50" borderId="177" xfId="86" applyFont="1" applyFill="1" applyBorder="1" applyAlignment="1">
      <alignment horizontal="center" vertical="center"/>
    </xf>
    <xf numFmtId="170" fontId="37" fillId="0" borderId="202" xfId="86" applyNumberFormat="1" applyFont="1" applyBorder="1" applyAlignment="1">
      <alignment horizontal="center" vertical="center"/>
    </xf>
    <xf numFmtId="0" fontId="37" fillId="0" borderId="202" xfId="86" applyFont="1" applyBorder="1" applyAlignment="1">
      <alignment horizontal="center" vertical="center"/>
    </xf>
    <xf numFmtId="0" fontId="36" fillId="0" borderId="202" xfId="86" applyFont="1" applyBorder="1" applyAlignment="1">
      <alignment horizontal="center" vertical="center" wrapText="1"/>
    </xf>
    <xf numFmtId="0" fontId="36" fillId="0" borderId="202" xfId="86" applyFont="1" applyBorder="1" applyAlignment="1">
      <alignment vertical="center" wrapText="1"/>
    </xf>
    <xf numFmtId="0" fontId="36" fillId="0" borderId="169" xfId="86" applyFont="1" applyBorder="1" applyAlignment="1">
      <alignment horizontal="center" vertical="center"/>
    </xf>
    <xf numFmtId="170" fontId="37" fillId="0" borderId="232" xfId="86" applyNumberFormat="1" applyFont="1" applyBorder="1" applyAlignment="1">
      <alignment horizontal="center" vertical="center"/>
    </xf>
    <xf numFmtId="0" fontId="37" fillId="0" borderId="232" xfId="86" applyFont="1" applyBorder="1" applyAlignment="1">
      <alignment horizontal="center" vertical="center"/>
    </xf>
    <xf numFmtId="0" fontId="36" fillId="0" borderId="232" xfId="86" applyFont="1" applyBorder="1" applyAlignment="1">
      <alignment horizontal="center" vertical="center" wrapText="1"/>
    </xf>
    <xf numFmtId="0" fontId="36" fillId="0" borderId="232" xfId="86" applyFont="1" applyBorder="1" applyAlignment="1">
      <alignment vertical="center" wrapText="1"/>
    </xf>
    <xf numFmtId="0" fontId="36" fillId="0" borderId="173" xfId="86" applyFont="1" applyBorder="1" applyAlignment="1">
      <alignment horizontal="center" vertical="center"/>
    </xf>
    <xf numFmtId="170" fontId="36" fillId="50" borderId="144" xfId="86" applyNumberFormat="1" applyFont="1" applyFill="1" applyBorder="1" applyAlignment="1">
      <alignment horizontal="center" vertical="center"/>
    </xf>
    <xf numFmtId="170" fontId="37" fillId="50" borderId="145" xfId="86" applyNumberFormat="1" applyFont="1" applyFill="1" applyBorder="1" applyAlignment="1">
      <alignment horizontal="center" vertical="center"/>
    </xf>
    <xf numFmtId="0" fontId="37" fillId="50" borderId="145" xfId="86" applyFont="1" applyFill="1" applyBorder="1" applyAlignment="1">
      <alignment horizontal="center" vertical="center" wrapText="1"/>
    </xf>
    <xf numFmtId="0" fontId="36" fillId="50" borderId="145" xfId="86" applyFont="1" applyFill="1" applyBorder="1" applyAlignment="1">
      <alignment horizontal="center" vertical="center" wrapText="1"/>
    </xf>
    <xf numFmtId="0" fontId="36" fillId="50" borderId="145" xfId="86" applyFont="1" applyFill="1" applyBorder="1" applyAlignment="1">
      <alignment vertical="center" wrapText="1"/>
    </xf>
    <xf numFmtId="0" fontId="36" fillId="50" borderId="146" xfId="86" applyFont="1" applyFill="1" applyBorder="1" applyAlignment="1">
      <alignment horizontal="center" vertical="center"/>
    </xf>
    <xf numFmtId="0" fontId="37" fillId="0" borderId="202" xfId="86" applyFont="1" applyBorder="1" applyAlignment="1">
      <alignment horizontal="center" vertical="center" wrapText="1"/>
    </xf>
    <xf numFmtId="170" fontId="37" fillId="0" borderId="175" xfId="86" applyNumberFormat="1" applyFont="1" applyBorder="1" applyAlignment="1">
      <alignment horizontal="center" vertical="center"/>
    </xf>
    <xf numFmtId="0" fontId="37" fillId="0" borderId="175" xfId="86" applyFont="1" applyBorder="1" applyAlignment="1">
      <alignment horizontal="center" vertical="center" wrapText="1"/>
    </xf>
    <xf numFmtId="0" fontId="36" fillId="0" borderId="175" xfId="86" applyFont="1" applyBorder="1" applyAlignment="1">
      <alignment horizontal="center" vertical="center" wrapText="1"/>
    </xf>
    <xf numFmtId="0" fontId="36" fillId="0" borderId="175" xfId="86" applyFont="1" applyBorder="1" applyAlignment="1">
      <alignment vertical="center" wrapText="1"/>
    </xf>
    <xf numFmtId="0" fontId="36" fillId="0" borderId="177" xfId="86" applyFont="1" applyBorder="1" applyAlignment="1">
      <alignment horizontal="center" vertical="center"/>
    </xf>
    <xf numFmtId="0" fontId="37" fillId="0" borderId="232" xfId="86" applyFont="1" applyBorder="1" applyAlignment="1">
      <alignment horizontal="center" vertical="center" wrapText="1"/>
    </xf>
    <xf numFmtId="0" fontId="37" fillId="50" borderId="202" xfId="86" applyFont="1" applyFill="1" applyBorder="1" applyAlignment="1">
      <alignment horizontal="center" vertical="center"/>
    </xf>
    <xf numFmtId="0" fontId="37" fillId="50" borderId="175" xfId="86" applyFont="1" applyFill="1" applyBorder="1" applyAlignment="1">
      <alignment horizontal="center" vertical="center"/>
    </xf>
    <xf numFmtId="0" fontId="37" fillId="50" borderId="232" xfId="86" applyFont="1" applyFill="1" applyBorder="1" applyAlignment="1">
      <alignment horizontal="center" vertical="center"/>
    </xf>
    <xf numFmtId="0" fontId="37" fillId="0" borderId="175" xfId="86" applyFont="1" applyBorder="1" applyAlignment="1">
      <alignment horizontal="center" vertical="center"/>
    </xf>
    <xf numFmtId="0" fontId="35" fillId="36" borderId="234" xfId="86" applyFont="1" applyFill="1" applyBorder="1" applyAlignment="1">
      <alignment horizontal="center" vertical="center" wrapText="1"/>
    </xf>
    <xf numFmtId="0" fontId="35" fillId="36" borderId="235" xfId="86" applyFont="1" applyFill="1" applyBorder="1" applyAlignment="1">
      <alignment horizontal="center" vertical="center"/>
    </xf>
    <xf numFmtId="0" fontId="35" fillId="36" borderId="235" xfId="86" applyFont="1" applyFill="1" applyBorder="1" applyAlignment="1">
      <alignment horizontal="center" vertical="center" wrapText="1"/>
    </xf>
    <xf numFmtId="0" fontId="35" fillId="36" borderId="236" xfId="86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0" fillId="0" borderId="0" xfId="0" applyFont="1" applyAlignment="1">
      <alignment vertical="center"/>
    </xf>
    <xf numFmtId="0" fontId="52" fillId="0" borderId="0" xfId="0" applyFont="1" applyAlignment="1">
      <alignment horizontal="justify" vertical="center"/>
    </xf>
    <xf numFmtId="0" fontId="26" fillId="0" borderId="0" xfId="0" applyFont="1"/>
    <xf numFmtId="0" fontId="46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2" fillId="0" borderId="0" xfId="86" applyAlignment="1">
      <alignment wrapText="1"/>
    </xf>
    <xf numFmtId="0" fontId="41" fillId="0" borderId="0" xfId="86" applyFont="1" applyAlignment="1">
      <alignment wrapText="1"/>
    </xf>
    <xf numFmtId="0" fontId="68" fillId="55" borderId="18" xfId="54" applyFont="1" applyFill="1" applyBorder="1" applyAlignment="1">
      <alignment horizontal="center" vertical="center" wrapText="1"/>
    </xf>
    <xf numFmtId="0" fontId="123" fillId="0" borderId="175" xfId="89" applyFont="1" applyBorder="1" applyAlignment="1">
      <alignment horizontal="center" vertical="center" wrapText="1"/>
    </xf>
    <xf numFmtId="169" fontId="124" fillId="0" borderId="175" xfId="88" applyNumberFormat="1" applyFont="1" applyBorder="1" applyAlignment="1">
      <alignment horizontal="center" vertical="center" wrapText="1"/>
    </xf>
    <xf numFmtId="1" fontId="123" fillId="0" borderId="175" xfId="90" applyNumberFormat="1" applyFont="1" applyBorder="1" applyAlignment="1">
      <alignment horizontal="center" vertical="center" wrapText="1"/>
    </xf>
    <xf numFmtId="0" fontId="68" fillId="55" borderId="16" xfId="54" applyFont="1" applyFill="1" applyBorder="1" applyAlignment="1">
      <alignment horizontal="center" vertical="center" wrapText="1"/>
    </xf>
    <xf numFmtId="43" fontId="68" fillId="55" borderId="16" xfId="88" applyFont="1" applyFill="1" applyBorder="1" applyAlignment="1">
      <alignment horizontal="center" vertical="center" wrapText="1"/>
    </xf>
    <xf numFmtId="1" fontId="68" fillId="55" borderId="16" xfId="54" applyNumberFormat="1" applyFont="1" applyFill="1" applyBorder="1" applyAlignment="1">
      <alignment horizontal="center" vertical="center" wrapText="1"/>
    </xf>
    <xf numFmtId="189" fontId="26" fillId="33" borderId="0" xfId="80" applyNumberFormat="1" applyFont="1" applyFill="1" applyBorder="1"/>
    <xf numFmtId="189" fontId="115" fillId="33" borderId="0" xfId="80" applyNumberFormat="1" applyFont="1" applyFill="1" applyBorder="1"/>
    <xf numFmtId="43" fontId="3" fillId="0" borderId="0" xfId="91" applyFont="1"/>
    <xf numFmtId="0" fontId="1" fillId="0" borderId="0" xfId="86" applyFont="1"/>
    <xf numFmtId="0" fontId="36" fillId="0" borderId="151" xfId="86" applyFont="1" applyBorder="1"/>
    <xf numFmtId="175" fontId="36" fillId="0" borderId="151" xfId="91" applyNumberFormat="1" applyFont="1" applyFill="1" applyBorder="1"/>
    <xf numFmtId="190" fontId="3" fillId="0" borderId="0" xfId="79" applyNumberFormat="1"/>
    <xf numFmtId="0" fontId="68" fillId="36" borderId="86" xfId="79" applyFont="1" applyFill="1" applyBorder="1" applyAlignment="1">
      <alignment horizontal="center" vertical="center" wrapText="1"/>
    </xf>
    <xf numFmtId="0" fontId="68" fillId="36" borderId="22" xfId="79" applyFont="1" applyFill="1" applyBorder="1" applyAlignment="1">
      <alignment horizontal="center" vertical="center"/>
    </xf>
    <xf numFmtId="172" fontId="68" fillId="36" borderId="12" xfId="80" applyNumberFormat="1" applyFont="1" applyFill="1" applyBorder="1" applyAlignment="1">
      <alignment horizontal="center" vertical="center"/>
    </xf>
    <xf numFmtId="172" fontId="68" fillId="36" borderId="13" xfId="80" applyNumberFormat="1" applyFont="1" applyFill="1" applyBorder="1" applyAlignment="1">
      <alignment horizontal="center" vertical="center"/>
    </xf>
    <xf numFmtId="0" fontId="41" fillId="0" borderId="239" xfId="79" applyFont="1" applyBorder="1" applyAlignment="1">
      <alignment horizontal="left" indent="2"/>
    </xf>
    <xf numFmtId="0" fontId="47" fillId="0" borderId="239" xfId="79" applyFont="1" applyBorder="1" applyAlignment="1">
      <alignment horizontal="left" indent="2"/>
    </xf>
    <xf numFmtId="167" fontId="47" fillId="0" borderId="239" xfId="80" applyNumberFormat="1" applyFont="1" applyFill="1" applyBorder="1" applyAlignment="1">
      <alignment horizontal="center" vertical="center"/>
    </xf>
    <xf numFmtId="0" fontId="41" fillId="0" borderId="239" xfId="79" applyFont="1" applyBorder="1" applyAlignment="1">
      <alignment horizontal="left" vertical="center" indent="2"/>
    </xf>
    <xf numFmtId="0" fontId="41" fillId="0" borderId="239" xfId="79" applyFont="1" applyBorder="1" applyAlignment="1">
      <alignment horizontal="left" vertical="center" wrapText="1" indent="2"/>
    </xf>
    <xf numFmtId="0" fontId="41" fillId="33" borderId="239" xfId="79" applyFont="1" applyFill="1" applyBorder="1" applyAlignment="1">
      <alignment horizontal="left" indent="2"/>
    </xf>
    <xf numFmtId="0" fontId="46" fillId="0" borderId="240" xfId="79" applyFont="1" applyBorder="1"/>
    <xf numFmtId="0" fontId="41" fillId="0" borderId="241" xfId="79" applyFont="1" applyBorder="1" applyAlignment="1">
      <alignment horizontal="left" indent="2"/>
    </xf>
    <xf numFmtId="0" fontId="47" fillId="0" borderId="241" xfId="79" applyFont="1" applyBorder="1" applyAlignment="1">
      <alignment horizontal="left" indent="2"/>
    </xf>
    <xf numFmtId="167" fontId="47" fillId="0" borderId="241" xfId="80" applyNumberFormat="1" applyFont="1" applyFill="1" applyBorder="1" applyAlignment="1">
      <alignment horizontal="center" vertical="center"/>
    </xf>
    <xf numFmtId="167" fontId="47" fillId="0" borderId="242" xfId="80" applyNumberFormat="1" applyFont="1" applyFill="1" applyBorder="1" applyAlignment="1">
      <alignment horizontal="center" vertical="center"/>
    </xf>
    <xf numFmtId="0" fontId="40" fillId="0" borderId="243" xfId="79" applyFont="1" applyBorder="1"/>
    <xf numFmtId="167" fontId="47" fillId="0" borderId="244" xfId="80" applyNumberFormat="1" applyFont="1" applyFill="1" applyBorder="1" applyAlignment="1">
      <alignment horizontal="center" vertical="center"/>
    </xf>
    <xf numFmtId="0" fontId="40" fillId="0" borderId="243" xfId="79" applyFont="1" applyBorder="1" applyAlignment="1">
      <alignment horizontal="left" wrapText="1"/>
    </xf>
    <xf numFmtId="0" fontId="40" fillId="33" borderId="243" xfId="79" applyFont="1" applyFill="1" applyBorder="1"/>
    <xf numFmtId="0" fontId="40" fillId="33" borderId="245" xfId="79" applyFont="1" applyFill="1" applyBorder="1" applyAlignment="1">
      <alignment vertical="center" wrapText="1"/>
    </xf>
    <xf numFmtId="0" fontId="41" fillId="33" borderId="246" xfId="79" applyFont="1" applyFill="1" applyBorder="1" applyAlignment="1">
      <alignment horizontal="left" vertical="center" indent="2"/>
    </xf>
    <xf numFmtId="0" fontId="41" fillId="33" borderId="246" xfId="79" applyFont="1" applyFill="1" applyBorder="1" applyAlignment="1">
      <alignment horizontal="left" vertical="top" wrapText="1"/>
    </xf>
    <xf numFmtId="167" fontId="47" fillId="0" borderId="246" xfId="80" applyNumberFormat="1" applyFont="1" applyFill="1" applyBorder="1" applyAlignment="1">
      <alignment horizontal="center" vertical="center"/>
    </xf>
    <xf numFmtId="167" fontId="47" fillId="0" borderId="247" xfId="80" applyNumberFormat="1" applyFont="1" applyFill="1" applyBorder="1" applyAlignment="1">
      <alignment horizontal="center" vertical="center"/>
    </xf>
    <xf numFmtId="0" fontId="40" fillId="0" borderId="0" xfId="53" applyFont="1" applyAlignment="1">
      <alignment horizontal="center" vertical="center" wrapText="1"/>
    </xf>
    <xf numFmtId="0" fontId="40" fillId="0" borderId="11" xfId="53" applyFont="1" applyBorder="1" applyAlignment="1">
      <alignment horizontal="center" vertical="center" wrapText="1"/>
    </xf>
    <xf numFmtId="0" fontId="35" fillId="36" borderId="138" xfId="53" applyFont="1" applyFill="1" applyBorder="1" applyAlignment="1">
      <alignment horizontal="center" vertical="center"/>
    </xf>
    <xf numFmtId="0" fontId="35" fillId="36" borderId="134" xfId="53" applyFont="1" applyFill="1" applyBorder="1" applyAlignment="1">
      <alignment horizontal="center" vertical="center"/>
    </xf>
    <xf numFmtId="0" fontId="39" fillId="0" borderId="0" xfId="53" applyFont="1" applyAlignment="1">
      <alignment horizontal="left" wrapText="1" indent="1"/>
    </xf>
    <xf numFmtId="0" fontId="35" fillId="36" borderId="137" xfId="53" applyFont="1" applyFill="1" applyBorder="1" applyAlignment="1">
      <alignment horizontal="center" vertical="center"/>
    </xf>
    <xf numFmtId="0" fontId="35" fillId="36" borderId="136" xfId="53" applyFont="1" applyFill="1" applyBorder="1" applyAlignment="1">
      <alignment horizontal="center" vertical="center"/>
    </xf>
    <xf numFmtId="0" fontId="35" fillId="36" borderId="135" xfId="53" applyFont="1" applyFill="1" applyBorder="1" applyAlignment="1">
      <alignment horizontal="center" vertical="center"/>
    </xf>
    <xf numFmtId="0" fontId="35" fillId="36" borderId="133" xfId="53" applyFont="1" applyFill="1" applyBorder="1" applyAlignment="1">
      <alignment horizontal="center" vertical="center"/>
    </xf>
    <xf numFmtId="0" fontId="35" fillId="36" borderId="135" xfId="53" applyFont="1" applyFill="1" applyBorder="1" applyAlignment="1">
      <alignment horizontal="center" vertical="center" wrapText="1"/>
    </xf>
    <xf numFmtId="0" fontId="35" fillId="36" borderId="133" xfId="53" applyFont="1" applyFill="1" applyBorder="1" applyAlignment="1">
      <alignment horizontal="center" vertical="center" wrapText="1"/>
    </xf>
    <xf numFmtId="0" fontId="35" fillId="36" borderId="20" xfId="53" applyFont="1" applyFill="1" applyBorder="1" applyAlignment="1">
      <alignment horizontal="center"/>
    </xf>
    <xf numFmtId="0" fontId="35" fillId="36" borderId="21" xfId="53" applyFont="1" applyFill="1" applyBorder="1" applyAlignment="1">
      <alignment horizontal="center"/>
    </xf>
    <xf numFmtId="0" fontId="35" fillId="36" borderId="91" xfId="53" applyFont="1" applyFill="1" applyBorder="1" applyAlignment="1">
      <alignment horizontal="center"/>
    </xf>
    <xf numFmtId="0" fontId="35" fillId="57" borderId="32" xfId="86" applyFont="1" applyFill="1" applyBorder="1" applyAlignment="1">
      <alignment horizontal="center" vertical="center" wrapText="1"/>
    </xf>
    <xf numFmtId="0" fontId="40" fillId="0" borderId="0" xfId="86" applyFont="1" applyAlignment="1">
      <alignment horizontal="center" vertical="center" wrapText="1"/>
    </xf>
    <xf numFmtId="0" fontId="40" fillId="0" borderId="0" xfId="86" applyFont="1" applyAlignment="1">
      <alignment horizontal="center" vertical="center"/>
    </xf>
    <xf numFmtId="0" fontId="40" fillId="0" borderId="30" xfId="86" applyFont="1" applyBorder="1" applyAlignment="1">
      <alignment horizontal="center" vertical="center"/>
    </xf>
    <xf numFmtId="0" fontId="35" fillId="57" borderId="32" xfId="86" applyFont="1" applyFill="1" applyBorder="1" applyAlignment="1">
      <alignment horizontal="center" vertical="center"/>
    </xf>
    <xf numFmtId="0" fontId="35" fillId="36" borderId="14" xfId="44" applyFont="1" applyFill="1" applyBorder="1" applyAlignment="1">
      <alignment horizontal="center" vertical="center" wrapText="1"/>
    </xf>
    <xf numFmtId="0" fontId="35" fillId="36" borderId="20" xfId="44" applyFont="1" applyFill="1" applyBorder="1" applyAlignment="1">
      <alignment horizontal="center" vertical="center"/>
    </xf>
    <xf numFmtId="0" fontId="35" fillId="36" borderId="21" xfId="44" applyFont="1" applyFill="1" applyBorder="1" applyAlignment="1">
      <alignment horizontal="center" vertical="center"/>
    </xf>
    <xf numFmtId="0" fontId="35" fillId="36" borderId="14" xfId="44" applyFont="1" applyFill="1" applyBorder="1" applyAlignment="1">
      <alignment horizontal="center" vertical="center"/>
    </xf>
    <xf numFmtId="0" fontId="35" fillId="36" borderId="15" xfId="44" applyFont="1" applyFill="1" applyBorder="1" applyAlignment="1">
      <alignment horizontal="center" vertical="center"/>
    </xf>
    <xf numFmtId="0" fontId="40" fillId="0" borderId="0" xfId="44" applyFont="1" applyAlignment="1">
      <alignment horizontal="center" vertical="center"/>
    </xf>
    <xf numFmtId="0" fontId="41" fillId="0" borderId="11" xfId="44" applyFont="1" applyBorder="1" applyAlignment="1">
      <alignment horizontal="center" vertical="center"/>
    </xf>
    <xf numFmtId="0" fontId="31" fillId="0" borderId="0" xfId="44" applyFont="1" applyAlignment="1">
      <alignment horizontal="center"/>
    </xf>
    <xf numFmtId="0" fontId="35" fillId="36" borderId="12" xfId="44" applyFont="1" applyFill="1" applyBorder="1" applyAlignment="1">
      <alignment horizontal="center" vertical="center"/>
    </xf>
    <xf numFmtId="0" fontId="35" fillId="36" borderId="16" xfId="44" applyFont="1" applyFill="1" applyBorder="1" applyAlignment="1">
      <alignment horizontal="center" vertical="center"/>
    </xf>
    <xf numFmtId="0" fontId="35" fillId="36" borderId="13" xfId="44" applyFont="1" applyFill="1" applyBorder="1" applyAlignment="1">
      <alignment horizontal="center" vertical="center" wrapText="1"/>
    </xf>
    <xf numFmtId="0" fontId="35" fillId="36" borderId="17" xfId="44" applyFont="1" applyFill="1" applyBorder="1" applyAlignment="1">
      <alignment horizontal="center" vertical="center" wrapText="1"/>
    </xf>
    <xf numFmtId="0" fontId="28" fillId="33" borderId="0" xfId="45" applyFill="1" applyAlignment="1">
      <alignment horizontal="center" vertical="center"/>
    </xf>
    <xf numFmtId="0" fontId="29" fillId="0" borderId="0" xfId="44" applyFont="1" applyAlignment="1">
      <alignment horizontal="center" vertical="center" wrapText="1" readingOrder="1"/>
    </xf>
    <xf numFmtId="0" fontId="30" fillId="0" borderId="0" xfId="44" applyFont="1" applyAlignment="1">
      <alignment horizontal="center" vertical="top" wrapText="1" readingOrder="1"/>
    </xf>
    <xf numFmtId="0" fontId="41" fillId="0" borderId="0" xfId="44" applyFont="1" applyAlignment="1">
      <alignment horizontal="center" vertical="center"/>
    </xf>
    <xf numFmtId="0" fontId="41" fillId="0" borderId="11" xfId="44" applyFont="1" applyBorder="1" applyAlignment="1">
      <alignment horizontal="center" wrapText="1"/>
    </xf>
    <xf numFmtId="0" fontId="40" fillId="0" borderId="0" xfId="44" applyFont="1" applyAlignment="1">
      <alignment horizontal="center" wrapText="1"/>
    </xf>
    <xf numFmtId="0" fontId="35" fillId="36" borderId="18" xfId="44" applyFont="1" applyFill="1" applyBorder="1" applyAlignment="1">
      <alignment horizontal="center" vertical="center"/>
    </xf>
    <xf numFmtId="0" fontId="35" fillId="36" borderId="19" xfId="44" applyFont="1" applyFill="1" applyBorder="1" applyAlignment="1">
      <alignment horizontal="center" vertical="center" wrapText="1"/>
    </xf>
    <xf numFmtId="0" fontId="35" fillId="36" borderId="22" xfId="44" applyFont="1" applyFill="1" applyBorder="1" applyAlignment="1">
      <alignment horizontal="center" vertical="center" wrapText="1"/>
    </xf>
    <xf numFmtId="0" fontId="35" fillId="36" borderId="24" xfId="44" applyFont="1" applyFill="1" applyBorder="1" applyAlignment="1">
      <alignment horizontal="center" vertical="center" wrapText="1"/>
    </xf>
    <xf numFmtId="0" fontId="35" fillId="36" borderId="23" xfId="44" applyFont="1" applyFill="1" applyBorder="1" applyAlignment="1">
      <alignment horizontal="center" vertical="center"/>
    </xf>
    <xf numFmtId="0" fontId="46" fillId="33" borderId="0" xfId="0" applyFont="1" applyFill="1" applyAlignment="1">
      <alignment horizontal="center" vertical="center"/>
    </xf>
    <xf numFmtId="0" fontId="47" fillId="33" borderId="0" xfId="0" applyFont="1" applyFill="1" applyAlignment="1">
      <alignment horizontal="center" vertical="center"/>
    </xf>
    <xf numFmtId="0" fontId="41" fillId="0" borderId="0" xfId="48" applyFont="1" applyAlignment="1">
      <alignment horizontal="center"/>
    </xf>
    <xf numFmtId="0" fontId="37" fillId="0" borderId="0" xfId="48" applyFont="1" applyAlignment="1">
      <alignment horizontal="center"/>
    </xf>
    <xf numFmtId="0" fontId="37" fillId="33" borderId="27" xfId="48" applyFont="1" applyFill="1" applyBorder="1" applyAlignment="1">
      <alignment horizontal="center"/>
    </xf>
    <xf numFmtId="0" fontId="37" fillId="33" borderId="28" xfId="48" applyFont="1" applyFill="1" applyBorder="1" applyAlignment="1">
      <alignment horizontal="center"/>
    </xf>
    <xf numFmtId="0" fontId="37" fillId="33" borderId="34" xfId="48" applyFont="1" applyFill="1" applyBorder="1" applyAlignment="1">
      <alignment horizontal="center"/>
    </xf>
    <xf numFmtId="0" fontId="40" fillId="0" borderId="0" xfId="48" applyFont="1" applyAlignment="1">
      <alignment horizontal="center" vertical="center"/>
    </xf>
    <xf numFmtId="0" fontId="36" fillId="0" borderId="0" xfId="48" applyFont="1" applyAlignment="1">
      <alignment horizontal="center" vertical="center"/>
    </xf>
    <xf numFmtId="0" fontId="39" fillId="0" borderId="0" xfId="48" applyFont="1" applyAlignment="1">
      <alignment horizontal="left" vertical="center"/>
    </xf>
    <xf numFmtId="0" fontId="36" fillId="33" borderId="0" xfId="48" applyFont="1" applyFill="1" applyAlignment="1">
      <alignment horizontal="center" vertical="center"/>
    </xf>
    <xf numFmtId="0" fontId="41" fillId="0" borderId="11" xfId="48" applyFont="1" applyBorder="1" applyAlignment="1">
      <alignment horizontal="center" vertical="center"/>
    </xf>
    <xf numFmtId="0" fontId="39" fillId="33" borderId="0" xfId="48" applyFont="1" applyFill="1" applyAlignment="1">
      <alignment horizontal="left" vertical="center"/>
    </xf>
    <xf numFmtId="0" fontId="35" fillId="36" borderId="69" xfId="48" applyFont="1" applyFill="1" applyBorder="1" applyAlignment="1">
      <alignment horizontal="center" vertical="center"/>
    </xf>
    <xf numFmtId="0" fontId="35" fillId="36" borderId="48" xfId="48" applyFont="1" applyFill="1" applyBorder="1" applyAlignment="1">
      <alignment horizontal="center" vertical="center"/>
    </xf>
    <xf numFmtId="0" fontId="35" fillId="36" borderId="70" xfId="48" applyFont="1" applyFill="1" applyBorder="1" applyAlignment="1">
      <alignment horizontal="center"/>
    </xf>
    <xf numFmtId="0" fontId="35" fillId="36" borderId="54" xfId="48" applyFont="1" applyFill="1" applyBorder="1" applyAlignment="1">
      <alignment horizontal="center"/>
    </xf>
    <xf numFmtId="0" fontId="35" fillId="36" borderId="53" xfId="48" applyFont="1" applyFill="1" applyBorder="1" applyAlignment="1">
      <alignment horizontal="center"/>
    </xf>
    <xf numFmtId="0" fontId="35" fillId="36" borderId="71" xfId="48" applyFont="1" applyFill="1" applyBorder="1" applyAlignment="1">
      <alignment horizontal="center"/>
    </xf>
    <xf numFmtId="0" fontId="41" fillId="0" borderId="0" xfId="48" applyFont="1" applyAlignment="1">
      <alignment horizontal="center" vertical="center"/>
    </xf>
    <xf numFmtId="0" fontId="43" fillId="0" borderId="0" xfId="48" applyFont="1" applyAlignment="1">
      <alignment horizontal="left" vertical="top"/>
    </xf>
    <xf numFmtId="0" fontId="39" fillId="0" borderId="0" xfId="48" applyFont="1" applyAlignment="1">
      <alignment horizontal="left" vertical="top"/>
    </xf>
    <xf numFmtId="0" fontId="47" fillId="0" borderId="11" xfId="48" applyFont="1" applyBorder="1" applyAlignment="1">
      <alignment horizontal="center"/>
    </xf>
    <xf numFmtId="0" fontId="46" fillId="0" borderId="0" xfId="48" applyFont="1" applyAlignment="1">
      <alignment horizontal="center"/>
    </xf>
    <xf numFmtId="0" fontId="35" fillId="36" borderId="38" xfId="48" applyFont="1" applyFill="1" applyBorder="1" applyAlignment="1">
      <alignment horizontal="center" vertical="center"/>
    </xf>
    <xf numFmtId="0" fontId="35" fillId="36" borderId="37" xfId="48" applyFont="1" applyFill="1" applyBorder="1" applyAlignment="1">
      <alignment horizontal="center" vertical="center"/>
    </xf>
    <xf numFmtId="0" fontId="35" fillId="36" borderId="31" xfId="48" applyFont="1" applyFill="1" applyBorder="1" applyAlignment="1">
      <alignment horizontal="center"/>
    </xf>
    <xf numFmtId="0" fontId="35" fillId="36" borderId="29" xfId="48" applyFont="1" applyFill="1" applyBorder="1" applyAlignment="1">
      <alignment horizontal="center"/>
    </xf>
    <xf numFmtId="0" fontId="35" fillId="36" borderId="36" xfId="48" applyFont="1" applyFill="1" applyBorder="1" applyAlignment="1">
      <alignment horizontal="center" vertical="center"/>
    </xf>
    <xf numFmtId="0" fontId="35" fillId="36" borderId="46" xfId="48" applyFont="1" applyFill="1" applyBorder="1" applyAlignment="1">
      <alignment horizontal="center" vertical="center"/>
    </xf>
    <xf numFmtId="0" fontId="35" fillId="36" borderId="52" xfId="48" applyFont="1" applyFill="1" applyBorder="1" applyAlignment="1">
      <alignment horizontal="center" vertical="center"/>
    </xf>
    <xf numFmtId="0" fontId="35" fillId="36" borderId="51" xfId="48" applyFont="1" applyFill="1" applyBorder="1" applyAlignment="1">
      <alignment horizontal="center" vertical="center"/>
    </xf>
    <xf numFmtId="0" fontId="35" fillId="36" borderId="54" xfId="48" applyFont="1" applyFill="1" applyBorder="1" applyAlignment="1">
      <alignment horizontal="center" vertical="center"/>
    </xf>
    <xf numFmtId="0" fontId="35" fillId="36" borderId="53" xfId="48" applyFont="1" applyFill="1" applyBorder="1" applyAlignment="1">
      <alignment horizontal="center" vertical="center"/>
    </xf>
    <xf numFmtId="0" fontId="41" fillId="33" borderId="11" xfId="48" applyFont="1" applyFill="1" applyBorder="1" applyAlignment="1">
      <alignment horizontal="center" vertical="center"/>
    </xf>
    <xf numFmtId="0" fontId="37" fillId="33" borderId="0" xfId="48" applyFont="1" applyFill="1" applyAlignment="1">
      <alignment horizontal="center" vertical="center"/>
    </xf>
    <xf numFmtId="0" fontId="35" fillId="36" borderId="57" xfId="48" applyFont="1" applyFill="1" applyBorder="1" applyAlignment="1">
      <alignment horizontal="center" vertical="center" wrapText="1"/>
    </xf>
    <xf numFmtId="0" fontId="35" fillId="36" borderId="56" xfId="48" applyFont="1" applyFill="1" applyBorder="1" applyAlignment="1">
      <alignment horizontal="center" vertical="center" wrapText="1"/>
    </xf>
    <xf numFmtId="17" fontId="52" fillId="0" borderId="0" xfId="48" applyNumberFormat="1" applyFont="1" applyAlignment="1">
      <alignment horizontal="center"/>
    </xf>
    <xf numFmtId="17" fontId="47" fillId="0" borderId="0" xfId="48" applyNumberFormat="1" applyFont="1" applyAlignment="1">
      <alignment horizontal="center"/>
    </xf>
    <xf numFmtId="0" fontId="37" fillId="0" borderId="0" xfId="48" applyFont="1" applyAlignment="1">
      <alignment horizontal="center" vertical="center"/>
    </xf>
    <xf numFmtId="0" fontId="41" fillId="0" borderId="61" xfId="48" applyFont="1" applyBorder="1" applyAlignment="1">
      <alignment horizontal="center" vertical="center"/>
    </xf>
    <xf numFmtId="0" fontId="35" fillId="36" borderId="29" xfId="48" applyFont="1" applyFill="1" applyBorder="1" applyAlignment="1">
      <alignment horizontal="center" vertical="center"/>
    </xf>
    <xf numFmtId="0" fontId="35" fillId="36" borderId="31" xfId="48" applyFont="1" applyFill="1" applyBorder="1" applyAlignment="1">
      <alignment horizontal="center" vertical="center"/>
    </xf>
    <xf numFmtId="0" fontId="46" fillId="0" borderId="0" xfId="48" applyFont="1" applyAlignment="1">
      <alignment horizontal="center" vertical="center"/>
    </xf>
    <xf numFmtId="0" fontId="35" fillId="36" borderId="64" xfId="48" applyFont="1" applyFill="1" applyBorder="1" applyAlignment="1">
      <alignment horizontal="center" vertical="center" wrapText="1"/>
    </xf>
    <xf numFmtId="0" fontId="35" fillId="36" borderId="63" xfId="48" applyFont="1" applyFill="1" applyBorder="1" applyAlignment="1">
      <alignment horizontal="center" vertical="center" wrapText="1"/>
    </xf>
    <xf numFmtId="0" fontId="35" fillId="36" borderId="30" xfId="48" applyFont="1" applyFill="1" applyBorder="1" applyAlignment="1">
      <alignment horizontal="center" vertical="center" wrapText="1"/>
    </xf>
    <xf numFmtId="0" fontId="35" fillId="36" borderId="29" xfId="48" applyFont="1" applyFill="1" applyBorder="1" applyAlignment="1">
      <alignment horizontal="center" vertical="center" wrapText="1"/>
    </xf>
    <xf numFmtId="0" fontId="43" fillId="0" borderId="0" xfId="48" applyFont="1" applyAlignment="1">
      <alignment horizontal="left" vertical="top" wrapText="1"/>
    </xf>
    <xf numFmtId="0" fontId="39" fillId="0" borderId="0" xfId="48" applyFont="1" applyAlignment="1">
      <alignment horizontal="left" vertical="top" wrapText="1"/>
    </xf>
    <xf numFmtId="0" fontId="41" fillId="0" borderId="61" xfId="48" applyFont="1" applyBorder="1" applyAlignment="1">
      <alignment horizontal="center"/>
    </xf>
    <xf numFmtId="0" fontId="35" fillId="44" borderId="66" xfId="48" applyFont="1" applyFill="1" applyBorder="1" applyAlignment="1">
      <alignment horizontal="center" vertical="center"/>
    </xf>
    <xf numFmtId="0" fontId="35" fillId="44" borderId="60" xfId="48" applyFont="1" applyFill="1" applyBorder="1" applyAlignment="1">
      <alignment horizontal="center" vertical="center"/>
    </xf>
    <xf numFmtId="0" fontId="35" fillId="36" borderId="65" xfId="48" applyFont="1" applyFill="1" applyBorder="1" applyAlignment="1">
      <alignment horizontal="center" vertical="center"/>
    </xf>
    <xf numFmtId="0" fontId="35" fillId="36" borderId="63" xfId="48" applyFont="1" applyFill="1" applyBorder="1" applyAlignment="1">
      <alignment horizontal="center" vertical="center"/>
    </xf>
    <xf numFmtId="0" fontId="35" fillId="36" borderId="65" xfId="48" applyFont="1" applyFill="1" applyBorder="1" applyAlignment="1">
      <alignment horizontal="center" vertical="center" wrapText="1"/>
    </xf>
    <xf numFmtId="0" fontId="35" fillId="36" borderId="31" xfId="48" applyFont="1" applyFill="1" applyBorder="1" applyAlignment="1">
      <alignment horizontal="center" vertical="center" wrapText="1"/>
    </xf>
    <xf numFmtId="0" fontId="35" fillId="36" borderId="64" xfId="48" applyFont="1" applyFill="1" applyBorder="1" applyAlignment="1">
      <alignment horizontal="center" vertical="center"/>
    </xf>
    <xf numFmtId="0" fontId="35" fillId="36" borderId="30" xfId="48" applyFont="1" applyFill="1" applyBorder="1" applyAlignment="1">
      <alignment horizontal="center" vertical="center"/>
    </xf>
    <xf numFmtId="0" fontId="40" fillId="0" borderId="0" xfId="53" applyFont="1" applyAlignment="1">
      <alignment horizontal="center"/>
    </xf>
    <xf numFmtId="0" fontId="46" fillId="0" borderId="0" xfId="53" applyFont="1" applyAlignment="1">
      <alignment horizontal="center" vertical="center" wrapText="1" readingOrder="1"/>
    </xf>
    <xf numFmtId="0" fontId="46" fillId="0" borderId="0" xfId="61" applyFont="1" applyAlignment="1">
      <alignment horizontal="center" vertical="center"/>
    </xf>
    <xf numFmtId="0" fontId="50" fillId="0" borderId="0" xfId="53" applyFont="1" applyAlignment="1">
      <alignment horizontal="left" vertical="center" wrapText="1"/>
    </xf>
    <xf numFmtId="0" fontId="41" fillId="0" borderId="0" xfId="53" applyFont="1" applyAlignment="1">
      <alignment horizontal="center"/>
    </xf>
    <xf numFmtId="0" fontId="68" fillId="44" borderId="29" xfId="53" applyFont="1" applyFill="1" applyBorder="1" applyAlignment="1">
      <alignment horizontal="center" vertical="center"/>
    </xf>
    <xf numFmtId="0" fontId="68" fillId="44" borderId="33" xfId="53" applyFont="1" applyFill="1" applyBorder="1" applyAlignment="1">
      <alignment horizontal="center" vertical="center"/>
    </xf>
    <xf numFmtId="0" fontId="68" fillId="44" borderId="149" xfId="53" applyFont="1" applyFill="1" applyBorder="1" applyAlignment="1">
      <alignment horizontal="center" vertical="center"/>
    </xf>
    <xf numFmtId="0" fontId="68" fillId="44" borderId="60" xfId="53" applyFont="1" applyFill="1" applyBorder="1" applyAlignment="1">
      <alignment horizontal="center" vertical="center" wrapText="1"/>
    </xf>
    <xf numFmtId="0" fontId="68" fillId="44" borderId="32" xfId="53" applyFont="1" applyFill="1" applyBorder="1" applyAlignment="1">
      <alignment horizontal="center" vertical="center" wrapText="1"/>
    </xf>
    <xf numFmtId="0" fontId="68" fillId="44" borderId="60" xfId="53" applyFont="1" applyFill="1" applyBorder="1" applyAlignment="1">
      <alignment horizontal="center" vertical="center"/>
    </xf>
    <xf numFmtId="0" fontId="68" fillId="44" borderId="154" xfId="53" applyFont="1" applyFill="1" applyBorder="1" applyAlignment="1">
      <alignment horizontal="center" vertical="center" wrapText="1"/>
    </xf>
    <xf numFmtId="0" fontId="68" fillId="44" borderId="36" xfId="53" applyFont="1" applyFill="1" applyBorder="1" applyAlignment="1">
      <alignment horizontal="center" vertical="center" wrapText="1"/>
    </xf>
    <xf numFmtId="0" fontId="68" fillId="44" borderId="31" xfId="53" applyFont="1" applyFill="1" applyBorder="1" applyAlignment="1">
      <alignment horizontal="center" vertical="center" wrapText="1"/>
    </xf>
    <xf numFmtId="0" fontId="68" fillId="44" borderId="29" xfId="53" applyFont="1" applyFill="1" applyBorder="1" applyAlignment="1">
      <alignment horizontal="center" vertical="center" wrapText="1"/>
    </xf>
    <xf numFmtId="0" fontId="68" fillId="44" borderId="152" xfId="53" applyFont="1" applyFill="1" applyBorder="1" applyAlignment="1">
      <alignment horizontal="center" vertical="center" wrapText="1"/>
    </xf>
    <xf numFmtId="0" fontId="68" fillId="44" borderId="153" xfId="53" applyFont="1" applyFill="1" applyBorder="1" applyAlignment="1">
      <alignment horizontal="center" vertical="center" wrapText="1"/>
    </xf>
    <xf numFmtId="0" fontId="47" fillId="0" borderId="0" xfId="61" applyFont="1" applyAlignment="1">
      <alignment horizontal="center" vertical="center"/>
    </xf>
    <xf numFmtId="0" fontId="47" fillId="0" borderId="0" xfId="53" applyFont="1" applyAlignment="1">
      <alignment horizontal="center" vertical="top" wrapText="1" readingOrder="1"/>
    </xf>
    <xf numFmtId="0" fontId="40" fillId="0" borderId="0" xfId="53" applyFont="1" applyAlignment="1">
      <alignment horizontal="center" vertical="center"/>
    </xf>
    <xf numFmtId="0" fontId="41" fillId="0" borderId="30" xfId="53" applyFont="1" applyBorder="1" applyAlignment="1">
      <alignment horizontal="center" vertical="center"/>
    </xf>
    <xf numFmtId="0" fontId="68" fillId="36" borderId="32" xfId="53" applyFont="1" applyFill="1" applyBorder="1" applyAlignment="1">
      <alignment horizontal="center" vertical="center"/>
    </xf>
    <xf numFmtId="0" fontId="68" fillId="36" borderId="67" xfId="53" applyFont="1" applyFill="1" applyBorder="1" applyAlignment="1">
      <alignment horizontal="center" vertical="center" wrapText="1"/>
    </xf>
    <xf numFmtId="0" fontId="68" fillId="36" borderId="38" xfId="53" applyFont="1" applyFill="1" applyBorder="1" applyAlignment="1">
      <alignment horizontal="center" vertical="center" wrapText="1"/>
    </xf>
    <xf numFmtId="0" fontId="68" fillId="36" borderId="60" xfId="53" applyFont="1" applyFill="1" applyBorder="1" applyAlignment="1">
      <alignment horizontal="center" vertical="center" wrapText="1"/>
    </xf>
    <xf numFmtId="0" fontId="68" fillId="36" borderId="67" xfId="53" applyFont="1" applyFill="1" applyBorder="1" applyAlignment="1">
      <alignment horizontal="center" vertical="center"/>
    </xf>
    <xf numFmtId="0" fontId="68" fillId="36" borderId="38" xfId="53" applyFont="1" applyFill="1" applyBorder="1" applyAlignment="1">
      <alignment horizontal="center" vertical="center"/>
    </xf>
    <xf numFmtId="0" fontId="68" fillId="36" borderId="60" xfId="53" applyFont="1" applyFill="1" applyBorder="1" applyAlignment="1">
      <alignment horizontal="center" vertical="center"/>
    </xf>
    <xf numFmtId="175" fontId="68" fillId="36" borderId="67" xfId="53" applyNumberFormat="1" applyFont="1" applyFill="1" applyBorder="1" applyAlignment="1">
      <alignment horizontal="center" vertical="center" wrapText="1"/>
    </xf>
    <xf numFmtId="175" fontId="68" fillId="36" borderId="38" xfId="53" applyNumberFormat="1" applyFont="1" applyFill="1" applyBorder="1" applyAlignment="1">
      <alignment horizontal="center" vertical="center" wrapText="1"/>
    </xf>
    <xf numFmtId="175" fontId="68" fillId="36" borderId="60" xfId="53" applyNumberFormat="1" applyFont="1" applyFill="1" applyBorder="1" applyAlignment="1">
      <alignment horizontal="center" vertical="center" wrapText="1"/>
    </xf>
    <xf numFmtId="0" fontId="68" fillId="36" borderId="23" xfId="53" applyFont="1" applyFill="1" applyBorder="1" applyAlignment="1">
      <alignment horizontal="center" vertical="center"/>
    </xf>
    <xf numFmtId="0" fontId="68" fillId="36" borderId="14" xfId="53" applyFont="1" applyFill="1" applyBorder="1" applyAlignment="1">
      <alignment horizontal="center" vertical="center"/>
    </xf>
    <xf numFmtId="0" fontId="68" fillId="36" borderId="15" xfId="53" applyFont="1" applyFill="1" applyBorder="1" applyAlignment="1">
      <alignment horizontal="center" vertical="center"/>
    </xf>
    <xf numFmtId="0" fontId="41" fillId="0" borderId="43" xfId="53" applyFont="1" applyBorder="1" applyAlignment="1">
      <alignment horizontal="center"/>
    </xf>
    <xf numFmtId="0" fontId="68" fillId="44" borderId="86" xfId="53" applyFont="1" applyFill="1" applyBorder="1" applyAlignment="1">
      <alignment horizontal="center" vertical="center"/>
    </xf>
    <xf numFmtId="0" fontId="68" fillId="44" borderId="13" xfId="53" applyFont="1" applyFill="1" applyBorder="1" applyAlignment="1">
      <alignment horizontal="center" vertical="center"/>
    </xf>
    <xf numFmtId="0" fontId="68" fillId="44" borderId="90" xfId="53" applyFont="1" applyFill="1" applyBorder="1" applyAlignment="1">
      <alignment horizontal="center" vertical="center"/>
    </xf>
    <xf numFmtId="0" fontId="68" fillId="36" borderId="78" xfId="53" applyFont="1" applyFill="1" applyBorder="1" applyAlignment="1">
      <alignment horizontal="center" vertical="center"/>
    </xf>
    <xf numFmtId="0" fontId="68" fillId="36" borderId="77" xfId="53" applyFont="1" applyFill="1" applyBorder="1" applyAlignment="1">
      <alignment horizontal="center" vertical="center"/>
    </xf>
    <xf numFmtId="0" fontId="68" fillId="36" borderId="68" xfId="53" applyFont="1" applyFill="1" applyBorder="1" applyAlignment="1">
      <alignment horizontal="center" vertical="center"/>
    </xf>
    <xf numFmtId="0" fontId="68" fillId="44" borderId="78" xfId="53" applyFont="1" applyFill="1" applyBorder="1" applyAlignment="1">
      <alignment horizontal="center" vertical="center"/>
    </xf>
    <xf numFmtId="0" fontId="68" fillId="44" borderId="68" xfId="53" applyFont="1" applyFill="1" applyBorder="1" applyAlignment="1">
      <alignment horizontal="center" vertical="center"/>
    </xf>
    <xf numFmtId="0" fontId="68" fillId="44" borderId="22" xfId="53" applyFont="1" applyFill="1" applyBorder="1" applyAlignment="1">
      <alignment horizontal="center" vertical="center"/>
    </xf>
    <xf numFmtId="0" fontId="68" fillId="44" borderId="12" xfId="53" applyFont="1" applyFill="1" applyBorder="1" applyAlignment="1">
      <alignment horizontal="center" vertical="center"/>
    </xf>
    <xf numFmtId="0" fontId="68" fillId="44" borderId="72" xfId="53" applyFont="1" applyFill="1" applyBorder="1" applyAlignment="1">
      <alignment horizontal="center" vertical="center"/>
    </xf>
    <xf numFmtId="0" fontId="68" fillId="44" borderId="73" xfId="53" applyFont="1" applyFill="1" applyBorder="1" applyAlignment="1">
      <alignment horizontal="center" vertical="center"/>
    </xf>
    <xf numFmtId="0" fontId="68" fillId="44" borderId="68" xfId="53" applyFont="1" applyFill="1" applyBorder="1" applyAlignment="1">
      <alignment horizontal="center" vertical="center" wrapText="1"/>
    </xf>
    <xf numFmtId="0" fontId="68" fillId="44" borderId="73" xfId="53" applyFont="1" applyFill="1" applyBorder="1" applyAlignment="1">
      <alignment horizontal="center" vertical="center" wrapText="1"/>
    </xf>
    <xf numFmtId="0" fontId="68" fillId="44" borderId="78" xfId="53" applyFont="1" applyFill="1" applyBorder="1" applyAlignment="1">
      <alignment horizontal="center" vertical="center" wrapText="1"/>
    </xf>
    <xf numFmtId="0" fontId="68" fillId="44" borderId="22" xfId="53" applyFont="1" applyFill="1" applyBorder="1" applyAlignment="1">
      <alignment horizontal="center" vertical="center" wrapText="1"/>
    </xf>
    <xf numFmtId="0" fontId="68" fillId="44" borderId="72" xfId="53" applyFont="1" applyFill="1" applyBorder="1" applyAlignment="1">
      <alignment horizontal="center" vertical="center" wrapText="1"/>
    </xf>
    <xf numFmtId="0" fontId="68" fillId="44" borderId="86" xfId="53" applyFont="1" applyFill="1" applyBorder="1" applyAlignment="1">
      <alignment horizontal="center" vertical="center" wrapText="1"/>
    </xf>
    <xf numFmtId="0" fontId="68" fillId="44" borderId="13" xfId="53" applyFont="1" applyFill="1" applyBorder="1" applyAlignment="1">
      <alignment horizontal="center" vertical="center" wrapText="1"/>
    </xf>
    <xf numFmtId="0" fontId="68" fillId="44" borderId="90" xfId="53" applyFont="1" applyFill="1" applyBorder="1" applyAlignment="1">
      <alignment horizontal="center" vertical="center" wrapText="1"/>
    </xf>
    <xf numFmtId="0" fontId="68" fillId="44" borderId="12" xfId="53" applyFont="1" applyFill="1" applyBorder="1" applyAlignment="1">
      <alignment horizontal="center" vertical="center" wrapText="1"/>
    </xf>
    <xf numFmtId="0" fontId="68" fillId="33" borderId="0" xfId="53" applyFont="1" applyFill="1" applyAlignment="1">
      <alignment horizontal="center" vertical="center" wrapText="1"/>
    </xf>
    <xf numFmtId="0" fontId="68" fillId="36" borderId="68" xfId="54" applyFont="1" applyFill="1" applyBorder="1" applyAlignment="1">
      <alignment horizontal="center" vertical="center" wrapText="1"/>
    </xf>
    <xf numFmtId="0" fontId="68" fillId="36" borderId="12" xfId="54" applyFont="1" applyFill="1" applyBorder="1" applyAlignment="1">
      <alignment horizontal="center" vertical="center" wrapText="1"/>
    </xf>
    <xf numFmtId="0" fontId="68" fillId="36" borderId="73" xfId="54" applyFont="1" applyFill="1" applyBorder="1" applyAlignment="1">
      <alignment horizontal="center" vertical="center" wrapText="1"/>
    </xf>
    <xf numFmtId="0" fontId="68" fillId="36" borderId="164" xfId="54" applyFont="1" applyFill="1" applyBorder="1" applyAlignment="1">
      <alignment horizontal="center" vertical="center" wrapText="1"/>
    </xf>
    <xf numFmtId="0" fontId="68" fillId="36" borderId="42" xfId="54" applyFont="1" applyFill="1" applyBorder="1" applyAlignment="1">
      <alignment horizontal="center" vertical="center" wrapText="1"/>
    </xf>
    <xf numFmtId="0" fontId="68" fillId="36" borderId="162" xfId="54" applyFont="1" applyFill="1" applyBorder="1" applyAlignment="1">
      <alignment horizontal="center" vertical="center" wrapText="1"/>
    </xf>
    <xf numFmtId="0" fontId="68" fillId="36" borderId="86" xfId="54" applyFont="1" applyFill="1" applyBorder="1" applyAlignment="1">
      <alignment horizontal="center" vertical="center" wrapText="1"/>
    </xf>
    <xf numFmtId="0" fontId="68" fillId="36" borderId="90" xfId="54" applyFont="1" applyFill="1" applyBorder="1" applyAlignment="1">
      <alignment horizontal="center" vertical="center" wrapText="1"/>
    </xf>
    <xf numFmtId="0" fontId="68" fillId="36" borderId="14" xfId="54" applyFont="1" applyFill="1" applyBorder="1" applyAlignment="1">
      <alignment horizontal="center" wrapText="1"/>
    </xf>
    <xf numFmtId="0" fontId="68" fillId="36" borderId="15" xfId="54" applyFont="1" applyFill="1" applyBorder="1" applyAlignment="1">
      <alignment horizontal="center" wrapText="1"/>
    </xf>
    <xf numFmtId="0" fontId="46" fillId="0" borderId="0" xfId="63" applyFont="1" applyAlignment="1">
      <alignment horizontal="center" vertical="center" wrapText="1" readingOrder="1"/>
    </xf>
    <xf numFmtId="0" fontId="47" fillId="0" borderId="0" xfId="63" applyFont="1" applyAlignment="1">
      <alignment horizontal="center" vertical="top" wrapText="1" readingOrder="1"/>
    </xf>
    <xf numFmtId="0" fontId="40" fillId="0" borderId="0" xfId="63" applyFont="1" applyAlignment="1">
      <alignment horizontal="center" vertical="center"/>
    </xf>
    <xf numFmtId="0" fontId="40" fillId="0" borderId="27" xfId="63" applyFont="1" applyBorder="1" applyAlignment="1">
      <alignment horizontal="center" vertical="center"/>
    </xf>
    <xf numFmtId="0" fontId="40" fillId="0" borderId="28" xfId="63" applyFont="1" applyBorder="1" applyAlignment="1">
      <alignment horizontal="center" vertical="center"/>
    </xf>
    <xf numFmtId="0" fontId="40" fillId="0" borderId="34" xfId="63" applyFont="1" applyBorder="1" applyAlignment="1">
      <alignment horizontal="center" vertical="center"/>
    </xf>
    <xf numFmtId="0" fontId="68" fillId="36" borderId="163" xfId="54" applyFont="1" applyFill="1" applyBorder="1" applyAlignment="1">
      <alignment horizontal="center" vertical="center" wrapText="1"/>
    </xf>
    <xf numFmtId="0" fontId="68" fillId="36" borderId="161" xfId="54" applyFont="1" applyFill="1" applyBorder="1" applyAlignment="1">
      <alignment horizontal="center" vertical="center" wrapText="1"/>
    </xf>
    <xf numFmtId="0" fontId="68" fillId="36" borderId="78" xfId="54" applyFont="1" applyFill="1" applyBorder="1" applyAlignment="1">
      <alignment horizontal="center" wrapText="1"/>
    </xf>
    <xf numFmtId="0" fontId="68" fillId="36" borderId="77" xfId="54" applyFont="1" applyFill="1" applyBorder="1" applyAlignment="1">
      <alignment horizontal="center" wrapText="1"/>
    </xf>
    <xf numFmtId="0" fontId="68" fillId="36" borderId="68" xfId="54" applyFont="1" applyFill="1" applyBorder="1" applyAlignment="1">
      <alignment horizontal="center" wrapText="1"/>
    </xf>
    <xf numFmtId="0" fontId="68" fillId="36" borderId="13" xfId="54" applyFont="1" applyFill="1" applyBorder="1" applyAlignment="1">
      <alignment horizontal="center" vertical="center" wrapText="1"/>
    </xf>
    <xf numFmtId="0" fontId="68" fillId="57" borderId="201" xfId="86" applyFont="1" applyFill="1" applyBorder="1" applyAlignment="1">
      <alignment horizontal="center" vertical="center"/>
    </xf>
    <xf numFmtId="0" fontId="68" fillId="57" borderId="150" xfId="86" applyFont="1" applyFill="1" applyBorder="1" applyAlignment="1">
      <alignment horizontal="center" vertical="center"/>
    </xf>
    <xf numFmtId="0" fontId="68" fillId="57" borderId="222" xfId="86" applyFont="1" applyFill="1" applyBorder="1" applyAlignment="1">
      <alignment horizontal="center" vertical="center"/>
    </xf>
    <xf numFmtId="0" fontId="68" fillId="57" borderId="221" xfId="86" applyFont="1" applyFill="1" applyBorder="1" applyAlignment="1">
      <alignment horizontal="center" vertical="center"/>
    </xf>
    <xf numFmtId="0" fontId="40" fillId="0" borderId="11" xfId="86" applyFont="1" applyBorder="1" applyAlignment="1">
      <alignment horizontal="center" vertical="center"/>
    </xf>
    <xf numFmtId="0" fontId="67" fillId="0" borderId="0" xfId="86" applyFont="1" applyAlignment="1">
      <alignment horizontal="left" vertical="center"/>
    </xf>
    <xf numFmtId="0" fontId="123" fillId="0" borderId="0" xfId="86" applyFont="1" applyAlignment="1">
      <alignment horizontal="center" vertical="center"/>
    </xf>
    <xf numFmtId="0" fontId="123" fillId="50" borderId="169" xfId="86" applyFont="1" applyFill="1" applyBorder="1" applyAlignment="1">
      <alignment horizontal="center" vertical="center" wrapText="1"/>
    </xf>
    <xf numFmtId="0" fontId="123" fillId="50" borderId="202" xfId="86" applyFont="1" applyFill="1" applyBorder="1" applyAlignment="1">
      <alignment horizontal="center" vertical="center" wrapText="1"/>
    </xf>
    <xf numFmtId="0" fontId="52" fillId="0" borderId="22" xfId="54" applyFont="1" applyBorder="1" applyAlignment="1">
      <alignment horizontal="left" vertical="center" wrapText="1"/>
    </xf>
    <xf numFmtId="0" fontId="52" fillId="0" borderId="0" xfId="54" applyFont="1" applyAlignment="1">
      <alignment horizontal="left" vertical="center" wrapText="1"/>
    </xf>
    <xf numFmtId="0" fontId="52" fillId="0" borderId="12" xfId="54" applyFont="1" applyBorder="1" applyAlignment="1">
      <alignment horizontal="left" vertical="center" wrapText="1"/>
    </xf>
    <xf numFmtId="0" fontId="52" fillId="0" borderId="72" xfId="54" applyFont="1" applyBorder="1" applyAlignment="1">
      <alignment horizontal="left" vertical="center" wrapText="1"/>
    </xf>
    <xf numFmtId="0" fontId="52" fillId="0" borderId="43" xfId="54" applyFont="1" applyBorder="1" applyAlignment="1">
      <alignment horizontal="left" vertical="center" wrapText="1"/>
    </xf>
    <xf numFmtId="0" fontId="52" fillId="0" borderId="73" xfId="54" applyFont="1" applyBorder="1" applyAlignment="1">
      <alignment horizontal="left" vertical="center" wrapText="1"/>
    </xf>
    <xf numFmtId="0" fontId="46" fillId="0" borderId="0" xfId="54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123" fillId="0" borderId="0" xfId="89" applyFont="1" applyAlignment="1">
      <alignment horizontal="center" vertical="center" wrapText="1"/>
    </xf>
    <xf numFmtId="0" fontId="50" fillId="0" borderId="79" xfId="86" applyFont="1" applyBorder="1" applyAlignment="1">
      <alignment horizontal="left" vertical="center" wrapText="1"/>
    </xf>
    <xf numFmtId="0" fontId="68" fillId="56" borderId="179" xfId="54" applyFont="1" applyFill="1" applyBorder="1" applyAlignment="1">
      <alignment horizontal="center" vertical="center"/>
    </xf>
    <xf numFmtId="0" fontId="68" fillId="56" borderId="176" xfId="54" applyFont="1" applyFill="1" applyBorder="1" applyAlignment="1">
      <alignment horizontal="center" vertical="center"/>
    </xf>
    <xf numFmtId="0" fontId="68" fillId="56" borderId="195" xfId="54" applyFont="1" applyFill="1" applyBorder="1" applyAlignment="1">
      <alignment horizontal="center" vertical="center" wrapText="1"/>
    </xf>
    <xf numFmtId="0" fontId="68" fillId="56" borderId="194" xfId="54" applyFont="1" applyFill="1" applyBorder="1" applyAlignment="1">
      <alignment horizontal="center" vertical="center" wrapText="1"/>
    </xf>
    <xf numFmtId="0" fontId="68" fillId="56" borderId="179" xfId="54" applyFont="1" applyFill="1" applyBorder="1" applyAlignment="1">
      <alignment horizontal="center" vertical="center" wrapText="1"/>
    </xf>
    <xf numFmtId="0" fontId="68" fillId="56" borderId="176" xfId="54" applyFont="1" applyFill="1" applyBorder="1" applyAlignment="1">
      <alignment horizontal="center" vertical="center" wrapText="1"/>
    </xf>
    <xf numFmtId="0" fontId="46" fillId="0" borderId="62" xfId="54" applyFont="1" applyBorder="1" applyAlignment="1">
      <alignment horizontal="center"/>
    </xf>
    <xf numFmtId="0" fontId="39" fillId="0" borderId="190" xfId="68" applyFont="1" applyBorder="1" applyAlignment="1">
      <alignment horizontal="left"/>
    </xf>
    <xf numFmtId="0" fontId="39" fillId="0" borderId="0" xfId="68" applyFont="1" applyAlignment="1">
      <alignment horizontal="left"/>
    </xf>
    <xf numFmtId="0" fontId="39" fillId="0" borderId="0" xfId="68" applyFont="1" applyAlignment="1">
      <alignment horizontal="left" wrapText="1"/>
    </xf>
    <xf numFmtId="0" fontId="41" fillId="0" borderId="0" xfId="68" applyFont="1" applyAlignment="1">
      <alignment horizontal="center"/>
    </xf>
    <xf numFmtId="0" fontId="40" fillId="0" borderId="0" xfId="68" applyFont="1" applyAlignment="1">
      <alignment horizontal="center"/>
    </xf>
    <xf numFmtId="0" fontId="35" fillId="56" borderId="175" xfId="68" applyFont="1" applyFill="1" applyBorder="1" applyAlignment="1">
      <alignment horizontal="center"/>
    </xf>
    <xf numFmtId="0" fontId="35" fillId="56" borderId="175" xfId="68" applyFont="1" applyFill="1" applyBorder="1" applyAlignment="1">
      <alignment horizontal="center" vertical="center"/>
    </xf>
    <xf numFmtId="0" fontId="46" fillId="0" borderId="0" xfId="71" applyFont="1" applyAlignment="1">
      <alignment horizontal="center" vertical="center"/>
    </xf>
    <xf numFmtId="0" fontId="47" fillId="0" borderId="0" xfId="71" applyFont="1" applyAlignment="1">
      <alignment horizontal="center"/>
    </xf>
    <xf numFmtId="0" fontId="35" fillId="56" borderId="179" xfId="60" applyFont="1" applyFill="1" applyBorder="1" applyAlignment="1">
      <alignment horizontal="center" vertical="center"/>
    </xf>
    <xf numFmtId="0" fontId="35" fillId="56" borderId="176" xfId="60" applyFont="1" applyFill="1" applyBorder="1" applyAlignment="1">
      <alignment horizontal="center" vertical="center"/>
    </xf>
    <xf numFmtId="0" fontId="35" fillId="56" borderId="179" xfId="60" applyFont="1" applyFill="1" applyBorder="1" applyAlignment="1">
      <alignment horizontal="center" vertical="center" wrapText="1"/>
    </xf>
    <xf numFmtId="0" fontId="35" fillId="56" borderId="176" xfId="60" applyFont="1" applyFill="1" applyBorder="1" applyAlignment="1">
      <alignment horizontal="center" vertical="center" wrapText="1"/>
    </xf>
    <xf numFmtId="0" fontId="35" fillId="56" borderId="199" xfId="60" applyFont="1" applyFill="1" applyBorder="1" applyAlignment="1">
      <alignment horizontal="center" vertical="center" wrapText="1"/>
    </xf>
    <xf numFmtId="0" fontId="35" fillId="56" borderId="198" xfId="60" applyFont="1" applyFill="1" applyBorder="1" applyAlignment="1">
      <alignment horizontal="center" vertical="center" wrapText="1"/>
    </xf>
    <xf numFmtId="0" fontId="35" fillId="56" borderId="192" xfId="71" applyFont="1" applyFill="1" applyBorder="1" applyAlignment="1">
      <alignment horizontal="center" vertical="center" wrapText="1"/>
    </xf>
    <xf numFmtId="0" fontId="35" fillId="56" borderId="197" xfId="71" applyFont="1" applyFill="1" applyBorder="1" applyAlignment="1">
      <alignment horizontal="center" vertical="center" wrapText="1"/>
    </xf>
    <xf numFmtId="0" fontId="64" fillId="33" borderId="0" xfId="60" applyFont="1" applyFill="1" applyAlignment="1">
      <alignment horizontal="center" vertical="center"/>
    </xf>
    <xf numFmtId="0" fontId="64" fillId="33" borderId="0" xfId="60" applyFont="1" applyFill="1" applyAlignment="1">
      <alignment horizontal="center" vertical="center" wrapText="1"/>
    </xf>
    <xf numFmtId="0" fontId="64" fillId="33" borderId="0" xfId="71" applyFont="1" applyFill="1" applyAlignment="1">
      <alignment horizontal="center" vertical="center" wrapText="1"/>
    </xf>
    <xf numFmtId="0" fontId="76" fillId="0" borderId="0" xfId="72" applyFont="1" applyAlignment="1">
      <alignment horizontal="center" vertical="center"/>
    </xf>
    <xf numFmtId="17" fontId="46" fillId="0" borderId="0" xfId="72" applyNumberFormat="1" applyFont="1" applyAlignment="1">
      <alignment horizontal="center" vertical="center"/>
    </xf>
    <xf numFmtId="0" fontId="46" fillId="0" borderId="0" xfId="72" applyFont="1" applyAlignment="1">
      <alignment horizontal="center" vertical="center"/>
    </xf>
    <xf numFmtId="0" fontId="100" fillId="0" borderId="0" xfId="72" applyFont="1" applyAlignment="1">
      <alignment horizontal="center" vertical="center"/>
    </xf>
    <xf numFmtId="0" fontId="35" fillId="56" borderId="195" xfId="72" applyFont="1" applyFill="1" applyBorder="1" applyAlignment="1">
      <alignment horizontal="center" vertical="center"/>
    </xf>
    <xf numFmtId="0" fontId="35" fillId="56" borderId="194" xfId="72" applyFont="1" applyFill="1" applyBorder="1" applyAlignment="1">
      <alignment horizontal="center" vertical="center"/>
    </xf>
    <xf numFmtId="0" fontId="35" fillId="56" borderId="179" xfId="71" applyFont="1" applyFill="1" applyBorder="1" applyAlignment="1">
      <alignment horizontal="center" vertical="center" wrapText="1"/>
    </xf>
    <xf numFmtId="0" fontId="35" fillId="56" borderId="176" xfId="71" applyFont="1" applyFill="1" applyBorder="1" applyAlignment="1">
      <alignment horizontal="center" vertical="center"/>
    </xf>
    <xf numFmtId="0" fontId="35" fillId="56" borderId="176" xfId="71" applyFont="1" applyFill="1" applyBorder="1" applyAlignment="1">
      <alignment horizontal="center" vertical="center" wrapText="1"/>
    </xf>
    <xf numFmtId="0" fontId="53" fillId="0" borderId="0" xfId="61" applyFont="1" applyAlignment="1">
      <alignment horizontal="center" vertical="center"/>
    </xf>
    <xf numFmtId="0" fontId="52" fillId="0" borderId="0" xfId="61" applyFont="1" applyAlignment="1">
      <alignment horizontal="center" vertical="center"/>
    </xf>
    <xf numFmtId="0" fontId="35" fillId="56" borderId="179" xfId="61" applyFont="1" applyFill="1" applyBorder="1" applyAlignment="1">
      <alignment horizontal="center" vertical="center"/>
    </xf>
    <xf numFmtId="0" fontId="35" fillId="56" borderId="176" xfId="61" applyFont="1" applyFill="1" applyBorder="1" applyAlignment="1">
      <alignment horizontal="center" vertical="center"/>
    </xf>
    <xf numFmtId="0" fontId="35" fillId="56" borderId="197" xfId="71" applyFont="1" applyFill="1" applyBorder="1" applyAlignment="1">
      <alignment horizontal="center" vertical="center"/>
    </xf>
    <xf numFmtId="0" fontId="35" fillId="56" borderId="192" xfId="72" applyFont="1" applyFill="1" applyBorder="1" applyAlignment="1">
      <alignment horizontal="center" vertical="center" wrapText="1"/>
    </xf>
    <xf numFmtId="0" fontId="35" fillId="56" borderId="197" xfId="72" applyFont="1" applyFill="1" applyBorder="1" applyAlignment="1">
      <alignment horizontal="center" vertical="center" wrapText="1"/>
    </xf>
    <xf numFmtId="0" fontId="79" fillId="0" borderId="0" xfId="71" applyFont="1" applyAlignment="1">
      <alignment horizontal="center" vertical="center"/>
    </xf>
    <xf numFmtId="0" fontId="35" fillId="33" borderId="0" xfId="60" applyFont="1" applyFill="1" applyAlignment="1">
      <alignment horizontal="center" vertical="center"/>
    </xf>
    <xf numFmtId="0" fontId="35" fillId="33" borderId="0" xfId="60" applyFont="1" applyFill="1" applyAlignment="1">
      <alignment horizontal="center" vertical="center" wrapText="1"/>
    </xf>
    <xf numFmtId="0" fontId="35" fillId="33" borderId="0" xfId="71" applyFont="1" applyFill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68" fillId="57" borderId="201" xfId="72" applyFont="1" applyFill="1" applyBorder="1" applyAlignment="1">
      <alignment horizontal="center"/>
    </xf>
    <xf numFmtId="0" fontId="68" fillId="57" borderId="92" xfId="72" applyFont="1" applyFill="1" applyBorder="1" applyAlignment="1">
      <alignment horizontal="center"/>
    </xf>
    <xf numFmtId="0" fontId="68" fillId="57" borderId="200" xfId="72" applyFont="1" applyFill="1" applyBorder="1" applyAlignment="1">
      <alignment horizontal="center"/>
    </xf>
    <xf numFmtId="0" fontId="40" fillId="0" borderId="177" xfId="72" applyFont="1" applyBorder="1" applyAlignment="1">
      <alignment horizontal="center" vertical="center"/>
    </xf>
    <xf numFmtId="0" fontId="40" fillId="0" borderId="169" xfId="72" applyFont="1" applyBorder="1" applyAlignment="1">
      <alignment horizontal="center" vertical="center"/>
    </xf>
    <xf numFmtId="0" fontId="40" fillId="0" borderId="175" xfId="72" applyFont="1" applyBorder="1" applyAlignment="1">
      <alignment horizontal="center" vertical="center" wrapText="1"/>
    </xf>
    <xf numFmtId="0" fontId="40" fillId="0" borderId="202" xfId="72" applyFont="1" applyBorder="1" applyAlignment="1">
      <alignment horizontal="center" vertical="center" wrapText="1"/>
    </xf>
    <xf numFmtId="0" fontId="47" fillId="0" borderId="175" xfId="72" applyFont="1" applyBorder="1" applyAlignment="1">
      <alignment horizontal="center" vertical="center" wrapText="1"/>
    </xf>
    <xf numFmtId="0" fontId="47" fillId="0" borderId="202" xfId="72" applyFont="1" applyBorder="1" applyAlignment="1">
      <alignment horizontal="center" vertical="center" wrapText="1"/>
    </xf>
    <xf numFmtId="175" fontId="41" fillId="0" borderId="178" xfId="69" applyNumberFormat="1" applyFont="1" applyBorder="1" applyAlignment="1">
      <alignment horizontal="center" vertical="center"/>
    </xf>
    <xf numFmtId="175" fontId="41" fillId="0" borderId="174" xfId="69" applyNumberFormat="1" applyFont="1" applyBorder="1" applyAlignment="1">
      <alignment horizontal="center" vertical="center"/>
    </xf>
    <xf numFmtId="175" fontId="41" fillId="0" borderId="182" xfId="69" applyNumberFormat="1" applyFont="1" applyBorder="1" applyAlignment="1">
      <alignment horizontal="center" vertical="center"/>
    </xf>
    <xf numFmtId="175" fontId="41" fillId="0" borderId="139" xfId="69" applyNumberFormat="1" applyFont="1" applyBorder="1" applyAlignment="1">
      <alignment horizontal="center" vertical="center"/>
    </xf>
    <xf numFmtId="0" fontId="41" fillId="0" borderId="175" xfId="72" applyFont="1" applyBorder="1" applyAlignment="1">
      <alignment horizontal="center" wrapText="1"/>
    </xf>
    <xf numFmtId="0" fontId="41" fillId="0" borderId="175" xfId="72" applyFont="1" applyBorder="1" applyAlignment="1">
      <alignment horizontal="center" vertical="center" wrapText="1"/>
    </xf>
    <xf numFmtId="0" fontId="47" fillId="0" borderId="175" xfId="72" applyFont="1" applyBorder="1" applyAlignment="1">
      <alignment horizontal="left" vertical="center" wrapText="1"/>
    </xf>
    <xf numFmtId="0" fontId="41" fillId="0" borderId="11" xfId="72" applyFont="1" applyBorder="1" applyAlignment="1">
      <alignment horizontal="center" vertical="center" wrapText="1"/>
    </xf>
    <xf numFmtId="0" fontId="40" fillId="0" borderId="0" xfId="72" applyFont="1" applyAlignment="1">
      <alignment horizontal="center" vertical="center" wrapText="1"/>
    </xf>
    <xf numFmtId="0" fontId="68" fillId="57" borderId="185" xfId="72" applyFont="1" applyFill="1" applyBorder="1" applyAlignment="1">
      <alignment horizontal="center" vertical="center"/>
    </xf>
    <xf numFmtId="0" fontId="68" fillId="57" borderId="55" xfId="72" applyFont="1" applyFill="1" applyBorder="1" applyAlignment="1">
      <alignment horizontal="center" vertical="center"/>
    </xf>
    <xf numFmtId="0" fontId="68" fillId="57" borderId="184" xfId="72" applyFont="1" applyFill="1" applyBorder="1" applyAlignment="1">
      <alignment horizontal="center" vertical="center"/>
    </xf>
    <xf numFmtId="175" fontId="41" fillId="0" borderId="180" xfId="69" applyNumberFormat="1" applyFont="1" applyBorder="1" applyAlignment="1">
      <alignment horizontal="center" vertical="center"/>
    </xf>
    <xf numFmtId="0" fontId="50" fillId="0" borderId="77" xfId="63" applyFont="1" applyBorder="1" applyAlignment="1">
      <alignment horizontal="left" vertical="center" wrapText="1" indent="1"/>
    </xf>
    <xf numFmtId="0" fontId="40" fillId="0" borderId="0" xfId="63" applyFont="1" applyAlignment="1">
      <alignment horizontal="center" vertical="center" wrapText="1"/>
    </xf>
    <xf numFmtId="0" fontId="68" fillId="44" borderId="86" xfId="63" applyFont="1" applyFill="1" applyBorder="1" applyAlignment="1">
      <alignment horizontal="center" vertical="center"/>
    </xf>
    <xf numFmtId="0" fontId="68" fillId="44" borderId="13" xfId="63" applyFont="1" applyFill="1" applyBorder="1" applyAlignment="1">
      <alignment horizontal="center" vertical="center"/>
    </xf>
    <xf numFmtId="0" fontId="68" fillId="44" borderId="90" xfId="63" applyFont="1" applyFill="1" applyBorder="1" applyAlignment="1">
      <alignment horizontal="center" vertical="center"/>
    </xf>
    <xf numFmtId="0" fontId="68" fillId="44" borderId="86" xfId="63" applyFont="1" applyFill="1" applyBorder="1" applyAlignment="1">
      <alignment horizontal="center" vertical="center" wrapText="1"/>
    </xf>
    <xf numFmtId="0" fontId="68" fillId="44" borderId="13" xfId="63" applyFont="1" applyFill="1" applyBorder="1" applyAlignment="1">
      <alignment horizontal="center" vertical="center" wrapText="1"/>
    </xf>
    <xf numFmtId="0" fontId="68" fillId="44" borderId="90" xfId="63" applyFont="1" applyFill="1" applyBorder="1" applyAlignment="1">
      <alignment horizontal="center" vertical="center" wrapText="1"/>
    </xf>
    <xf numFmtId="0" fontId="68" fillId="44" borderId="78" xfId="63" applyFont="1" applyFill="1" applyBorder="1" applyAlignment="1">
      <alignment horizontal="center" vertical="center" wrapText="1"/>
    </xf>
    <xf numFmtId="0" fontId="68" fillId="44" borderId="68" xfId="63" applyFont="1" applyFill="1" applyBorder="1" applyAlignment="1">
      <alignment horizontal="center" vertical="center" wrapText="1"/>
    </xf>
    <xf numFmtId="0" fontId="68" fillId="44" borderId="72" xfId="63" applyFont="1" applyFill="1" applyBorder="1" applyAlignment="1">
      <alignment horizontal="center" vertical="center" wrapText="1"/>
    </xf>
    <xf numFmtId="0" fontId="68" fillId="44" borderId="73" xfId="63" applyFont="1" applyFill="1" applyBorder="1" applyAlignment="1">
      <alignment horizontal="center" vertical="center" wrapText="1"/>
    </xf>
    <xf numFmtId="0" fontId="68" fillId="44" borderId="171" xfId="63" applyFont="1" applyFill="1" applyBorder="1" applyAlignment="1">
      <alignment horizontal="center" vertical="center" wrapText="1"/>
    </xf>
    <xf numFmtId="0" fontId="68" fillId="44" borderId="170" xfId="63" applyFont="1" applyFill="1" applyBorder="1" applyAlignment="1">
      <alignment horizontal="center" vertical="center" wrapText="1"/>
    </xf>
    <xf numFmtId="0" fontId="68" fillId="44" borderId="167" xfId="63" applyFont="1" applyFill="1" applyBorder="1" applyAlignment="1">
      <alignment horizontal="center" vertical="center" wrapText="1"/>
    </xf>
    <xf numFmtId="0" fontId="68" fillId="44" borderId="166" xfId="63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1" fillId="0" borderId="0" xfId="53" applyFont="1" applyAlignment="1">
      <alignment horizontal="center" vertical="center"/>
    </xf>
    <xf numFmtId="0" fontId="41" fillId="0" borderId="0" xfId="86" applyFont="1" applyAlignment="1">
      <alignment horizontal="center" vertical="center"/>
    </xf>
    <xf numFmtId="0" fontId="127" fillId="44" borderId="228" xfId="86" applyFont="1" applyFill="1" applyBorder="1" applyAlignment="1">
      <alignment horizontal="center" vertical="center"/>
    </xf>
    <xf numFmtId="0" fontId="127" fillId="44" borderId="225" xfId="86" applyFont="1" applyFill="1" applyBorder="1" applyAlignment="1">
      <alignment horizontal="center" vertical="center"/>
    </xf>
    <xf numFmtId="0" fontId="127" fillId="44" borderId="224" xfId="86" applyFont="1" applyFill="1" applyBorder="1" applyAlignment="1">
      <alignment horizontal="center" vertical="center"/>
    </xf>
    <xf numFmtId="0" fontId="127" fillId="44" borderId="19" xfId="86" applyFont="1" applyFill="1" applyBorder="1" applyAlignment="1">
      <alignment horizontal="center" vertical="center" wrapText="1"/>
    </xf>
    <xf numFmtId="0" fontId="127" fillId="44" borderId="13" xfId="86" applyFont="1" applyFill="1" applyBorder="1" applyAlignment="1">
      <alignment horizontal="center" vertical="center" wrapText="1"/>
    </xf>
    <xf numFmtId="0" fontId="127" fillId="44" borderId="90" xfId="86" applyFont="1" applyFill="1" applyBorder="1" applyAlignment="1">
      <alignment horizontal="center" vertical="center" wrapText="1"/>
    </xf>
    <xf numFmtId="0" fontId="127" fillId="44" borderId="80" xfId="86" applyFont="1" applyFill="1" applyBorder="1" applyAlignment="1">
      <alignment horizontal="center" vertical="center" wrapText="1"/>
    </xf>
    <xf numFmtId="0" fontId="127" fillId="44" borderId="18" xfId="86" applyFont="1" applyFill="1" applyBorder="1" applyAlignment="1">
      <alignment horizontal="center" vertical="center" wrapText="1"/>
    </xf>
    <xf numFmtId="0" fontId="127" fillId="44" borderId="72" xfId="86" applyFont="1" applyFill="1" applyBorder="1" applyAlignment="1">
      <alignment horizontal="center" vertical="center" wrapText="1"/>
    </xf>
    <xf numFmtId="0" fontId="127" fillId="44" borderId="73" xfId="86" applyFont="1" applyFill="1" applyBorder="1" applyAlignment="1">
      <alignment horizontal="center" vertical="center" wrapText="1"/>
    </xf>
    <xf numFmtId="0" fontId="127" fillId="44" borderId="227" xfId="86" applyFont="1" applyFill="1" applyBorder="1" applyAlignment="1">
      <alignment horizontal="center" vertical="center" wrapText="1"/>
    </xf>
    <xf numFmtId="0" fontId="127" fillId="44" borderId="184" xfId="86" applyFont="1" applyFill="1" applyBorder="1" applyAlignment="1">
      <alignment horizontal="center" vertical="center" wrapText="1"/>
    </xf>
    <xf numFmtId="0" fontId="127" fillId="44" borderId="167" xfId="86" applyFont="1" applyFill="1" applyBorder="1" applyAlignment="1">
      <alignment horizontal="center" vertical="center" wrapText="1"/>
    </xf>
    <xf numFmtId="0" fontId="127" fillId="44" borderId="226" xfId="86" applyFont="1" applyFill="1" applyBorder="1" applyAlignment="1">
      <alignment horizontal="center" vertical="center" wrapText="1"/>
    </xf>
    <xf numFmtId="0" fontId="123" fillId="0" borderId="0" xfId="86" applyFont="1" applyAlignment="1">
      <alignment horizontal="center" vertical="center" readingOrder="1"/>
    </xf>
    <xf numFmtId="0" fontId="41" fillId="0" borderId="0" xfId="86" applyFont="1" applyAlignment="1">
      <alignment horizontal="center"/>
    </xf>
    <xf numFmtId="0" fontId="108" fillId="57" borderId="32" xfId="86" applyFont="1" applyFill="1" applyBorder="1" applyAlignment="1">
      <alignment horizontal="center" vertical="center" wrapText="1"/>
    </xf>
    <xf numFmtId="0" fontId="40" fillId="0" borderId="30" xfId="86" applyFont="1" applyBorder="1" applyAlignment="1">
      <alignment horizontal="center" vertical="center" wrapText="1"/>
    </xf>
    <xf numFmtId="0" fontId="41" fillId="0" borderId="43" xfId="63" applyFont="1" applyBorder="1" applyAlignment="1">
      <alignment horizontal="center" vertical="center"/>
    </xf>
    <xf numFmtId="0" fontId="40" fillId="0" borderId="0" xfId="79" applyFont="1" applyAlignment="1">
      <alignment horizontal="center"/>
    </xf>
    <xf numFmtId="0" fontId="35" fillId="59" borderId="208" xfId="71" applyFont="1" applyFill="1" applyBorder="1" applyAlignment="1">
      <alignment horizontal="center" vertical="center" wrapText="1"/>
    </xf>
    <xf numFmtId="0" fontId="46" fillId="0" borderId="0" xfId="79" applyFont="1" applyAlignment="1">
      <alignment horizontal="center" vertical="center"/>
    </xf>
    <xf numFmtId="0" fontId="46" fillId="0" borderId="0" xfId="54" applyFont="1" applyAlignment="1">
      <alignment horizontal="center" vertical="center"/>
    </xf>
    <xf numFmtId="0" fontId="65" fillId="46" borderId="76" xfId="53" applyFont="1" applyFill="1" applyBorder="1" applyAlignment="1">
      <alignment horizontal="center" vertical="center"/>
    </xf>
    <xf numFmtId="0" fontId="65" fillId="46" borderId="75" xfId="53" applyFont="1" applyFill="1" applyBorder="1" applyAlignment="1">
      <alignment horizontal="center" vertical="center"/>
    </xf>
    <xf numFmtId="0" fontId="65" fillId="46" borderId="0" xfId="53" applyFont="1" applyFill="1" applyAlignment="1">
      <alignment horizontal="center" vertical="center"/>
    </xf>
    <xf numFmtId="0" fontId="65" fillId="46" borderId="62" xfId="53" applyFont="1" applyFill="1" applyBorder="1" applyAlignment="1">
      <alignment horizontal="center" vertical="center"/>
    </xf>
    <xf numFmtId="169" fontId="64" fillId="45" borderId="74" xfId="56" applyNumberFormat="1" applyFont="1" applyFill="1" applyBorder="1" applyAlignment="1">
      <alignment horizontal="center"/>
    </xf>
    <xf numFmtId="0" fontId="46" fillId="0" borderId="0" xfId="86" applyFont="1" applyAlignment="1">
      <alignment horizontal="center"/>
    </xf>
    <xf numFmtId="0" fontId="40" fillId="0" borderId="0" xfId="86" applyFont="1" applyAlignment="1">
      <alignment horizontal="center"/>
    </xf>
    <xf numFmtId="0" fontId="41" fillId="0" borderId="11" xfId="86" applyFont="1" applyBorder="1" applyAlignment="1">
      <alignment horizontal="center"/>
    </xf>
    <xf numFmtId="0" fontId="39" fillId="0" borderId="0" xfId="63" applyFont="1" applyAlignment="1">
      <alignment horizontal="left" vertical="center" wrapText="1" indent="1"/>
    </xf>
    <xf numFmtId="0" fontId="40" fillId="54" borderId="12" xfId="63" applyFont="1" applyFill="1" applyBorder="1" applyAlignment="1">
      <alignment horizontal="center"/>
    </xf>
    <xf numFmtId="169" fontId="40" fillId="54" borderId="79" xfId="66" applyNumberFormat="1" applyFont="1" applyFill="1" applyBorder="1" applyAlignment="1">
      <alignment horizontal="center"/>
    </xf>
    <xf numFmtId="0" fontId="41" fillId="0" borderId="11" xfId="63" applyFont="1" applyBorder="1" applyAlignment="1">
      <alignment horizontal="center" vertical="center"/>
    </xf>
    <xf numFmtId="0" fontId="68" fillId="36" borderId="12" xfId="63" applyFont="1" applyFill="1" applyBorder="1" applyAlignment="1">
      <alignment horizontal="center" vertical="center" wrapText="1"/>
    </xf>
    <xf numFmtId="0" fontId="68" fillId="36" borderId="16" xfId="63" applyFont="1" applyFill="1" applyBorder="1" applyAlignment="1">
      <alignment horizontal="center" vertical="center" wrapText="1"/>
    </xf>
    <xf numFmtId="0" fontId="68" fillId="44" borderId="22" xfId="63" applyFont="1" applyFill="1" applyBorder="1" applyAlignment="1">
      <alignment horizontal="center" vertical="center" wrapText="1"/>
    </xf>
    <xf numFmtId="0" fontId="68" fillId="44" borderId="12" xfId="63" applyFont="1" applyFill="1" applyBorder="1" applyAlignment="1">
      <alignment horizontal="center" vertical="center" wrapText="1"/>
    </xf>
    <xf numFmtId="0" fontId="68" fillId="44" borderId="186" xfId="63" applyFont="1" applyFill="1" applyBorder="1" applyAlignment="1">
      <alignment horizontal="center" vertical="center" wrapText="1"/>
    </xf>
    <xf numFmtId="0" fontId="68" fillId="44" borderId="161" xfId="63" applyFont="1" applyFill="1" applyBorder="1" applyAlignment="1">
      <alignment horizontal="center" vertical="center" wrapText="1"/>
    </xf>
    <xf numFmtId="0" fontId="39" fillId="0" borderId="0" xfId="79" applyFont="1" applyAlignment="1">
      <alignment horizontal="left" vertical="center" wrapText="1" indent="1"/>
    </xf>
    <xf numFmtId="0" fontId="40" fillId="0" borderId="0" xfId="79" applyFont="1" applyAlignment="1">
      <alignment horizontal="center" vertical="center" wrapText="1"/>
    </xf>
    <xf numFmtId="0" fontId="41" fillId="0" borderId="11" xfId="79" applyFont="1" applyBorder="1" applyAlignment="1">
      <alignment horizontal="center" vertical="center"/>
    </xf>
    <xf numFmtId="0" fontId="68" fillId="44" borderId="19" xfId="79" applyFont="1" applyFill="1" applyBorder="1" applyAlignment="1">
      <alignment horizontal="center" vertical="center"/>
    </xf>
    <xf numFmtId="0" fontId="68" fillId="44" borderId="13" xfId="79" applyFont="1" applyFill="1" applyBorder="1" applyAlignment="1">
      <alignment horizontal="center" vertical="center"/>
    </xf>
    <xf numFmtId="0" fontId="68" fillId="44" borderId="17" xfId="79" applyFont="1" applyFill="1" applyBorder="1" applyAlignment="1">
      <alignment horizontal="center" vertical="center"/>
    </xf>
    <xf numFmtId="0" fontId="68" fillId="44" borderId="13" xfId="79" applyFont="1" applyFill="1" applyBorder="1" applyAlignment="1">
      <alignment horizontal="center" vertical="center" wrapText="1"/>
    </xf>
    <xf numFmtId="0" fontId="68" fillId="44" borderId="90" xfId="79" applyFont="1" applyFill="1" applyBorder="1" applyAlignment="1">
      <alignment horizontal="center" vertical="center" wrapText="1"/>
    </xf>
    <xf numFmtId="0" fontId="68" fillId="44" borderId="22" xfId="79" applyFont="1" applyFill="1" applyBorder="1" applyAlignment="1">
      <alignment horizontal="center" vertical="center" wrapText="1"/>
    </xf>
    <xf numFmtId="0" fontId="68" fillId="44" borderId="12" xfId="79" applyFont="1" applyFill="1" applyBorder="1" applyAlignment="1">
      <alignment horizontal="center" vertical="center" wrapText="1"/>
    </xf>
    <xf numFmtId="0" fontId="68" fillId="44" borderId="72" xfId="79" applyFont="1" applyFill="1" applyBorder="1" applyAlignment="1">
      <alignment horizontal="center" vertical="center" wrapText="1"/>
    </xf>
    <xf numFmtId="0" fontId="68" fillId="44" borderId="73" xfId="79" applyFont="1" applyFill="1" applyBorder="1" applyAlignment="1">
      <alignment horizontal="center" vertical="center" wrapText="1"/>
    </xf>
    <xf numFmtId="0" fontId="68" fillId="44" borderId="186" xfId="79" applyFont="1" applyFill="1" applyBorder="1" applyAlignment="1">
      <alignment horizontal="center" vertical="center" wrapText="1"/>
    </xf>
    <xf numFmtId="0" fontId="68" fillId="44" borderId="161" xfId="79" applyFont="1" applyFill="1" applyBorder="1" applyAlignment="1">
      <alignment horizontal="center" vertical="center" wrapText="1"/>
    </xf>
    <xf numFmtId="0" fontId="68" fillId="44" borderId="167" xfId="79" applyFont="1" applyFill="1" applyBorder="1" applyAlignment="1">
      <alignment horizontal="center" vertical="center" wrapText="1"/>
    </xf>
    <xf numFmtId="0" fontId="68" fillId="44" borderId="166" xfId="79" applyFont="1" applyFill="1" applyBorder="1" applyAlignment="1">
      <alignment horizontal="center" vertical="center" wrapText="1"/>
    </xf>
    <xf numFmtId="0" fontId="39" fillId="0" borderId="77" xfId="79" applyFont="1" applyBorder="1" applyAlignment="1">
      <alignment horizontal="left" vertical="center" wrapText="1" indent="1"/>
    </xf>
    <xf numFmtId="0" fontId="40" fillId="0" borderId="0" xfId="79" applyFont="1" applyAlignment="1">
      <alignment horizontal="center" vertical="center"/>
    </xf>
    <xf numFmtId="0" fontId="41" fillId="0" borderId="0" xfId="79" applyFont="1" applyAlignment="1">
      <alignment horizontal="center" vertical="center"/>
    </xf>
    <xf numFmtId="0" fontId="68" fillId="36" borderId="0" xfId="79" applyFont="1" applyFill="1" applyAlignment="1">
      <alignment horizontal="center" vertical="center" wrapText="1"/>
    </xf>
    <xf numFmtId="0" fontId="68" fillId="44" borderId="86" xfId="79" applyFont="1" applyFill="1" applyBorder="1" applyAlignment="1">
      <alignment horizontal="center" vertical="center" wrapText="1"/>
    </xf>
    <xf numFmtId="0" fontId="68" fillId="44" borderId="78" xfId="79" applyFont="1" applyFill="1" applyBorder="1" applyAlignment="1">
      <alignment horizontal="center" vertical="center" wrapText="1"/>
    </xf>
    <xf numFmtId="0" fontId="68" fillId="44" borderId="68" xfId="79" applyFont="1" applyFill="1" applyBorder="1" applyAlignment="1">
      <alignment horizontal="center" vertical="center" wrapText="1"/>
    </xf>
    <xf numFmtId="0" fontId="68" fillId="44" borderId="77" xfId="79" applyFont="1" applyFill="1" applyBorder="1" applyAlignment="1">
      <alignment horizontal="center" vertical="center" wrapText="1"/>
    </xf>
    <xf numFmtId="0" fontId="68" fillId="44" borderId="43" xfId="79" applyFont="1" applyFill="1" applyBorder="1" applyAlignment="1">
      <alignment horizontal="center" vertical="center" wrapText="1"/>
    </xf>
    <xf numFmtId="0" fontId="41" fillId="0" borderId="43" xfId="79" applyFont="1" applyBorder="1" applyAlignment="1">
      <alignment horizontal="center" vertical="center"/>
    </xf>
    <xf numFmtId="0" fontId="68" fillId="44" borderId="86" xfId="79" applyFont="1" applyFill="1" applyBorder="1" applyAlignment="1">
      <alignment horizontal="center" vertical="center"/>
    </xf>
    <xf numFmtId="0" fontId="68" fillId="44" borderId="90" xfId="79" applyFont="1" applyFill="1" applyBorder="1" applyAlignment="1">
      <alignment horizontal="center" vertical="center"/>
    </xf>
    <xf numFmtId="0" fontId="68" fillId="44" borderId="171" xfId="79" applyFont="1" applyFill="1" applyBorder="1" applyAlignment="1">
      <alignment horizontal="center" vertical="center" wrapText="1"/>
    </xf>
    <xf numFmtId="0" fontId="68" fillId="44" borderId="170" xfId="79" applyFont="1" applyFill="1" applyBorder="1" applyAlignment="1">
      <alignment horizontal="center" vertical="center" wrapText="1"/>
    </xf>
    <xf numFmtId="169" fontId="40" fillId="46" borderId="0" xfId="66" applyNumberFormat="1" applyFont="1" applyFill="1" applyAlignment="1">
      <alignment horizontal="center" vertical="center"/>
    </xf>
    <xf numFmtId="0" fontId="68" fillId="33" borderId="0" xfId="63" applyFont="1" applyFill="1" applyAlignment="1">
      <alignment horizontal="center" vertical="center" wrapText="1"/>
    </xf>
    <xf numFmtId="0" fontId="39" fillId="33" borderId="77" xfId="63" applyFont="1" applyFill="1" applyBorder="1" applyAlignment="1">
      <alignment horizontal="left" vertical="center" wrapText="1"/>
    </xf>
    <xf numFmtId="0" fontId="41" fillId="0" borderId="0" xfId="63" applyFont="1" applyAlignment="1">
      <alignment horizontal="center" vertical="center"/>
    </xf>
    <xf numFmtId="169" fontId="40" fillId="54" borderId="0" xfId="66" applyNumberFormat="1" applyFont="1" applyFill="1" applyAlignment="1">
      <alignment horizontal="center" vertical="center"/>
    </xf>
    <xf numFmtId="0" fontId="68" fillId="36" borderId="0" xfId="63" applyFont="1" applyFill="1" applyAlignment="1">
      <alignment horizontal="center" vertical="center" wrapText="1"/>
    </xf>
    <xf numFmtId="0" fontId="50" fillId="0" borderId="78" xfId="54" applyFont="1" applyBorder="1" applyAlignment="1">
      <alignment horizontal="left" vertical="center" wrapText="1"/>
    </xf>
    <xf numFmtId="0" fontId="50" fillId="0" borderId="77" xfId="54" applyFont="1" applyBorder="1" applyAlignment="1">
      <alignment horizontal="left" vertical="center" wrapText="1"/>
    </xf>
    <xf numFmtId="0" fontId="63" fillId="0" borderId="0" xfId="54" applyFont="1" applyAlignment="1">
      <alignment horizontal="center" vertical="center"/>
    </xf>
    <xf numFmtId="0" fontId="35" fillId="36" borderId="18" xfId="54" applyFont="1" applyFill="1" applyBorder="1" applyAlignment="1">
      <alignment horizontal="center" vertical="center"/>
    </xf>
    <xf numFmtId="0" fontId="35" fillId="36" borderId="16" xfId="54" applyFont="1" applyFill="1" applyBorder="1" applyAlignment="1">
      <alignment horizontal="center" vertical="center"/>
    </xf>
    <xf numFmtId="0" fontId="35" fillId="36" borderId="20" xfId="54" applyFont="1" applyFill="1" applyBorder="1" applyAlignment="1">
      <alignment horizontal="center" vertical="center"/>
    </xf>
    <xf numFmtId="0" fontId="35" fillId="36" borderId="81" xfId="54" applyFont="1" applyFill="1" applyBorder="1" applyAlignment="1">
      <alignment horizontal="center" vertical="center"/>
    </xf>
    <xf numFmtId="0" fontId="35" fillId="36" borderId="80" xfId="54" applyFont="1" applyFill="1" applyBorder="1" applyAlignment="1">
      <alignment horizontal="center" vertical="center" wrapText="1"/>
    </xf>
    <xf numFmtId="0" fontId="35" fillId="36" borderId="24" xfId="54" applyFont="1" applyFill="1" applyBorder="1" applyAlignment="1">
      <alignment horizontal="center" vertical="center" wrapText="1"/>
    </xf>
    <xf numFmtId="0" fontId="50" fillId="0" borderId="80" xfId="54" applyFont="1" applyBorder="1" applyAlignment="1">
      <alignment horizontal="left" vertical="center" wrapText="1"/>
    </xf>
    <xf numFmtId="0" fontId="50" fillId="0" borderId="79" xfId="54" applyFont="1" applyBorder="1" applyAlignment="1">
      <alignment horizontal="left" vertical="center" wrapText="1"/>
    </xf>
    <xf numFmtId="0" fontId="50" fillId="0" borderId="72" xfId="54" applyFont="1" applyBorder="1" applyAlignment="1">
      <alignment horizontal="left" vertical="center" wrapText="1"/>
    </xf>
    <xf numFmtId="0" fontId="50" fillId="0" borderId="43" xfId="54" applyFont="1" applyBorder="1" applyAlignment="1">
      <alignment horizontal="left" vertical="center" wrapText="1"/>
    </xf>
    <xf numFmtId="0" fontId="41" fillId="0" borderId="11" xfId="53" applyFont="1" applyBorder="1" applyAlignment="1">
      <alignment horizontal="center"/>
    </xf>
    <xf numFmtId="0" fontId="68" fillId="44" borderId="81" xfId="53" applyFont="1" applyFill="1" applyBorder="1" applyAlignment="1">
      <alignment horizontal="center" vertical="center" wrapText="1"/>
    </xf>
    <xf numFmtId="0" fontId="68" fillId="36" borderId="94" xfId="53" applyFont="1" applyFill="1" applyBorder="1" applyAlignment="1">
      <alignment horizontal="center" vertical="center" wrapText="1"/>
    </xf>
    <xf numFmtId="0" fontId="68" fillId="36" borderId="25" xfId="53" applyFont="1" applyFill="1" applyBorder="1" applyAlignment="1">
      <alignment horizontal="center" vertical="center" wrapText="1"/>
    </xf>
    <xf numFmtId="0" fontId="68" fillId="36" borderId="94" xfId="53" applyFont="1" applyFill="1" applyBorder="1" applyAlignment="1">
      <alignment horizontal="center"/>
    </xf>
    <xf numFmtId="0" fontId="68" fillId="36" borderId="20" xfId="53" applyFont="1" applyFill="1" applyBorder="1" applyAlignment="1">
      <alignment horizontal="center" vertical="center" wrapText="1"/>
    </xf>
    <xf numFmtId="0" fontId="68" fillId="36" borderId="85" xfId="53" applyFont="1" applyFill="1" applyBorder="1" applyAlignment="1">
      <alignment horizontal="center" vertical="center" wrapText="1"/>
    </xf>
    <xf numFmtId="0" fontId="67" fillId="33" borderId="0" xfId="53" applyFont="1" applyFill="1" applyAlignment="1">
      <alignment horizontal="left" vertical="center" wrapText="1"/>
    </xf>
    <xf numFmtId="0" fontId="40" fillId="33" borderId="93" xfId="53" applyFont="1" applyFill="1" applyBorder="1" applyAlignment="1">
      <alignment horizontal="center" vertical="center" wrapText="1"/>
    </xf>
    <xf numFmtId="0" fontId="40" fillId="33" borderId="10" xfId="53" applyFont="1" applyFill="1" applyBorder="1" applyAlignment="1">
      <alignment horizontal="center" vertical="center" wrapText="1"/>
    </xf>
    <xf numFmtId="0" fontId="68" fillId="36" borderId="92" xfId="53" applyFont="1" applyFill="1" applyBorder="1" applyAlignment="1">
      <alignment horizontal="center" wrapText="1"/>
    </xf>
    <xf numFmtId="0" fontId="68" fillId="36" borderId="84" xfId="53" applyFont="1" applyFill="1" applyBorder="1" applyAlignment="1">
      <alignment horizontal="center" wrapText="1"/>
    </xf>
    <xf numFmtId="0" fontId="40" fillId="33" borderId="91" xfId="53" applyFont="1" applyFill="1" applyBorder="1" applyAlignment="1">
      <alignment horizontal="center" vertical="center" wrapText="1"/>
    </xf>
    <xf numFmtId="0" fontId="40" fillId="33" borderId="89" xfId="53" applyFont="1" applyFill="1" applyBorder="1" applyAlignment="1">
      <alignment horizontal="center" vertical="center" wrapText="1"/>
    </xf>
    <xf numFmtId="0" fontId="40" fillId="33" borderId="87" xfId="53" applyFont="1" applyFill="1" applyBorder="1" applyAlignment="1">
      <alignment horizontal="center" vertical="center" wrapText="1"/>
    </xf>
    <xf numFmtId="0" fontId="68" fillId="36" borderId="84" xfId="53" applyFont="1" applyFill="1" applyBorder="1" applyAlignment="1">
      <alignment horizontal="left" vertical="center" wrapText="1"/>
    </xf>
    <xf numFmtId="0" fontId="68" fillId="36" borderId="83" xfId="53" applyFont="1" applyFill="1" applyBorder="1" applyAlignment="1">
      <alignment horizontal="left" vertical="center" wrapText="1"/>
    </xf>
    <xf numFmtId="43" fontId="46" fillId="33" borderId="0" xfId="56" applyFont="1" applyFill="1" applyBorder="1" applyAlignment="1">
      <alignment horizontal="center" vertical="center" wrapText="1"/>
    </xf>
    <xf numFmtId="0" fontId="68" fillId="46" borderId="0" xfId="53" applyFont="1" applyFill="1" applyAlignment="1">
      <alignment horizontal="center" vertical="center" wrapText="1"/>
    </xf>
    <xf numFmtId="0" fontId="68" fillId="33" borderId="0" xfId="53" applyFont="1" applyFill="1" applyAlignment="1">
      <alignment horizontal="center"/>
    </xf>
    <xf numFmtId="0" fontId="40" fillId="33" borderId="0" xfId="53" applyFont="1" applyFill="1" applyAlignment="1">
      <alignment horizontal="center" vertical="center" wrapText="1"/>
    </xf>
    <xf numFmtId="0" fontId="68" fillId="33" borderId="0" xfId="53" applyFont="1" applyFill="1" applyAlignment="1">
      <alignment horizontal="left" wrapText="1"/>
    </xf>
    <xf numFmtId="0" fontId="68" fillId="36" borderId="95" xfId="53" applyFont="1" applyFill="1" applyBorder="1" applyAlignment="1">
      <alignment horizontal="left" wrapText="1"/>
    </xf>
    <xf numFmtId="0" fontId="68" fillId="36" borderId="16" xfId="53" applyFont="1" applyFill="1" applyBorder="1" applyAlignment="1">
      <alignment horizontal="left" wrapText="1"/>
    </xf>
    <xf numFmtId="0" fontId="67" fillId="0" borderId="79" xfId="53" applyFont="1" applyBorder="1" applyAlignment="1">
      <alignment horizontal="left" vertical="center" wrapText="1"/>
    </xf>
    <xf numFmtId="0" fontId="67" fillId="0" borderId="0" xfId="53" applyFont="1" applyAlignment="1">
      <alignment horizontal="left" vertical="center" wrapText="1"/>
    </xf>
    <xf numFmtId="0" fontId="68" fillId="44" borderId="79" xfId="53" applyFont="1" applyFill="1" applyBorder="1" applyAlignment="1">
      <alignment horizontal="center" vertical="center" wrapText="1"/>
    </xf>
    <xf numFmtId="0" fontId="68" fillId="44" borderId="11" xfId="53" applyFont="1" applyFill="1" applyBorder="1" applyAlignment="1">
      <alignment horizontal="center" vertical="center" wrapText="1"/>
    </xf>
    <xf numFmtId="0" fontId="68" fillId="36" borderId="98" xfId="53" applyFont="1" applyFill="1" applyBorder="1" applyAlignment="1">
      <alignment horizontal="center" vertical="center" wrapText="1"/>
    </xf>
    <xf numFmtId="0" fontId="68" fillId="36" borderId="97" xfId="53" applyFont="1" applyFill="1" applyBorder="1" applyAlignment="1">
      <alignment horizontal="center" vertical="center" wrapText="1"/>
    </xf>
    <xf numFmtId="0" fontId="68" fillId="36" borderId="20" xfId="53" applyFont="1" applyFill="1" applyBorder="1" applyAlignment="1">
      <alignment horizontal="center"/>
    </xf>
    <xf numFmtId="0" fontId="68" fillId="36" borderId="21" xfId="53" applyFont="1" applyFill="1" applyBorder="1" applyAlignment="1">
      <alignment horizontal="center"/>
    </xf>
    <xf numFmtId="0" fontId="68" fillId="36" borderId="81" xfId="53" applyFont="1" applyFill="1" applyBorder="1" applyAlignment="1">
      <alignment horizontal="center"/>
    </xf>
    <xf numFmtId="0" fontId="68" fillId="36" borderId="80" xfId="53" applyFont="1" applyFill="1" applyBorder="1" applyAlignment="1">
      <alignment horizontal="center" vertical="center" wrapText="1"/>
    </xf>
    <xf numFmtId="0" fontId="68" fillId="36" borderId="24" xfId="53" applyFont="1" applyFill="1" applyBorder="1" applyAlignment="1">
      <alignment horizontal="center" vertical="center" wrapText="1"/>
    </xf>
    <xf numFmtId="0" fontId="40" fillId="0" borderId="79" xfId="53" applyFont="1" applyBorder="1" applyAlignment="1">
      <alignment horizontal="center" vertical="center" wrapText="1"/>
    </xf>
    <xf numFmtId="0" fontId="40" fillId="0" borderId="0" xfId="53" applyFont="1" applyAlignment="1">
      <alignment horizontal="center" wrapText="1"/>
    </xf>
    <xf numFmtId="0" fontId="41" fillId="0" borderId="11" xfId="53" applyFont="1" applyBorder="1" applyAlignment="1">
      <alignment horizontal="center" wrapText="1"/>
    </xf>
    <xf numFmtId="0" fontId="68" fillId="44" borderId="18" xfId="53" applyFont="1" applyFill="1" applyBorder="1" applyAlignment="1">
      <alignment horizontal="center" vertical="center" wrapText="1"/>
    </xf>
    <xf numFmtId="0" fontId="68" fillId="44" borderId="16" xfId="53" applyFont="1" applyFill="1" applyBorder="1" applyAlignment="1">
      <alignment horizontal="center" vertical="center" wrapText="1"/>
    </xf>
    <xf numFmtId="0" fontId="68" fillId="36" borderId="100" xfId="53" applyFont="1" applyFill="1" applyBorder="1" applyAlignment="1">
      <alignment horizontal="center" vertical="center" wrapText="1"/>
    </xf>
    <xf numFmtId="0" fontId="68" fillId="36" borderId="99" xfId="53" applyFont="1" applyFill="1" applyBorder="1" applyAlignment="1">
      <alignment horizontal="center" vertical="center" wrapText="1"/>
    </xf>
    <xf numFmtId="0" fontId="68" fillId="36" borderId="72" xfId="53" applyFont="1" applyFill="1" applyBorder="1" applyAlignment="1">
      <alignment horizontal="center"/>
    </xf>
    <xf numFmtId="0" fontId="68" fillId="36" borderId="43" xfId="53" applyFont="1" applyFill="1" applyBorder="1" applyAlignment="1">
      <alignment horizontal="center"/>
    </xf>
    <xf numFmtId="0" fontId="68" fillId="36" borderId="80" xfId="53" applyFont="1" applyFill="1" applyBorder="1" applyAlignment="1">
      <alignment horizontal="center" wrapText="1"/>
    </xf>
    <xf numFmtId="0" fontId="68" fillId="36" borderId="24" xfId="53" applyFont="1" applyFill="1" applyBorder="1" applyAlignment="1">
      <alignment horizontal="center"/>
    </xf>
    <xf numFmtId="0" fontId="40" fillId="0" borderId="0" xfId="72" applyFont="1" applyAlignment="1">
      <alignment horizontal="center" wrapText="1"/>
    </xf>
    <xf numFmtId="0" fontId="41" fillId="33" borderId="11" xfId="72" applyFont="1" applyFill="1" applyBorder="1" applyAlignment="1">
      <alignment horizontal="center"/>
    </xf>
    <xf numFmtId="0" fontId="39" fillId="0" borderId="0" xfId="72" applyFont="1" applyAlignment="1">
      <alignment horizontal="left" vertical="top" wrapText="1"/>
    </xf>
    <xf numFmtId="0" fontId="41" fillId="0" borderId="0" xfId="72" applyFont="1" applyAlignment="1">
      <alignment horizontal="center" vertical="center"/>
    </xf>
    <xf numFmtId="0" fontId="40" fillId="0" borderId="0" xfId="72" applyFont="1" applyAlignment="1">
      <alignment horizontal="center" vertical="center"/>
    </xf>
    <xf numFmtId="0" fontId="39" fillId="0" borderId="72" xfId="72" applyFont="1" applyBorder="1" applyAlignment="1">
      <alignment horizontal="left" vertical="center" wrapText="1"/>
    </xf>
    <xf numFmtId="0" fontId="39" fillId="0" borderId="73" xfId="72" applyFont="1" applyBorder="1" applyAlignment="1">
      <alignment horizontal="left" vertical="center" wrapText="1"/>
    </xf>
    <xf numFmtId="0" fontId="40" fillId="0" borderId="0" xfId="72" applyFont="1" applyAlignment="1">
      <alignment horizontal="center"/>
    </xf>
    <xf numFmtId="0" fontId="41" fillId="0" borderId="0" xfId="72" applyFont="1" applyAlignment="1">
      <alignment horizontal="center"/>
    </xf>
    <xf numFmtId="0" fontId="39" fillId="0" borderId="0" xfId="72" applyFont="1" applyAlignment="1">
      <alignment horizontal="left" vertical="center" wrapText="1"/>
    </xf>
    <xf numFmtId="0" fontId="47" fillId="0" borderId="0" xfId="53" applyFont="1" applyAlignment="1">
      <alignment horizontal="center" vertical="center"/>
    </xf>
    <xf numFmtId="0" fontId="46" fillId="0" borderId="154" xfId="79" applyFont="1" applyBorder="1" applyAlignment="1">
      <alignment horizontal="center" wrapText="1"/>
    </xf>
    <xf numFmtId="0" fontId="46" fillId="0" borderId="0" xfId="79" applyFont="1" applyAlignment="1">
      <alignment horizontal="center" wrapText="1"/>
    </xf>
    <xf numFmtId="0" fontId="46" fillId="0" borderId="154" xfId="79" applyFont="1" applyBorder="1" applyAlignment="1">
      <alignment horizontal="center"/>
    </xf>
    <xf numFmtId="0" fontId="46" fillId="0" borderId="0" xfId="79" applyFont="1" applyAlignment="1">
      <alignment horizontal="center"/>
    </xf>
    <xf numFmtId="0" fontId="47" fillId="0" borderId="154" xfId="79" applyFont="1" applyBorder="1" applyAlignment="1">
      <alignment horizontal="center"/>
    </xf>
    <xf numFmtId="0" fontId="47" fillId="0" borderId="0" xfId="79" applyFont="1" applyAlignment="1">
      <alignment horizontal="center"/>
    </xf>
    <xf numFmtId="0" fontId="40" fillId="0" borderId="243" xfId="79" applyFont="1" applyBorder="1" applyAlignment="1">
      <alignment vertical="center"/>
    </xf>
    <xf numFmtId="172" fontId="40" fillId="36" borderId="0" xfId="80" applyNumberFormat="1" applyFont="1" applyFill="1" applyBorder="1" applyAlignment="1">
      <alignment horizontal="center" vertical="center"/>
    </xf>
    <xf numFmtId="172" fontId="40" fillId="36" borderId="12" xfId="80" applyNumberFormat="1" applyFont="1" applyFill="1" applyBorder="1" applyAlignment="1">
      <alignment horizontal="center" vertical="center"/>
    </xf>
    <xf numFmtId="172" fontId="40" fillId="36" borderId="14" xfId="80" applyNumberFormat="1" applyFont="1" applyFill="1" applyBorder="1" applyAlignment="1">
      <alignment horizontal="center" vertical="center"/>
    </xf>
    <xf numFmtId="172" fontId="40" fillId="36" borderId="15" xfId="80" applyNumberFormat="1" applyFont="1" applyFill="1" applyBorder="1" applyAlignment="1">
      <alignment horizontal="center" vertical="center"/>
    </xf>
    <xf numFmtId="0" fontId="68" fillId="36" borderId="210" xfId="79" applyFont="1" applyFill="1" applyBorder="1" applyAlignment="1">
      <alignment horizontal="center" vertical="center" wrapText="1"/>
    </xf>
    <xf numFmtId="0" fontId="68" fillId="36" borderId="211" xfId="79" applyFont="1" applyFill="1" applyBorder="1" applyAlignment="1">
      <alignment horizontal="center" vertical="center" wrapText="1"/>
    </xf>
    <xf numFmtId="0" fontId="68" fillId="36" borderId="209" xfId="79" applyFont="1" applyFill="1" applyBorder="1" applyAlignment="1">
      <alignment horizontal="center" vertical="center" wrapText="1"/>
    </xf>
    <xf numFmtId="0" fontId="68" fillId="36" borderId="237" xfId="79" applyFont="1" applyFill="1" applyBorder="1" applyAlignment="1">
      <alignment horizontal="center" vertical="center" wrapText="1"/>
    </xf>
    <xf numFmtId="0" fontId="68" fillId="36" borderId="212" xfId="79" applyFont="1" applyFill="1" applyBorder="1" applyAlignment="1">
      <alignment horizontal="center" vertical="center" wrapText="1"/>
    </xf>
    <xf numFmtId="0" fontId="68" fillId="36" borderId="238" xfId="79" applyFont="1" applyFill="1" applyBorder="1" applyAlignment="1">
      <alignment horizontal="center" vertical="center" wrapText="1"/>
    </xf>
    <xf numFmtId="0" fontId="35" fillId="36" borderId="230" xfId="86" applyFont="1" applyFill="1" applyBorder="1" applyAlignment="1">
      <alignment horizontal="center" vertical="center"/>
    </xf>
    <xf numFmtId="0" fontId="35" fillId="36" borderId="39" xfId="86" applyFont="1" applyFill="1" applyBorder="1" applyAlignment="1">
      <alignment horizontal="center" vertical="center"/>
    </xf>
    <xf numFmtId="0" fontId="36" fillId="50" borderId="233" xfId="86" applyFont="1" applyFill="1" applyBorder="1" applyAlignment="1">
      <alignment horizontal="center" vertical="center" wrapText="1"/>
    </xf>
    <xf numFmtId="0" fontId="36" fillId="50" borderId="140" xfId="86" applyFont="1" applyFill="1" applyBorder="1" applyAlignment="1">
      <alignment horizontal="center" vertical="center" wrapText="1"/>
    </xf>
    <xf numFmtId="170" fontId="36" fillId="50" borderId="231" xfId="86" applyNumberFormat="1" applyFont="1" applyFill="1" applyBorder="1" applyAlignment="1">
      <alignment horizontal="center" vertical="center"/>
    </xf>
    <xf numFmtId="170" fontId="36" fillId="50" borderId="139" xfId="86" applyNumberFormat="1" applyFont="1" applyFill="1" applyBorder="1" applyAlignment="1">
      <alignment horizontal="center" vertical="center"/>
    </xf>
    <xf numFmtId="0" fontId="36" fillId="50" borderId="181" xfId="86" applyFont="1" applyFill="1" applyBorder="1" applyAlignment="1">
      <alignment horizontal="center" vertical="center" wrapText="1"/>
    </xf>
    <xf numFmtId="170" fontId="36" fillId="50" borderId="182" xfId="86" applyNumberFormat="1" applyFont="1" applyFill="1" applyBorder="1" applyAlignment="1">
      <alignment horizontal="center" vertical="center"/>
    </xf>
    <xf numFmtId="0" fontId="36" fillId="0" borderId="233" xfId="86" applyFont="1" applyBorder="1" applyAlignment="1">
      <alignment horizontal="center" vertical="center" wrapText="1"/>
    </xf>
    <xf numFmtId="0" fontId="36" fillId="0" borderId="181" xfId="86" applyFont="1" applyBorder="1" applyAlignment="1">
      <alignment horizontal="center" vertical="center" wrapText="1"/>
    </xf>
    <xf numFmtId="0" fontId="36" fillId="0" borderId="140" xfId="86" applyFont="1" applyBorder="1" applyAlignment="1">
      <alignment horizontal="center" vertical="center" wrapText="1"/>
    </xf>
    <xf numFmtId="170" fontId="36" fillId="0" borderId="231" xfId="86" applyNumberFormat="1" applyFont="1" applyBorder="1" applyAlignment="1">
      <alignment horizontal="center" vertical="center"/>
    </xf>
    <xf numFmtId="170" fontId="36" fillId="0" borderId="182" xfId="86" applyNumberFormat="1" applyFont="1" applyBorder="1" applyAlignment="1">
      <alignment horizontal="center" vertical="center"/>
    </xf>
    <xf numFmtId="170" fontId="36" fillId="0" borderId="139" xfId="86" applyNumberFormat="1" applyFont="1" applyBorder="1" applyAlignment="1">
      <alignment horizontal="center" vertical="center"/>
    </xf>
    <xf numFmtId="0" fontId="129" fillId="0" borderId="0" xfId="86" applyFont="1" applyAlignment="1">
      <alignment horizontal="center" vertical="center"/>
    </xf>
    <xf numFmtId="0" fontId="128" fillId="0" borderId="0" xfId="86" applyFont="1" applyAlignment="1">
      <alignment horizontal="center" vertical="center"/>
    </xf>
    <xf numFmtId="0" fontId="36" fillId="50" borderId="182" xfId="86" applyFont="1" applyFill="1" applyBorder="1" applyAlignment="1">
      <alignment horizontal="center" vertical="center"/>
    </xf>
    <xf numFmtId="0" fontId="36" fillId="50" borderId="139" xfId="86" applyFont="1" applyFill="1" applyBorder="1" applyAlignment="1">
      <alignment horizontal="center" vertical="center"/>
    </xf>
    <xf numFmtId="0" fontId="46" fillId="0" borderId="0" xfId="72" applyFont="1" applyAlignment="1">
      <alignment horizontal="center" wrapText="1"/>
    </xf>
    <xf numFmtId="0" fontId="47" fillId="0" borderId="11" xfId="72" applyFont="1" applyBorder="1" applyAlignment="1">
      <alignment horizontal="center" vertical="center"/>
    </xf>
  </cellXfs>
  <cellStyles count="92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Comma 2" xfId="46" xr:uid="{178C9908-9E60-45EE-A59D-0DFF764D4A1E}"/>
    <cellStyle name="Comma 2 2" xfId="74" xr:uid="{E1037FF2-6206-4123-AC6C-2A4FE7A3688C}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50" builtinId="8"/>
    <cellStyle name="Incorrecto" xfId="8" builtinId="27" customBuiltin="1"/>
    <cellStyle name="Millares" xfId="91" builtinId="3"/>
    <cellStyle name="Millares 10 5" xfId="58" xr:uid="{00146EB2-4D7F-40C0-9D5A-E83D292D6477}"/>
    <cellStyle name="Millares 2" xfId="51" xr:uid="{11C356D7-2AE6-4B1D-A73B-680081A05F71}"/>
    <cellStyle name="Millares 2 2" xfId="78" xr:uid="{DA71A3AD-3F0F-40DF-961C-6CD83CA12748}"/>
    <cellStyle name="Millares 2 2 2" xfId="75" xr:uid="{183B55F5-F029-4BDF-98EB-009494A9EC94}"/>
    <cellStyle name="Millares 2 2 2 3 2" xfId="66" xr:uid="{022AD7AD-0C0A-4156-B8B0-1D3829293C33}"/>
    <cellStyle name="Millares 2 3" xfId="67" xr:uid="{83E7E6CE-9E84-4959-8742-87CCECF5B709}"/>
    <cellStyle name="Millares 2 3 2" xfId="83" xr:uid="{BBF6D613-7DAD-4E39-A19C-F0A0C1A588CA}"/>
    <cellStyle name="Millares 2 4" xfId="55" xr:uid="{8E0A6D57-58DC-4CFC-A494-F4563C0F6230}"/>
    <cellStyle name="Millares 2 4 2" xfId="76" xr:uid="{6C4C9398-5CE6-4E95-99C9-DE0C2C25F712}"/>
    <cellStyle name="Millares 2 5" xfId="82" xr:uid="{91D192FE-C518-4C6E-ABBF-B3647E167420}"/>
    <cellStyle name="Millares 3" xfId="56" xr:uid="{B62B14CE-C0AF-4BA8-8DE2-9CADBF6AF605}"/>
    <cellStyle name="Millares 3 2" xfId="59" xr:uid="{48AD179C-04E8-4D48-A9C9-16915BAE2125}"/>
    <cellStyle name="Millares 3 3" xfId="77" xr:uid="{C0FB3C65-3982-4B35-906E-9C091CD7CBE9}"/>
    <cellStyle name="Millares 4" xfId="64" xr:uid="{E6201B7E-FD79-4ADE-90F7-4FD259D582C7}"/>
    <cellStyle name="Millares 5" xfId="69" xr:uid="{11A45E2C-57ED-45F5-8E6A-4B32F21FF282}"/>
    <cellStyle name="Millares 6" xfId="80" xr:uid="{14730EA0-A4AA-42A5-9DD1-6D7F58C33056}"/>
    <cellStyle name="Millares 7" xfId="88" xr:uid="{7EE53146-CC25-420E-848C-8D1DC95CCB56}"/>
    <cellStyle name="Neutral" xfId="9" builtinId="28" customBuiltin="1"/>
    <cellStyle name="Normal" xfId="0" builtinId="0" customBuiltin="1"/>
    <cellStyle name="Normal 10 3" xfId="45" xr:uid="{E6BE691F-589B-467F-ADAE-E1BD1BCA8FA8}"/>
    <cellStyle name="Normal 10 3 2" xfId="60" xr:uid="{AAB56B1D-ED92-4FFC-94DB-1EC13592D13E}"/>
    <cellStyle name="Normal 11" xfId="62" xr:uid="{4EF16F54-D211-4AEF-B00D-EA661B5FF958}"/>
    <cellStyle name="Normal 2" xfId="43" xr:uid="{00000000-0005-0000-0000-000025000000}"/>
    <cellStyle name="Normal 2 2" xfId="47" xr:uid="{5C1779AE-7E4E-4B0A-A8F1-0026E2987B2B}"/>
    <cellStyle name="Normal 2 2 2" xfId="54" xr:uid="{8587EFE7-79AE-40BB-9829-F6ACC3EB23B2}"/>
    <cellStyle name="Normal 2 3" xfId="84" xr:uid="{D291F000-8B70-485C-B6B5-82CE2DD1DE5C}"/>
    <cellStyle name="Normal 3" xfId="44" xr:uid="{0A0292FD-2EA0-42ED-9DFD-FEABACD9C18F}"/>
    <cellStyle name="Normal 3 2" xfId="61" xr:uid="{6514003F-2A1D-4652-B3E3-D189B61F0533}"/>
    <cellStyle name="Normal 3 3" xfId="89" xr:uid="{5CB324E3-93B0-4DDC-AD0B-1FE510A373E5}"/>
    <cellStyle name="Normal 32 4" xfId="72" xr:uid="{F76A5B69-12E9-44D8-8666-9B02AAB37E88}"/>
    <cellStyle name="Normal 4" xfId="48" xr:uid="{7AD43C6E-22CA-4905-9C1D-9C811FA166DB}"/>
    <cellStyle name="Normal 4 2" xfId="71" xr:uid="{81DA323D-F6A8-4773-9EFE-3F024CE078AE}"/>
    <cellStyle name="Normal 5" xfId="53" xr:uid="{9F744CE7-EABB-4A65-B897-3FE92C43628E}"/>
    <cellStyle name="Normal 6" xfId="63" xr:uid="{0F27907D-FAF9-4363-9B7F-373F48452C41}"/>
    <cellStyle name="Normal 7" xfId="68" xr:uid="{B5C37DBF-0567-4D88-A041-BCA673640429}"/>
    <cellStyle name="Normal 8" xfId="79" xr:uid="{6BEE3EC0-EEAB-45EE-9DC9-E82CEA0EC7E0}"/>
    <cellStyle name="Normal 9" xfId="86" xr:uid="{3E06A0C3-8528-449C-A9A0-A4EBC3B3A766}"/>
    <cellStyle name="Normal_COMPARACION 2002-2001" xfId="73" xr:uid="{341D4C28-CA89-4F4B-99F4-4A99FA6EE5E3}"/>
    <cellStyle name="Notas" xfId="16" builtinId="10" customBuiltin="1"/>
    <cellStyle name="Porcentaje" xfId="1" builtinId="5" customBuiltin="1"/>
    <cellStyle name="Porcentaje 2" xfId="49" xr:uid="{436C0605-296E-4641-90AE-A6FEBA14D45F}"/>
    <cellStyle name="Porcentaje 3" xfId="57" xr:uid="{CB0208D4-88CC-4401-9297-42BD0C0EC945}"/>
    <cellStyle name="Porcentaje 3 2" xfId="90" xr:uid="{4A9A2388-40DB-47B9-BC6F-67A1DDAB6ECC}"/>
    <cellStyle name="Porcentaje 4" xfId="52" xr:uid="{16F69FDF-EA19-4C7D-81A8-6F78E494EC86}"/>
    <cellStyle name="Porcentaje 5" xfId="65" xr:uid="{9129A917-DF79-48B9-BF4F-05D4DDE3FA0B}"/>
    <cellStyle name="Porcentaje 6" xfId="70" xr:uid="{6E1E7397-BA69-47F9-B529-F5C61E7CBBE5}"/>
    <cellStyle name="Porcentaje 7" xfId="81" xr:uid="{F59DD75A-9311-4295-B934-B7E92BB6945B}"/>
    <cellStyle name="Porcentaje 8" xfId="87" xr:uid="{603AC5E2-977D-470C-80D9-42B377ED0326}"/>
    <cellStyle name="Porcentual 2" xfId="85" xr:uid="{C4B68738-8DFF-4A8D-9B83-3C869602580C}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0066CC"/>
      <color rgb="FF00CCFF"/>
      <color rgb="FFFF0066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32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externalLink" Target="externalLinks/externalLink53.xml"/><Relationship Id="rId159" Type="http://schemas.openxmlformats.org/officeDocument/2006/relationships/externalLink" Target="externalLinks/externalLink74.xml"/><Relationship Id="rId170" Type="http://schemas.openxmlformats.org/officeDocument/2006/relationships/externalLink" Target="externalLinks/externalLink85.xml"/><Relationship Id="rId107" Type="http://schemas.openxmlformats.org/officeDocument/2006/relationships/externalLink" Target="externalLinks/externalLink22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externalLink" Target="externalLinks/externalLink43.xml"/><Relationship Id="rId149" Type="http://schemas.openxmlformats.org/officeDocument/2006/relationships/externalLink" Target="externalLinks/externalLink64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10.xml"/><Relationship Id="rId160" Type="http://schemas.openxmlformats.org/officeDocument/2006/relationships/externalLink" Target="externalLinks/externalLink75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externalLink" Target="externalLinks/externalLink33.xml"/><Relationship Id="rId139" Type="http://schemas.openxmlformats.org/officeDocument/2006/relationships/externalLink" Target="externalLinks/externalLink54.xml"/><Relationship Id="rId85" Type="http://schemas.openxmlformats.org/officeDocument/2006/relationships/worksheet" Target="worksheets/sheet85.xml"/><Relationship Id="rId150" Type="http://schemas.openxmlformats.org/officeDocument/2006/relationships/externalLink" Target="externalLinks/externalLink65.xml"/><Relationship Id="rId171" Type="http://schemas.openxmlformats.org/officeDocument/2006/relationships/externalLink" Target="externalLinks/externalLink86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externalLink" Target="externalLinks/externalLink23.xml"/><Relationship Id="rId129" Type="http://schemas.openxmlformats.org/officeDocument/2006/relationships/externalLink" Target="externalLinks/externalLink44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externalLink" Target="externalLinks/externalLink11.xml"/><Relationship Id="rId140" Type="http://schemas.openxmlformats.org/officeDocument/2006/relationships/externalLink" Target="externalLinks/externalLink55.xml"/><Relationship Id="rId161" Type="http://schemas.openxmlformats.org/officeDocument/2006/relationships/externalLink" Target="externalLinks/externalLink76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externalLink" Target="externalLinks/externalLink29.xml"/><Relationship Id="rId119" Type="http://schemas.openxmlformats.org/officeDocument/2006/relationships/externalLink" Target="externalLinks/externalLink34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externalLink" Target="externalLinks/externalLink1.xml"/><Relationship Id="rId130" Type="http://schemas.openxmlformats.org/officeDocument/2006/relationships/externalLink" Target="externalLinks/externalLink45.xml"/><Relationship Id="rId135" Type="http://schemas.openxmlformats.org/officeDocument/2006/relationships/externalLink" Target="externalLinks/externalLink50.xml"/><Relationship Id="rId151" Type="http://schemas.openxmlformats.org/officeDocument/2006/relationships/externalLink" Target="externalLinks/externalLink66.xml"/><Relationship Id="rId156" Type="http://schemas.openxmlformats.org/officeDocument/2006/relationships/externalLink" Target="externalLinks/externalLink71.xml"/><Relationship Id="rId177" Type="http://schemas.openxmlformats.org/officeDocument/2006/relationships/sharedStrings" Target="sharedStrings.xml"/><Relationship Id="rId172" Type="http://schemas.openxmlformats.org/officeDocument/2006/relationships/externalLink" Target="externalLinks/externalLink87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24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externalLink" Target="externalLinks/externalLink12.xml"/><Relationship Id="rId104" Type="http://schemas.openxmlformats.org/officeDocument/2006/relationships/externalLink" Target="externalLinks/externalLink19.xml"/><Relationship Id="rId120" Type="http://schemas.openxmlformats.org/officeDocument/2006/relationships/externalLink" Target="externalLinks/externalLink35.xml"/><Relationship Id="rId125" Type="http://schemas.openxmlformats.org/officeDocument/2006/relationships/externalLink" Target="externalLinks/externalLink40.xml"/><Relationship Id="rId141" Type="http://schemas.openxmlformats.org/officeDocument/2006/relationships/externalLink" Target="externalLinks/externalLink56.xml"/><Relationship Id="rId146" Type="http://schemas.openxmlformats.org/officeDocument/2006/relationships/externalLink" Target="externalLinks/externalLink61.xml"/><Relationship Id="rId167" Type="http://schemas.openxmlformats.org/officeDocument/2006/relationships/externalLink" Target="externalLinks/externalLink82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externalLink" Target="externalLinks/externalLink7.xml"/><Relationship Id="rId162" Type="http://schemas.openxmlformats.org/officeDocument/2006/relationships/externalLink" Target="externalLinks/externalLink77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externalLink" Target="externalLinks/externalLink2.xml"/><Relationship Id="rId110" Type="http://schemas.openxmlformats.org/officeDocument/2006/relationships/externalLink" Target="externalLinks/externalLink25.xml"/><Relationship Id="rId115" Type="http://schemas.openxmlformats.org/officeDocument/2006/relationships/externalLink" Target="externalLinks/externalLink30.xml"/><Relationship Id="rId131" Type="http://schemas.openxmlformats.org/officeDocument/2006/relationships/externalLink" Target="externalLinks/externalLink46.xml"/><Relationship Id="rId136" Type="http://schemas.openxmlformats.org/officeDocument/2006/relationships/externalLink" Target="externalLinks/externalLink51.xml"/><Relationship Id="rId157" Type="http://schemas.openxmlformats.org/officeDocument/2006/relationships/externalLink" Target="externalLinks/externalLink72.xml"/><Relationship Id="rId178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externalLink" Target="externalLinks/externalLink67.xml"/><Relationship Id="rId173" Type="http://schemas.openxmlformats.org/officeDocument/2006/relationships/externalLink" Target="externalLinks/externalLink88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externalLink" Target="externalLinks/externalLink15.xml"/><Relationship Id="rId105" Type="http://schemas.openxmlformats.org/officeDocument/2006/relationships/externalLink" Target="externalLinks/externalLink20.xml"/><Relationship Id="rId126" Type="http://schemas.openxmlformats.org/officeDocument/2006/relationships/externalLink" Target="externalLinks/externalLink41.xml"/><Relationship Id="rId147" Type="http://schemas.openxmlformats.org/officeDocument/2006/relationships/externalLink" Target="externalLinks/externalLink62.xml"/><Relationship Id="rId168" Type="http://schemas.openxmlformats.org/officeDocument/2006/relationships/externalLink" Target="externalLinks/externalLink8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externalLink" Target="externalLinks/externalLink8.xml"/><Relationship Id="rId98" Type="http://schemas.openxmlformats.org/officeDocument/2006/relationships/externalLink" Target="externalLinks/externalLink13.xml"/><Relationship Id="rId121" Type="http://schemas.openxmlformats.org/officeDocument/2006/relationships/externalLink" Target="externalLinks/externalLink36.xml"/><Relationship Id="rId142" Type="http://schemas.openxmlformats.org/officeDocument/2006/relationships/externalLink" Target="externalLinks/externalLink57.xml"/><Relationship Id="rId163" Type="http://schemas.openxmlformats.org/officeDocument/2006/relationships/externalLink" Target="externalLinks/externalLink7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externalLink" Target="externalLinks/externalLink31.xml"/><Relationship Id="rId137" Type="http://schemas.openxmlformats.org/officeDocument/2006/relationships/externalLink" Target="externalLinks/externalLink52.xml"/><Relationship Id="rId158" Type="http://schemas.openxmlformats.org/officeDocument/2006/relationships/externalLink" Target="externalLinks/externalLink7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externalLink" Target="externalLinks/externalLink3.xml"/><Relationship Id="rId111" Type="http://schemas.openxmlformats.org/officeDocument/2006/relationships/externalLink" Target="externalLinks/externalLink26.xml"/><Relationship Id="rId132" Type="http://schemas.openxmlformats.org/officeDocument/2006/relationships/externalLink" Target="externalLinks/externalLink47.xml"/><Relationship Id="rId153" Type="http://schemas.openxmlformats.org/officeDocument/2006/relationships/externalLink" Target="externalLinks/externalLink68.xml"/><Relationship Id="rId174" Type="http://schemas.openxmlformats.org/officeDocument/2006/relationships/externalLink" Target="externalLinks/externalLink89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externalLink" Target="externalLinks/externalLink21.xml"/><Relationship Id="rId127" Type="http://schemas.openxmlformats.org/officeDocument/2006/relationships/externalLink" Target="externalLinks/externalLink4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externalLink" Target="externalLinks/externalLink9.xml"/><Relationship Id="rId99" Type="http://schemas.openxmlformats.org/officeDocument/2006/relationships/externalLink" Target="externalLinks/externalLink14.xml"/><Relationship Id="rId101" Type="http://schemas.openxmlformats.org/officeDocument/2006/relationships/externalLink" Target="externalLinks/externalLink16.xml"/><Relationship Id="rId122" Type="http://schemas.openxmlformats.org/officeDocument/2006/relationships/externalLink" Target="externalLinks/externalLink37.xml"/><Relationship Id="rId143" Type="http://schemas.openxmlformats.org/officeDocument/2006/relationships/externalLink" Target="externalLinks/externalLink58.xml"/><Relationship Id="rId148" Type="http://schemas.openxmlformats.org/officeDocument/2006/relationships/externalLink" Target="externalLinks/externalLink63.xml"/><Relationship Id="rId164" Type="http://schemas.openxmlformats.org/officeDocument/2006/relationships/externalLink" Target="externalLinks/externalLink79.xml"/><Relationship Id="rId169" Type="http://schemas.openxmlformats.org/officeDocument/2006/relationships/externalLink" Target="externalLinks/externalLink8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externalLink" Target="externalLinks/externalLink4.xml"/><Relationship Id="rId112" Type="http://schemas.openxmlformats.org/officeDocument/2006/relationships/externalLink" Target="externalLinks/externalLink27.xml"/><Relationship Id="rId133" Type="http://schemas.openxmlformats.org/officeDocument/2006/relationships/externalLink" Target="externalLinks/externalLink48.xml"/><Relationship Id="rId154" Type="http://schemas.openxmlformats.org/officeDocument/2006/relationships/externalLink" Target="externalLinks/externalLink69.xml"/><Relationship Id="rId175" Type="http://schemas.openxmlformats.org/officeDocument/2006/relationships/theme" Target="theme/theme1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externalLink" Target="externalLinks/externalLink17.xml"/><Relationship Id="rId123" Type="http://schemas.openxmlformats.org/officeDocument/2006/relationships/externalLink" Target="externalLinks/externalLink38.xml"/><Relationship Id="rId144" Type="http://schemas.openxmlformats.org/officeDocument/2006/relationships/externalLink" Target="externalLinks/externalLink59.xml"/><Relationship Id="rId90" Type="http://schemas.openxmlformats.org/officeDocument/2006/relationships/externalLink" Target="externalLinks/externalLink5.xml"/><Relationship Id="rId165" Type="http://schemas.openxmlformats.org/officeDocument/2006/relationships/externalLink" Target="externalLinks/externalLink80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externalLink" Target="externalLinks/externalLink28.xml"/><Relationship Id="rId134" Type="http://schemas.openxmlformats.org/officeDocument/2006/relationships/externalLink" Target="externalLinks/externalLink49.xml"/><Relationship Id="rId80" Type="http://schemas.openxmlformats.org/officeDocument/2006/relationships/worksheet" Target="worksheets/sheet80.xml"/><Relationship Id="rId155" Type="http://schemas.openxmlformats.org/officeDocument/2006/relationships/externalLink" Target="externalLinks/externalLink70.xml"/><Relationship Id="rId176" Type="http://schemas.openxmlformats.org/officeDocument/2006/relationships/styles" Target="styles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18.xml"/><Relationship Id="rId124" Type="http://schemas.openxmlformats.org/officeDocument/2006/relationships/externalLink" Target="externalLinks/externalLink39.xml"/><Relationship Id="rId70" Type="http://schemas.openxmlformats.org/officeDocument/2006/relationships/worksheet" Target="worksheets/sheet70.xml"/><Relationship Id="rId91" Type="http://schemas.openxmlformats.org/officeDocument/2006/relationships/externalLink" Target="externalLinks/externalLink6.xml"/><Relationship Id="rId145" Type="http://schemas.openxmlformats.org/officeDocument/2006/relationships/externalLink" Target="externalLinks/externalLink60.xml"/><Relationship Id="rId166" Type="http://schemas.openxmlformats.org/officeDocument/2006/relationships/externalLink" Target="externalLinks/externalLink8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027526753163533E-2"/>
          <c:y val="4.3052850841441309E-2"/>
          <c:w val="0.95155962742869349"/>
          <c:h val="0.80877384432989019"/>
        </c:manualLayout>
      </c:layout>
      <c:barChart>
        <c:barDir val="col"/>
        <c:grouping val="clustered"/>
        <c:varyColors val="0"/>
        <c:ser>
          <c:idx val="0"/>
          <c:order val="0"/>
          <c:tx>
            <c:v>Balance del Gobierno General Nacional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14'!$A$30:$A$33</c:f>
            </c:multiLvlStrRef>
          </c:cat>
          <c:val>
            <c:numRef>
              <c:f>'Gráfico 14'!$B$30:$B$33</c:f>
            </c:numRef>
          </c:val>
          <c:extLst>
            <c:ext xmlns:c16="http://schemas.microsoft.com/office/drawing/2014/chart" uri="{C3380CC4-5D6E-409C-BE32-E72D297353CC}">
              <c16:uniqueId val="{00000000-0C9E-440A-82CB-6C931D2427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52532031"/>
        <c:axId val="1452538687"/>
      </c:barChart>
      <c:catAx>
        <c:axId val="145253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452538687"/>
        <c:crosses val="autoZero"/>
        <c:auto val="1"/>
        <c:lblAlgn val="ctr"/>
        <c:lblOffset val="100"/>
        <c:noMultiLvlLbl val="0"/>
      </c:catAx>
      <c:valAx>
        <c:axId val="1452538687"/>
        <c:scaling>
          <c:orientation val="minMax"/>
        </c:scaling>
        <c:delete val="1"/>
        <c:axPos val="l"/>
        <c:numFmt formatCode="#,##0.0,,_);\(#,##0.0,,\)" sourceLinked="1"/>
        <c:majorTickMark val="none"/>
        <c:minorTickMark val="none"/>
        <c:tickLblPos val="nextTo"/>
        <c:crossAx val="1452532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027526753163533E-2"/>
          <c:y val="4.3052850841441309E-2"/>
          <c:w val="0.95155962742869349"/>
          <c:h val="0.80877384432989019"/>
        </c:manualLayout>
      </c:layout>
      <c:barChart>
        <c:barDir val="col"/>
        <c:grouping val="clustered"/>
        <c:varyColors val="0"/>
        <c:ser>
          <c:idx val="0"/>
          <c:order val="0"/>
          <c:tx>
            <c:v>Balance del Gobierno General Nacional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14'!$A$30:$A$33</c:f>
            </c:multiLvlStrRef>
          </c:cat>
          <c:val>
            <c:numRef>
              <c:f>'Gráfico 14'!$B$30:$B$33</c:f>
            </c:numRef>
          </c:val>
          <c:extLst>
            <c:ext xmlns:c16="http://schemas.microsoft.com/office/drawing/2014/chart" uri="{C3380CC4-5D6E-409C-BE32-E72D297353CC}">
              <c16:uniqueId val="{00000000-6F67-4221-BCEF-C3A2ED51A62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52532031"/>
        <c:axId val="1452538687"/>
      </c:barChart>
      <c:catAx>
        <c:axId val="145253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452538687"/>
        <c:crosses val="autoZero"/>
        <c:auto val="1"/>
        <c:lblAlgn val="ctr"/>
        <c:lblOffset val="100"/>
        <c:noMultiLvlLbl val="0"/>
      </c:catAx>
      <c:valAx>
        <c:axId val="1452538687"/>
        <c:scaling>
          <c:orientation val="minMax"/>
        </c:scaling>
        <c:delete val="1"/>
        <c:axPos val="l"/>
        <c:numFmt formatCode="#,##0.0,,_);\(#,##0.0,,\)" sourceLinked="1"/>
        <c:majorTickMark val="none"/>
        <c:minorTickMark val="none"/>
        <c:tickLblPos val="nextTo"/>
        <c:crossAx val="1452532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1,766.7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4E8-4D39-AD85-6324CF702EB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188.4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4E8-4D39-AD85-6324CF702EB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69.0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4E8-4D39-AD85-6324CF702E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12'!$D$7:$D$10</c:f>
              <c:strCache>
                <c:ptCount val="4"/>
                <c:pt idx="0">
                  <c:v>Transversal</c:v>
                </c:pt>
                <c:pt idx="1">
                  <c:v>Autonomía económica</c:v>
                </c:pt>
                <c:pt idx="2">
                  <c:v>Salud integral de las mujeres</c:v>
                </c:pt>
                <c:pt idx="3">
                  <c:v>Terminar con la violencia de género contra las mujeres</c:v>
                </c:pt>
              </c:strCache>
            </c:strRef>
          </c:cat>
          <c:val>
            <c:numRef>
              <c:f>'Gráfico 12'!$E$7:$E$10</c:f>
              <c:numCache>
                <c:formatCode>#,##0.0,,</c:formatCode>
                <c:ptCount val="4"/>
                <c:pt idx="0">
                  <c:v>5778480333</c:v>
                </c:pt>
                <c:pt idx="1">
                  <c:v>500</c:v>
                </c:pt>
                <c:pt idx="2">
                  <c:v>10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E8-4D39-AD85-6324CF702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3348495"/>
        <c:axId val="1243343503"/>
      </c:barChart>
      <c:catAx>
        <c:axId val="124334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243343503"/>
        <c:crosses val="autoZero"/>
        <c:auto val="1"/>
        <c:lblAlgn val="ctr"/>
        <c:lblOffset val="100"/>
        <c:noMultiLvlLbl val="0"/>
      </c:catAx>
      <c:valAx>
        <c:axId val="1243343503"/>
        <c:scaling>
          <c:logBase val="10"/>
          <c:orientation val="minMax"/>
          <c:max val="100000000000"/>
        </c:scaling>
        <c:delete val="0"/>
        <c:axPos val="l"/>
        <c:numFmt formatCode="#,##0.0,,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433484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027526753163533E-2"/>
          <c:y val="4.3052850841441309E-2"/>
          <c:w val="0.95155962742869349"/>
          <c:h val="0.80877384432989019"/>
        </c:manualLayout>
      </c:layout>
      <c:barChart>
        <c:barDir val="col"/>
        <c:grouping val="clustered"/>
        <c:varyColors val="0"/>
        <c:ser>
          <c:idx val="0"/>
          <c:order val="0"/>
          <c:tx>
            <c:v>Balance del Gobierno General Nacional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14'!$A$30:$A$33</c:f>
            </c:multiLvlStrRef>
          </c:cat>
          <c:val>
            <c:numRef>
              <c:f>'Gráfico 14'!$B$30:$B$33</c:f>
            </c:numRef>
          </c:val>
          <c:extLst>
            <c:ext xmlns:c16="http://schemas.microsoft.com/office/drawing/2014/chart" uri="{C3380CC4-5D6E-409C-BE32-E72D297353CC}">
              <c16:uniqueId val="{00000000-9770-4851-85AB-7A06FFA1E2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52532031"/>
        <c:axId val="1452538687"/>
      </c:barChart>
      <c:catAx>
        <c:axId val="145253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452538687"/>
        <c:crosses val="autoZero"/>
        <c:auto val="1"/>
        <c:lblAlgn val="ctr"/>
        <c:lblOffset val="100"/>
        <c:noMultiLvlLbl val="0"/>
      </c:catAx>
      <c:valAx>
        <c:axId val="1452538687"/>
        <c:scaling>
          <c:orientation val="minMax"/>
        </c:scaling>
        <c:delete val="1"/>
        <c:axPos val="l"/>
        <c:numFmt formatCode="#,##0.0,,_);\(#,##0.0,,\)" sourceLinked="1"/>
        <c:majorTickMark val="none"/>
        <c:minorTickMark val="none"/>
        <c:tickLblPos val="nextTo"/>
        <c:crossAx val="1452532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027526753163533E-2"/>
          <c:y val="4.3052850841441309E-2"/>
          <c:w val="0.95155962742869349"/>
          <c:h val="0.80877384432989019"/>
        </c:manualLayout>
      </c:layout>
      <c:barChart>
        <c:barDir val="col"/>
        <c:grouping val="clustered"/>
        <c:varyColors val="0"/>
        <c:ser>
          <c:idx val="0"/>
          <c:order val="0"/>
          <c:tx>
            <c:v>Balance del Gobierno General Nacional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14'!$A$30:$A$33</c:f>
            </c:multiLvlStrRef>
          </c:cat>
          <c:val>
            <c:numRef>
              <c:f>'Gráfico 14'!$B$30:$B$33</c:f>
            </c:numRef>
          </c:val>
          <c:extLst>
            <c:ext xmlns:c16="http://schemas.microsoft.com/office/drawing/2014/chart" uri="{C3380CC4-5D6E-409C-BE32-E72D297353CC}">
              <c16:uniqueId val="{00000000-21F5-436E-87F5-62BC3D528E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52532031"/>
        <c:axId val="1452538687"/>
      </c:barChart>
      <c:catAx>
        <c:axId val="145253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452538687"/>
        <c:crosses val="autoZero"/>
        <c:auto val="1"/>
        <c:lblAlgn val="ctr"/>
        <c:lblOffset val="100"/>
        <c:noMultiLvlLbl val="0"/>
      </c:catAx>
      <c:valAx>
        <c:axId val="1452538687"/>
        <c:scaling>
          <c:orientation val="minMax"/>
        </c:scaling>
        <c:delete val="1"/>
        <c:axPos val="l"/>
        <c:numFmt formatCode="#,##0.0,,_);\(#,##0.0,,\)" sourceLinked="1"/>
        <c:majorTickMark val="none"/>
        <c:minorTickMark val="none"/>
        <c:tickLblPos val="nextTo"/>
        <c:crossAx val="1452532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chart" Target="../charts/chart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chart" Target="../charts/chart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chart" Target="../charts/chart4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649941</xdr:colOff>
      <xdr:row>8</xdr:row>
      <xdr:rowOff>67236</xdr:rowOff>
    </xdr:from>
    <xdr:to>
      <xdr:col>5</xdr:col>
      <xdr:colOff>45417</xdr:colOff>
      <xdr:row>35</xdr:row>
      <xdr:rowOff>141658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EDCD02-433C-1A9F-F306-4673DB379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941" y="1557618"/>
          <a:ext cx="6858594" cy="431024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7</xdr:row>
      <xdr:rowOff>28575</xdr:rowOff>
    </xdr:from>
    <xdr:ext cx="9199280" cy="3521891"/>
    <xdr:pic>
      <xdr:nvPicPr>
        <xdr:cNvPr id="2" name="Imagen 1">
          <a:extLst>
            <a:ext uri="{FF2B5EF4-FFF2-40B4-BE49-F238E27FC236}">
              <a16:creationId xmlns:a16="http://schemas.microsoft.com/office/drawing/2014/main" id="{CFC2BE47-7A7A-4239-8B68-38A4B4776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7820" y="1363980"/>
          <a:ext cx="9199280" cy="3521891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5</xdr:row>
      <xdr:rowOff>66675</xdr:rowOff>
    </xdr:from>
    <xdr:to>
      <xdr:col>9</xdr:col>
      <xdr:colOff>419949</xdr:colOff>
      <xdr:row>31</xdr:row>
      <xdr:rowOff>57133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DFB540-9348-D370-AA02-8F825C821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6425" y="914400"/>
          <a:ext cx="5401524" cy="420050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17</xdr:row>
      <xdr:rowOff>180975</xdr:rowOff>
    </xdr:from>
    <xdr:to>
      <xdr:col>8</xdr:col>
      <xdr:colOff>762210</xdr:colOff>
      <xdr:row>25</xdr:row>
      <xdr:rowOff>22224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DF278B70-5BDD-469F-8EDD-3E5605B0206E}"/>
            </a:ext>
          </a:extLst>
        </xdr:cNvPr>
        <xdr:cNvSpPr txBox="1"/>
      </xdr:nvSpPr>
      <xdr:spPr>
        <a:xfrm>
          <a:off x="1714500" y="3421380"/>
          <a:ext cx="5143710" cy="13671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800" b="1">
              <a:latin typeface="Times New Roman" panose="02020603050405020304" pitchFamily="18" charset="0"/>
              <a:cs typeface="Times New Roman" panose="02020603050405020304" pitchFamily="18" charset="0"/>
            </a:rPr>
            <a:t>Notas:  </a:t>
          </a:r>
        </a:p>
        <a:p>
          <a:r>
            <a:rPr lang="es-ES" sz="800" b="1">
              <a:latin typeface="Times New Roman" panose="02020603050405020304" pitchFamily="18" charset="0"/>
              <a:cs typeface="Times New Roman" panose="02020603050405020304" pitchFamily="18" charset="0"/>
            </a:rPr>
            <a:t>1. </a:t>
          </a:r>
          <a:r>
            <a:rPr lang="es-ES" sz="8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Proyecciones del Ministerio de Economía, Planificación y Desarrollo, consensuadas con el Banco Central y el Ministerio de Hacienda.</a:t>
          </a:r>
          <a:endParaRPr lang="es-ES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s-ES" sz="800" b="1">
              <a:latin typeface="Times New Roman" panose="02020603050405020304" pitchFamily="18" charset="0"/>
              <a:cs typeface="Times New Roman" panose="02020603050405020304" pitchFamily="18" charset="0"/>
            </a:rPr>
            <a:t>2. De 2023 en adelante se proyecta la inflación meta con la consecución de la meta establecida por el Banco Central.</a:t>
          </a:r>
        </a:p>
        <a:p>
          <a:r>
            <a:rPr lang="es-ES" sz="800" b="1">
              <a:latin typeface="Times New Roman" panose="02020603050405020304" pitchFamily="18" charset="0"/>
              <a:cs typeface="Times New Roman" panose="02020603050405020304" pitchFamily="18" charset="0"/>
            </a:rPr>
            <a:t>3. La meta de inflación se relaciona con el objetivo de inflación establecido por la Junta Monetaria del Banco Central; en cambio las proyecciones de inflación corresponden a los resultados esperados, dada la evolución de los precios domésticos, los precios internacionales del petróleo y otros determinantes.</a:t>
          </a:r>
        </a:p>
        <a:p>
          <a:r>
            <a:rPr lang="es-ES" sz="8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4. Fuentes supuestos exógenos: Consensus Forecasts</a:t>
          </a:r>
          <a:r>
            <a:rPr lang="es-ES" sz="800" b="1" baseline="300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TM</a:t>
          </a:r>
          <a:r>
            <a:rPr lang="es-ES" sz="8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, FMI</a:t>
          </a:r>
          <a:r>
            <a:rPr lang="es-ES" sz="800" b="1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,</a:t>
          </a:r>
          <a:r>
            <a:rPr lang="es-ES" sz="8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Banco Mundial, EIA y Bloomberg</a:t>
          </a:r>
          <a:r>
            <a:rPr lang="es-ES" sz="800" b="1" baseline="300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  <a:sym typeface="Symbol" panose="05050102010706020507" pitchFamily="18" charset="2"/>
            </a:rPr>
            <a:t></a:t>
          </a:r>
          <a:r>
            <a:rPr lang="es-ES" sz="8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</a:p>
      </xdr:txBody>
    </xdr:sp>
    <xdr:clientData/>
  </xdr:twoCellAnchor>
  <xdr:twoCellAnchor editAs="oneCell">
    <xdr:from>
      <xdr:col>3</xdr:col>
      <xdr:colOff>22862</xdr:colOff>
      <xdr:row>1</xdr:row>
      <xdr:rowOff>406905</xdr:rowOff>
    </xdr:from>
    <xdr:to>
      <xdr:col>7</xdr:col>
      <xdr:colOff>2127885</xdr:colOff>
      <xdr:row>18</xdr:row>
      <xdr:rowOff>29907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1437D2-A10E-460C-B726-DB77814DA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5962" y="597405"/>
          <a:ext cx="6707503" cy="4781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581025</xdr:colOff>
      <xdr:row>5</xdr:row>
      <xdr:rowOff>19050</xdr:rowOff>
    </xdr:from>
    <xdr:to>
      <xdr:col>10</xdr:col>
      <xdr:colOff>48401</xdr:colOff>
      <xdr:row>23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6A2269-A7E3-1EF5-3932-A47DE183B9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8644"/>
        <a:stretch/>
      </xdr:blipFill>
      <xdr:spPr>
        <a:xfrm>
          <a:off x="2105025" y="866775"/>
          <a:ext cx="5563376" cy="292417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</xdr:row>
      <xdr:rowOff>57150</xdr:rowOff>
    </xdr:from>
    <xdr:to>
      <xdr:col>10</xdr:col>
      <xdr:colOff>304800</xdr:colOff>
      <xdr:row>18</xdr:row>
      <xdr:rowOff>87630</xdr:rowOff>
    </xdr:to>
    <xdr:pic>
      <xdr:nvPicPr>
        <xdr:cNvPr id="3" name="図 1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6CDFB88A-097E-4B8D-8F52-4B38B99F6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0" y="1066800"/>
          <a:ext cx="5638800" cy="19735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5</xdr:row>
      <xdr:rowOff>190500</xdr:rowOff>
    </xdr:from>
    <xdr:to>
      <xdr:col>6</xdr:col>
      <xdr:colOff>114300</xdr:colOff>
      <xdr:row>47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F95B9D-7661-65FD-F830-91FA7F0C7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114425"/>
          <a:ext cx="8286750" cy="689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7</xdr:row>
      <xdr:rowOff>95250</xdr:rowOff>
    </xdr:from>
    <xdr:to>
      <xdr:col>8</xdr:col>
      <xdr:colOff>658239</xdr:colOff>
      <xdr:row>101</xdr:row>
      <xdr:rowOff>169333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9D51EC-2BE1-56A0-94AC-8C056F0D4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333500"/>
          <a:ext cx="12564489" cy="17790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6</xdr:row>
      <xdr:rowOff>114300</xdr:rowOff>
    </xdr:from>
    <xdr:to>
      <xdr:col>10</xdr:col>
      <xdr:colOff>163535</xdr:colOff>
      <xdr:row>26</xdr:row>
      <xdr:rowOff>94767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4E402B-9946-BDAF-BE91-EE84257EC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0300" y="1123950"/>
          <a:ext cx="5383235" cy="321896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7</xdr:row>
      <xdr:rowOff>0</xdr:rowOff>
    </xdr:from>
    <xdr:to>
      <xdr:col>10</xdr:col>
      <xdr:colOff>19899</xdr:colOff>
      <xdr:row>27</xdr:row>
      <xdr:rowOff>53625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D0FD90-33E7-59B3-0A7E-96E450270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8375" y="1209675"/>
          <a:ext cx="5401524" cy="32921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657225</xdr:colOff>
      <xdr:row>7</xdr:row>
      <xdr:rowOff>95250</xdr:rowOff>
    </xdr:from>
    <xdr:to>
      <xdr:col>10</xdr:col>
      <xdr:colOff>48101</xdr:colOff>
      <xdr:row>31</xdr:row>
      <xdr:rowOff>68152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0E112A-222B-0F4C-FCD8-16971A22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1225" y="1266825"/>
          <a:ext cx="5486876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5</xdr:row>
      <xdr:rowOff>38100</xdr:rowOff>
    </xdr:from>
    <xdr:to>
      <xdr:col>10</xdr:col>
      <xdr:colOff>76315</xdr:colOff>
      <xdr:row>68</xdr:row>
      <xdr:rowOff>105132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AF73D7F-67BD-E64D-150A-4DE456762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950" y="847725"/>
          <a:ext cx="5724640" cy="411515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8</xdr:row>
      <xdr:rowOff>76200</xdr:rowOff>
    </xdr:from>
    <xdr:to>
      <xdr:col>10</xdr:col>
      <xdr:colOff>701189</xdr:colOff>
      <xdr:row>33</xdr:row>
      <xdr:rowOff>131039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00A31B-283B-5E2F-D170-0792E3BED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0275" y="1371600"/>
          <a:ext cx="6120914" cy="41029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</xdr:row>
      <xdr:rowOff>0</xdr:rowOff>
    </xdr:from>
    <xdr:to>
      <xdr:col>11</xdr:col>
      <xdr:colOff>18818</xdr:colOff>
      <xdr:row>33</xdr:row>
      <xdr:rowOff>17525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DD220B-6EDE-9762-E446-71AA4C5E8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0" y="971550"/>
          <a:ext cx="6114818" cy="43895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34</xdr:row>
      <xdr:rowOff>66675</xdr:rowOff>
    </xdr:from>
    <xdr:to>
      <xdr:col>2</xdr:col>
      <xdr:colOff>681566</xdr:colOff>
      <xdr:row>51</xdr:row>
      <xdr:rowOff>73024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6793B6-9653-4B26-993C-119073722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771525</xdr:colOff>
      <xdr:row>4</xdr:row>
      <xdr:rowOff>9525</xdr:rowOff>
    </xdr:from>
    <xdr:to>
      <xdr:col>7</xdr:col>
      <xdr:colOff>152400</xdr:colOff>
      <xdr:row>16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0CCB0F-A8A6-45F6-A258-7AC9F0CBF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09625"/>
          <a:ext cx="5400675" cy="2581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34</xdr:row>
      <xdr:rowOff>66675</xdr:rowOff>
    </xdr:from>
    <xdr:to>
      <xdr:col>2</xdr:col>
      <xdr:colOff>681566</xdr:colOff>
      <xdr:row>51</xdr:row>
      <xdr:rowOff>73024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2A9592-D8C3-4A0A-8619-768A10E0FF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3476625</xdr:colOff>
      <xdr:row>4</xdr:row>
      <xdr:rowOff>180975</xdr:rowOff>
    </xdr:from>
    <xdr:ext cx="7685436" cy="3877776"/>
    <xdr:pic>
      <xdr:nvPicPr>
        <xdr:cNvPr id="3" name="Imagen 2">
          <a:extLst>
            <a:ext uri="{FF2B5EF4-FFF2-40B4-BE49-F238E27FC236}">
              <a16:creationId xmlns:a16="http://schemas.microsoft.com/office/drawing/2014/main" id="{EB2116FA-FAC8-4765-8F07-041FCCC93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944880"/>
          <a:ext cx="7685436" cy="3877776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4</xdr:row>
      <xdr:rowOff>47625</xdr:rowOff>
    </xdr:from>
    <xdr:to>
      <xdr:col>9</xdr:col>
      <xdr:colOff>276225</xdr:colOff>
      <xdr:row>22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8B3F125-C735-4358-BBF8-4DB4BC3427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38099</xdr:colOff>
      <xdr:row>10</xdr:row>
      <xdr:rowOff>38100</xdr:rowOff>
    </xdr:from>
    <xdr:to>
      <xdr:col>10</xdr:col>
      <xdr:colOff>28574</xdr:colOff>
      <xdr:row>22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EEE5D3-32F9-4784-BC6F-9D121A6486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89" r="19255" b="18750"/>
        <a:stretch/>
      </xdr:blipFill>
      <xdr:spPr bwMode="auto">
        <a:xfrm>
          <a:off x="3848099" y="1771650"/>
          <a:ext cx="3800475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34</xdr:row>
      <xdr:rowOff>66675</xdr:rowOff>
    </xdr:from>
    <xdr:to>
      <xdr:col>2</xdr:col>
      <xdr:colOff>681566</xdr:colOff>
      <xdr:row>51</xdr:row>
      <xdr:rowOff>73024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E56C6E-FF58-46B2-AD9C-2CECB381D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4</xdr:row>
      <xdr:rowOff>66675</xdr:rowOff>
    </xdr:from>
    <xdr:ext cx="5537934" cy="3485312"/>
    <xdr:pic>
      <xdr:nvPicPr>
        <xdr:cNvPr id="3" name="Imagen 2">
          <a:extLst>
            <a:ext uri="{FF2B5EF4-FFF2-40B4-BE49-F238E27FC236}">
              <a16:creationId xmlns:a16="http://schemas.microsoft.com/office/drawing/2014/main" id="{6BD40D78-3407-482C-BF37-5B0F5A7D3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0180" y="830580"/>
          <a:ext cx="5537934" cy="3485312"/>
        </a:xfrm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4</xdr:row>
      <xdr:rowOff>190500</xdr:rowOff>
    </xdr:from>
    <xdr:ext cx="5765411" cy="3217065"/>
    <xdr:pic>
      <xdr:nvPicPr>
        <xdr:cNvPr id="2" name="Imagen 1">
          <a:extLst>
            <a:ext uri="{FF2B5EF4-FFF2-40B4-BE49-F238E27FC236}">
              <a16:creationId xmlns:a16="http://schemas.microsoft.com/office/drawing/2014/main" id="{7E466768-640A-44D4-97D2-FC5994508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90600"/>
          <a:ext cx="5765411" cy="3217065"/>
        </a:xfrm>
        <a:prstGeom prst="rect">
          <a:avLst/>
        </a:prstGeom>
      </xdr:spPr>
    </xdr:pic>
    <xdr:clientData/>
  </xdr:oneCellAnchor>
  <xdr:twoCellAnchor>
    <xdr:from>
      <xdr:col>0</xdr:col>
      <xdr:colOff>485775</xdr:colOff>
      <xdr:row>34</xdr:row>
      <xdr:rowOff>66675</xdr:rowOff>
    </xdr:from>
    <xdr:to>
      <xdr:col>2</xdr:col>
      <xdr:colOff>681566</xdr:colOff>
      <xdr:row>51</xdr:row>
      <xdr:rowOff>73024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E90BE4C-DE45-40B9-BD0F-BAA188CB0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31750</xdr:colOff>
      <xdr:row>5</xdr:row>
      <xdr:rowOff>0</xdr:rowOff>
    </xdr:from>
    <xdr:to>
      <xdr:col>15</xdr:col>
      <xdr:colOff>245002</xdr:colOff>
      <xdr:row>31</xdr:row>
      <xdr:rowOff>115684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17F3742-AF3C-B66C-75B6-05E9E3488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7500" y="793750"/>
          <a:ext cx="7547502" cy="42431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3</xdr:row>
      <xdr:rowOff>0</xdr:rowOff>
    </xdr:from>
    <xdr:to>
      <xdr:col>5</xdr:col>
      <xdr:colOff>110266</xdr:colOff>
      <xdr:row>24</xdr:row>
      <xdr:rowOff>102464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F1DE983-FCB4-C810-E207-507B0F331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581025"/>
          <a:ext cx="6206266" cy="4102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10</xdr:row>
      <xdr:rowOff>133350</xdr:rowOff>
    </xdr:from>
    <xdr:to>
      <xdr:col>10</xdr:col>
      <xdr:colOff>36800</xdr:colOff>
      <xdr:row>24</xdr:row>
      <xdr:rowOff>187309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49751B-6A93-D12D-2DEF-1F1AE1290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2057400"/>
          <a:ext cx="6980525" cy="27495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10</xdr:row>
      <xdr:rowOff>114300</xdr:rowOff>
    </xdr:from>
    <xdr:to>
      <xdr:col>10</xdr:col>
      <xdr:colOff>562680</xdr:colOff>
      <xdr:row>24</xdr:row>
      <xdr:rowOff>105153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1FE87EF5-DE99-612E-21B7-E35EA69E4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3825" y="2038350"/>
          <a:ext cx="5048955" cy="27054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4</xdr:row>
      <xdr:rowOff>114300</xdr:rowOff>
    </xdr:from>
    <xdr:to>
      <xdr:col>12</xdr:col>
      <xdr:colOff>206474</xdr:colOff>
      <xdr:row>25</xdr:row>
      <xdr:rowOff>148555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FB5BD6-EE39-91D1-7554-8007F5532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5900" y="895350"/>
          <a:ext cx="8474174" cy="39871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8</xdr:row>
      <xdr:rowOff>57150</xdr:rowOff>
    </xdr:from>
    <xdr:to>
      <xdr:col>11</xdr:col>
      <xdr:colOff>239067</xdr:colOff>
      <xdr:row>20</xdr:row>
      <xdr:rowOff>179279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CA8DC9-8F92-0D57-F092-390663E62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8650" y="1600200"/>
          <a:ext cx="6468417" cy="240812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9</xdr:row>
      <xdr:rowOff>47625</xdr:rowOff>
    </xdr:from>
    <xdr:to>
      <xdr:col>6</xdr:col>
      <xdr:colOff>304991</xdr:colOff>
      <xdr:row>24</xdr:row>
      <xdr:rowOff>156479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31E5CA0-7A77-8DAF-CB40-4923CDDC9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819275"/>
          <a:ext cx="10992041" cy="31092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/Secto%20publico/PBSECQKaren%20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E\Secto%20publico\PBSECQKaren%202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baez\AppData\Local\Microsoft\Windows\INetCache\Content.Outlook\HTMLJ493\Marco%20Macro%20Commoditties%20-%20Fixed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cienda365-my.sharepoint.com/Users/fbaez/AppData/Local/Microsoft/Windows/INetCache/Content.Outlook/HTMLJ493/Marco%20Macro%20Commoditties%20-%20Fixed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F/DGCP-STRUCTURE/Manual%20Operativo%20DGCP/Manuales%20de%20Soporte/Sistema%20de%20Informacion%20Financiera/Sistema%20de%20Informacion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F\DGCP-STRUCTURE\Manual%20Operativo%20DGCP\Manuales%20de%20Soporte\Sistema%20de%20Informacion%20Financiera\Sistema%20de%20Informacion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6"/>
      <sheetName val="[MFLOW96.XLS]_WIN_TEMP_MFLOW9_3"/>
      <sheetName val="[MFLOW96.XLS]_WIN_TEMP_MFLOW9_2"/>
      <sheetName val="[MFLOW96.XLS]_WIN_TEMP_MFLOW9_4"/>
      <sheetName val="[MFLOW96.XLS]_WIN_TEMP_MFLOW9_5"/>
      <sheetName val="[MFLOW96.XLS]_WIN_TEMP_MFLOW9_7"/>
      <sheetName val="[MFLOW96.XLS]_WIN_TEMP_MFLOW9_9"/>
      <sheetName val="[MFLOW96.XLS]_WIN_TEMP_MFLOW9_8"/>
      <sheetName val="[MFLOW96.XLS]_WIN_TEMP_MFLOW_12"/>
      <sheetName val="[MFLOW96.XLS]_WIN_TEMP_MFLOW_11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2"/>
      <sheetName val="[MFLOW96.XLS]_WIN_TEMP_MFLOW_24"/>
      <sheetName val="[MFLOW96.XLS]_WIN_TEMP_MFLOW_23"/>
      <sheetName val="[MFLOW96.XLS]_WIN_TEMP_MFLOW_25"/>
      <sheetName val="[MFLOW96.XLS]_WIN_TEMP_MFLOW_26"/>
      <sheetName val="[MFLOW96.XLS]_WIN_TEMP_MFLOW_28"/>
      <sheetName val="[MFLOW96.XLS]_WIN_TEMP_MFLOW_27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3"/>
      <sheetName val="[MFLOW96.XLS]_WIN_TEMP_MFLOW_35"/>
      <sheetName val="[MFLOW96.XLS]_WIN_TEMP_MFLOW_34"/>
      <sheetName val="[MFLOW96.XLS]_WIN_TEMP_MFLOW_38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Progr-Proj-Swit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A78">
            <v>78</v>
          </cell>
          <cell r="B78" t="str">
            <v>Exports of goods and services</v>
          </cell>
          <cell r="S78">
            <v>5315.9</v>
          </cell>
        </row>
        <row r="79">
          <cell r="A79">
            <v>79</v>
          </cell>
          <cell r="B79" t="str">
            <v xml:space="preserve">   Goods</v>
          </cell>
          <cell r="S79">
            <v>3452.5</v>
          </cell>
        </row>
        <row r="80">
          <cell r="A80">
            <v>80</v>
          </cell>
          <cell r="B80" t="str">
            <v>Domestic</v>
          </cell>
          <cell r="S80">
            <v>736.39999999999986</v>
          </cell>
        </row>
        <row r="81">
          <cell r="A81">
            <v>81</v>
          </cell>
          <cell r="B81" t="str">
            <v>Free trade zones</v>
          </cell>
          <cell r="S81">
            <v>2716.1000000000004</v>
          </cell>
        </row>
        <row r="82">
          <cell r="A82">
            <v>82</v>
          </cell>
          <cell r="B82" t="str">
            <v xml:space="preserve">   Services</v>
          </cell>
          <cell r="S82">
            <v>1863.4</v>
          </cell>
        </row>
        <row r="83">
          <cell r="A83">
            <v>83</v>
          </cell>
          <cell r="B83" t="str">
            <v xml:space="preserve">      Tourism receipts</v>
          </cell>
          <cell r="S83">
            <v>1428.8</v>
          </cell>
        </row>
        <row r="84">
          <cell r="A84">
            <v>84</v>
          </cell>
          <cell r="B84" t="str">
            <v>Total exports of goods</v>
          </cell>
          <cell r="S84">
            <v>0</v>
          </cell>
        </row>
        <row r="85">
          <cell r="A85">
            <v>85</v>
          </cell>
          <cell r="B85" t="str">
            <v>Imports of goods and services</v>
          </cell>
          <cell r="S85">
            <v>5899.8</v>
          </cell>
        </row>
        <row r="86">
          <cell r="A86">
            <v>86</v>
          </cell>
          <cell r="B86" t="str">
            <v xml:space="preserve">   Goods (including free trade zones)</v>
          </cell>
          <cell r="S86">
            <v>4903.2</v>
          </cell>
        </row>
        <row r="87">
          <cell r="A87">
            <v>87</v>
          </cell>
          <cell r="B87" t="str">
            <v xml:space="preserve">      Consumer Goods</v>
          </cell>
          <cell r="S87">
            <v>1092.5999999999999</v>
          </cell>
        </row>
        <row r="88">
          <cell r="A88">
            <v>88</v>
          </cell>
          <cell r="B88" t="str">
            <v xml:space="preserve">         Durable</v>
          </cell>
          <cell r="S88">
            <v>517.9</v>
          </cell>
        </row>
        <row r="89">
          <cell r="A89">
            <v>89</v>
          </cell>
          <cell r="B89" t="str">
            <v xml:space="preserve">         Non durable</v>
          </cell>
          <cell r="S89">
            <v>574.69999999999993</v>
          </cell>
        </row>
        <row r="90">
          <cell r="A90">
            <v>90</v>
          </cell>
          <cell r="B90" t="str">
            <v xml:space="preserve">      Primary/Intermediate goods</v>
          </cell>
          <cell r="S90">
            <v>1284.8999999999999</v>
          </cell>
        </row>
        <row r="91">
          <cell r="A91">
            <v>91</v>
          </cell>
          <cell r="B91" t="str">
            <v xml:space="preserve">         of which: Petroleum products</v>
          </cell>
          <cell r="S91">
            <v>521.6</v>
          </cell>
        </row>
        <row r="92">
          <cell r="A92">
            <v>92</v>
          </cell>
          <cell r="B92" t="str">
            <v xml:space="preserve">      Capital goods</v>
          </cell>
          <cell r="S92">
            <v>614.19999999999993</v>
          </cell>
        </row>
        <row r="93">
          <cell r="A93">
            <v>93</v>
          </cell>
          <cell r="B93" t="str">
            <v xml:space="preserve">         of which: Related to privatization</v>
          </cell>
          <cell r="S93">
            <v>0</v>
          </cell>
        </row>
        <row r="94">
          <cell r="A94">
            <v>94</v>
          </cell>
          <cell r="B94" t="str">
            <v xml:space="preserve">   Services</v>
          </cell>
          <cell r="S94">
            <v>996.60000000000014</v>
          </cell>
        </row>
        <row r="95">
          <cell r="A95">
            <v>95</v>
          </cell>
          <cell r="B95" t="str">
            <v>Total imports of goods</v>
          </cell>
          <cell r="S95">
            <v>0</v>
          </cell>
        </row>
        <row r="96">
          <cell r="A96">
            <v>96</v>
          </cell>
          <cell r="B96" t="str">
            <v>Foreign direct investment (net)</v>
          </cell>
          <cell r="S96">
            <v>206.8</v>
          </cell>
        </row>
        <row r="97">
          <cell r="A97">
            <v>97</v>
          </cell>
          <cell r="B97" t="str">
            <v xml:space="preserve">   of which: Related to privatization</v>
          </cell>
          <cell r="S97">
            <v>0</v>
          </cell>
        </row>
        <row r="98">
          <cell r="A98">
            <v>98</v>
          </cell>
          <cell r="B98" t="str">
            <v>Imports net of FTZ imports</v>
          </cell>
        </row>
        <row r="99">
          <cell r="A99">
            <v>99</v>
          </cell>
          <cell r="B99" t="str">
            <v>Commercial banks (net capital flow)</v>
          </cell>
          <cell r="S99">
            <v>18</v>
          </cell>
        </row>
        <row r="100">
          <cell r="A100">
            <v>100</v>
          </cell>
        </row>
        <row r="101">
          <cell r="A101">
            <v>101</v>
          </cell>
          <cell r="B101" t="str">
            <v>Net official international reserves (increase +)</v>
          </cell>
          <cell r="S101">
            <v>-469.60264180264187</v>
          </cell>
        </row>
        <row r="102">
          <cell r="A102">
            <v>102</v>
          </cell>
          <cell r="B102" t="str">
            <v xml:space="preserve">   Gross reserves (increase +)</v>
          </cell>
          <cell r="S102">
            <v>-386.6</v>
          </cell>
        </row>
        <row r="103">
          <cell r="A103">
            <v>103</v>
          </cell>
          <cell r="B103" t="str">
            <v xml:space="preserve">   Liabilities (increase -)</v>
          </cell>
          <cell r="S103">
            <v>-83.002641802641847</v>
          </cell>
        </row>
        <row r="104">
          <cell r="A104">
            <v>104</v>
          </cell>
          <cell r="B104" t="str">
            <v xml:space="preserve">      of which: Use of Fund credits (increase -)</v>
          </cell>
          <cell r="S104">
            <v>8.1999999999999993</v>
          </cell>
        </row>
        <row r="105">
          <cell r="A105">
            <v>105</v>
          </cell>
        </row>
        <row r="106">
          <cell r="A106">
            <v>106</v>
          </cell>
          <cell r="B106" t="str">
            <v>Valuation adjustment</v>
          </cell>
          <cell r="S106">
            <v>0</v>
          </cell>
        </row>
        <row r="107">
          <cell r="A107">
            <v>107</v>
          </cell>
          <cell r="B107" t="str">
            <v>Domestic imports</v>
          </cell>
          <cell r="S107">
            <v>2991.7</v>
          </cell>
        </row>
        <row r="108">
          <cell r="A108">
            <v>108</v>
          </cell>
          <cell r="B108" t="str">
            <v>External public sector debt</v>
          </cell>
          <cell r="S108">
            <v>3946.42</v>
          </cell>
        </row>
        <row r="109">
          <cell r="A109">
            <v>109</v>
          </cell>
        </row>
        <row r="110">
          <cell r="A110">
            <v>110</v>
          </cell>
          <cell r="B110" t="str">
            <v>Interest due</v>
          </cell>
        </row>
        <row r="111">
          <cell r="A111">
            <v>111</v>
          </cell>
          <cell r="B111" t="str">
            <v xml:space="preserve">   Nonfinancial public sector</v>
          </cell>
        </row>
        <row r="112">
          <cell r="A112">
            <v>112</v>
          </cell>
          <cell r="B112" t="str">
            <v xml:space="preserve">      Government</v>
          </cell>
        </row>
        <row r="113">
          <cell r="A113">
            <v>113</v>
          </cell>
          <cell r="B113" t="str">
            <v xml:space="preserve">      Public enterprises</v>
          </cell>
        </row>
        <row r="114">
          <cell r="A114">
            <v>114</v>
          </cell>
          <cell r="B114" t="str">
            <v xml:space="preserve">   Financial public sector</v>
          </cell>
        </row>
        <row r="115">
          <cell r="A115">
            <v>115</v>
          </cell>
          <cell r="B115" t="str">
            <v xml:space="preserve">      BCRD (on nonreserve liabilities)</v>
          </cell>
        </row>
        <row r="116">
          <cell r="A116">
            <v>116</v>
          </cell>
          <cell r="B116" t="str">
            <v xml:space="preserve">      BCRD (on reserve liabilities)</v>
          </cell>
        </row>
        <row r="117">
          <cell r="A117">
            <v>117</v>
          </cell>
          <cell r="B117" t="str">
            <v xml:space="preserve">      Other (eg, Banco de Reservas)</v>
          </cell>
        </row>
        <row r="118">
          <cell r="A118">
            <v>118</v>
          </cell>
          <cell r="B118" t="str">
            <v xml:space="preserve">   Interest on arrears</v>
          </cell>
        </row>
        <row r="119">
          <cell r="A119">
            <v>119</v>
          </cell>
          <cell r="B119" t="str">
            <v xml:space="preserve">      Of which: on reserve liabilities</v>
          </cell>
        </row>
        <row r="120">
          <cell r="A120">
            <v>120</v>
          </cell>
        </row>
        <row r="121">
          <cell r="A121">
            <v>121</v>
          </cell>
          <cell r="B121" t="str">
            <v>Reprogramed or forgiven interest</v>
          </cell>
        </row>
        <row r="122">
          <cell r="A122">
            <v>122</v>
          </cell>
          <cell r="B122" t="str">
            <v>New arrears on interest due</v>
          </cell>
        </row>
        <row r="123">
          <cell r="A123">
            <v>123</v>
          </cell>
        </row>
        <row r="124">
          <cell r="A124">
            <v>124</v>
          </cell>
          <cell r="B124" t="str">
            <v>Net use of Fund credit</v>
          </cell>
        </row>
        <row r="125">
          <cell r="A125">
            <v>125</v>
          </cell>
          <cell r="B125" t="str">
            <v xml:space="preserve">   Purchase</v>
          </cell>
        </row>
        <row r="126">
          <cell r="A126">
            <v>126</v>
          </cell>
          <cell r="B126" t="str">
            <v xml:space="preserve">   Repurchase</v>
          </cell>
        </row>
        <row r="127">
          <cell r="A127">
            <v>127</v>
          </cell>
        </row>
        <row r="128">
          <cell r="A128">
            <v>128</v>
          </cell>
          <cell r="B128" t="str">
            <v>Disbursements (medium/long-term debt)</v>
          </cell>
        </row>
        <row r="129">
          <cell r="A129">
            <v>129</v>
          </cell>
          <cell r="B129" t="str">
            <v xml:space="preserve">   Nonfinancial public sector</v>
          </cell>
        </row>
        <row r="130">
          <cell r="A130">
            <v>130</v>
          </cell>
          <cell r="B130" t="str">
            <v xml:space="preserve">      Government</v>
          </cell>
        </row>
        <row r="131">
          <cell r="A131">
            <v>131</v>
          </cell>
          <cell r="B131" t="str">
            <v xml:space="preserve">      Public enterprises</v>
          </cell>
        </row>
        <row r="132">
          <cell r="A132">
            <v>132</v>
          </cell>
          <cell r="B132" t="str">
            <v xml:space="preserve">   Financial public sector</v>
          </cell>
        </row>
        <row r="133">
          <cell r="A133">
            <v>133</v>
          </cell>
          <cell r="B133" t="str">
            <v xml:space="preserve">      BCRD</v>
          </cell>
        </row>
        <row r="134">
          <cell r="A134">
            <v>134</v>
          </cell>
          <cell r="B134" t="str">
            <v xml:space="preserve">      Other (eg, Banco de Reservas)</v>
          </cell>
        </row>
        <row r="135">
          <cell r="A135">
            <v>135</v>
          </cell>
        </row>
        <row r="136">
          <cell r="A136">
            <v>136</v>
          </cell>
          <cell r="B136" t="str">
            <v>Amortization due (medium/long-term debt)</v>
          </cell>
        </row>
        <row r="137">
          <cell r="A137">
            <v>137</v>
          </cell>
          <cell r="B137" t="str">
            <v xml:space="preserve">   Nonfinancial public sector</v>
          </cell>
        </row>
        <row r="138">
          <cell r="A138">
            <v>138</v>
          </cell>
          <cell r="B138" t="str">
            <v xml:space="preserve">      Government</v>
          </cell>
        </row>
        <row r="139">
          <cell r="A139">
            <v>139</v>
          </cell>
          <cell r="B139" t="str">
            <v xml:space="preserve">      Public enterprises</v>
          </cell>
        </row>
        <row r="140">
          <cell r="A140">
            <v>140</v>
          </cell>
          <cell r="B140" t="str">
            <v xml:space="preserve">   Financial public sector</v>
          </cell>
        </row>
        <row r="141">
          <cell r="A141">
            <v>141</v>
          </cell>
          <cell r="B141" t="str">
            <v xml:space="preserve">      BCRD</v>
          </cell>
        </row>
        <row r="142">
          <cell r="A142">
            <v>142</v>
          </cell>
          <cell r="B142" t="str">
            <v xml:space="preserve">      Other (eg, Banco de Reservas)</v>
          </cell>
        </row>
        <row r="143">
          <cell r="A143">
            <v>143</v>
          </cell>
        </row>
        <row r="144">
          <cell r="A144">
            <v>144</v>
          </cell>
          <cell r="B144" t="str">
            <v>Debt rescheduled (medium/long-term debt)</v>
          </cell>
        </row>
        <row r="145">
          <cell r="A145">
            <v>145</v>
          </cell>
          <cell r="B145" t="str">
            <v>Debt forgiven (medium/long-term debt)</v>
          </cell>
        </row>
        <row r="146">
          <cell r="A146">
            <v>146</v>
          </cell>
          <cell r="B146" t="str">
            <v>New arrears (amortization on med/long-term debt)</v>
          </cell>
        </row>
        <row r="147">
          <cell r="A147">
            <v>147</v>
          </cell>
          <cell r="B147" t="str">
            <v>Reduction in outstanding arrears</v>
          </cell>
        </row>
        <row r="148">
          <cell r="A148">
            <v>148</v>
          </cell>
        </row>
        <row r="149">
          <cell r="A149">
            <v>149</v>
          </cell>
          <cell r="B149" t="str">
            <v>From fiscal sector</v>
          </cell>
        </row>
        <row r="150">
          <cell r="A150">
            <v>150</v>
          </cell>
          <cell r="B150">
            <v>36262.378366666664</v>
          </cell>
        </row>
        <row r="151">
          <cell r="A151">
            <v>151</v>
          </cell>
        </row>
        <row r="152">
          <cell r="A152">
            <v>152</v>
          </cell>
          <cell r="B152" t="str">
            <v>Public sector consumption (from 1995: GG)</v>
          </cell>
          <cell r="S152">
            <v>6692.02</v>
          </cell>
        </row>
        <row r="153">
          <cell r="A153">
            <v>153</v>
          </cell>
          <cell r="B153" t="str">
            <v xml:space="preserve">Public sector investment </v>
          </cell>
          <cell r="S153">
            <v>13490</v>
          </cell>
        </row>
        <row r="154">
          <cell r="A154">
            <v>154</v>
          </cell>
          <cell r="B154" t="str">
            <v>Public saving</v>
          </cell>
          <cell r="S154">
            <v>8600.9861474592726</v>
          </cell>
        </row>
        <row r="155">
          <cell r="A155">
            <v>155</v>
          </cell>
          <cell r="B155" t="str">
            <v>PS current account balance</v>
          </cell>
          <cell r="S155">
            <v>8934.586147459273</v>
          </cell>
        </row>
        <row r="156">
          <cell r="A156">
            <v>156</v>
          </cell>
          <cell r="B156" t="str">
            <v>Quasi-fiscal operations</v>
          </cell>
        </row>
        <row r="157">
          <cell r="A157">
            <v>157</v>
          </cell>
          <cell r="B157" t="str">
            <v>Grants</v>
          </cell>
        </row>
        <row r="158">
          <cell r="A158">
            <v>158</v>
          </cell>
        </row>
        <row r="159">
          <cell r="A159">
            <v>159</v>
          </cell>
          <cell r="B159" t="str">
            <v>Overall balance of the consolidated public sector</v>
          </cell>
        </row>
        <row r="160">
          <cell r="A160">
            <v>160</v>
          </cell>
          <cell r="B160" t="str">
            <v>Residual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  <cell r="B165" t="str">
            <v>From monetary sector (stocks)</v>
          </cell>
        </row>
        <row r="166">
          <cell r="A166">
            <v>166</v>
          </cell>
          <cell r="B166">
            <v>36283.028455092594</v>
          </cell>
        </row>
        <row r="167">
          <cell r="A167">
            <v>167</v>
          </cell>
          <cell r="B167" t="str">
            <v>Net international assets/liabilities</v>
          </cell>
        </row>
        <row r="168">
          <cell r="A168">
            <v>168</v>
          </cell>
        </row>
        <row r="169">
          <cell r="A169">
            <v>169</v>
          </cell>
          <cell r="B169" t="str">
            <v>BCRD</v>
          </cell>
        </row>
        <row r="170">
          <cell r="A170">
            <v>170</v>
          </cell>
          <cell r="B170" t="str">
            <v>Official net international reserves</v>
          </cell>
        </row>
        <row r="171">
          <cell r="A171">
            <v>171</v>
          </cell>
          <cell r="B171" t="str">
            <v xml:space="preserve">   Assets</v>
          </cell>
        </row>
        <row r="172">
          <cell r="A172">
            <v>172</v>
          </cell>
          <cell r="B172" t="str">
            <v xml:space="preserve">   Liabilities</v>
          </cell>
        </row>
        <row r="173">
          <cell r="A173">
            <v>173</v>
          </cell>
        </row>
        <row r="174">
          <cell r="A174">
            <v>174</v>
          </cell>
          <cell r="B174" t="str">
            <v>Medium&amp;long-term liabilities</v>
          </cell>
        </row>
        <row r="175">
          <cell r="A175">
            <v>175</v>
          </cell>
          <cell r="B175" t="str">
            <v>Restructured commercial bank debt</v>
          </cell>
        </row>
        <row r="176">
          <cell r="A176">
            <v>176</v>
          </cell>
          <cell r="B176" t="str">
            <v xml:space="preserve">   less collateral bonds</v>
          </cell>
        </row>
        <row r="177">
          <cell r="A177">
            <v>177</v>
          </cell>
          <cell r="B177" t="str">
            <v>Other</v>
          </cell>
        </row>
        <row r="178">
          <cell r="A178">
            <v>178</v>
          </cell>
        </row>
        <row r="179">
          <cell r="A179">
            <v>179</v>
          </cell>
          <cell r="B179" t="str">
            <v>Commercial banks</v>
          </cell>
        </row>
        <row r="180">
          <cell r="A180">
            <v>180</v>
          </cell>
          <cell r="B180" t="str">
            <v>Net foreign assets</v>
          </cell>
        </row>
        <row r="181">
          <cell r="A181">
            <v>181</v>
          </cell>
          <cell r="B181" t="str">
            <v xml:space="preserve">   Assets</v>
          </cell>
        </row>
        <row r="182">
          <cell r="A182">
            <v>182</v>
          </cell>
          <cell r="B182" t="str">
            <v xml:space="preserve">   Liabilities</v>
          </cell>
        </row>
        <row r="183">
          <cell r="A183">
            <v>183</v>
          </cell>
        </row>
        <row r="184">
          <cell r="A184">
            <v>184</v>
          </cell>
          <cell r="B184" t="str">
            <v>Banco de Reservas</v>
          </cell>
        </row>
        <row r="185">
          <cell r="A185">
            <v>185</v>
          </cell>
          <cell r="B185" t="str">
            <v>Net foreign assets</v>
          </cell>
        </row>
        <row r="186">
          <cell r="A186">
            <v>186</v>
          </cell>
          <cell r="B186" t="str">
            <v xml:space="preserve">   Assets</v>
          </cell>
        </row>
        <row r="187">
          <cell r="A187">
            <v>187</v>
          </cell>
          <cell r="B187" t="str">
            <v xml:space="preserve">   Liabilities</v>
          </cell>
        </row>
        <row r="188">
          <cell r="A188">
            <v>188</v>
          </cell>
        </row>
        <row r="189">
          <cell r="A189">
            <v>189</v>
          </cell>
          <cell r="B189" t="str">
            <v>Private commercial banks</v>
          </cell>
        </row>
        <row r="190">
          <cell r="A190">
            <v>190</v>
          </cell>
          <cell r="B190" t="str">
            <v>Net foreign assets</v>
          </cell>
        </row>
        <row r="191">
          <cell r="A191">
            <v>191</v>
          </cell>
          <cell r="B191" t="str">
            <v xml:space="preserve">   Assets</v>
          </cell>
        </row>
        <row r="192">
          <cell r="A192">
            <v>192</v>
          </cell>
          <cell r="B192" t="str">
            <v xml:space="preserve">   Liabilities</v>
          </cell>
        </row>
        <row r="193">
          <cell r="A193">
            <v>193</v>
          </cell>
        </row>
        <row r="194">
          <cell r="A194">
            <v>194</v>
          </cell>
          <cell r="B194" t="str">
            <v>Net credit to the nonfinancial public sector</v>
          </cell>
        </row>
        <row r="195">
          <cell r="A195">
            <v>195</v>
          </cell>
          <cell r="B195" t="str">
            <v xml:space="preserve">   Central government (direct)</v>
          </cell>
        </row>
        <row r="196">
          <cell r="A196">
            <v>196</v>
          </cell>
          <cell r="B196" t="str">
            <v xml:space="preserve">   Rest of NFPS</v>
          </cell>
        </row>
        <row r="197">
          <cell r="A197">
            <v>197</v>
          </cell>
        </row>
        <row r="198">
          <cell r="A198">
            <v>198</v>
          </cell>
          <cell r="B198" t="str">
            <v>BCRD</v>
          </cell>
        </row>
        <row r="199">
          <cell r="A199">
            <v>199</v>
          </cell>
          <cell r="B199" t="str">
            <v>Central government (direct)</v>
          </cell>
        </row>
        <row r="200">
          <cell r="A200">
            <v>200</v>
          </cell>
          <cell r="B200" t="str">
            <v>Losses, interest less forex commision</v>
          </cell>
        </row>
        <row r="201">
          <cell r="A201">
            <v>201</v>
          </cell>
          <cell r="B201" t="str">
            <v>Rest of Public sector</v>
          </cell>
        </row>
        <row r="202">
          <cell r="A202">
            <v>202</v>
          </cell>
          <cell r="B202" t="str">
            <v>Credit to public enterprises</v>
          </cell>
        </row>
        <row r="203">
          <cell r="A203">
            <v>203</v>
          </cell>
          <cell r="B203" t="str">
            <v>Banco de Reservas</v>
          </cell>
        </row>
        <row r="204">
          <cell r="A204">
            <v>204</v>
          </cell>
          <cell r="B204" t="str">
            <v>Central government</v>
          </cell>
        </row>
        <row r="205">
          <cell r="A205">
            <v>205</v>
          </cell>
          <cell r="B205" t="str">
            <v>Municipalities &amp; other government</v>
          </cell>
        </row>
        <row r="206">
          <cell r="A206">
            <v>206</v>
          </cell>
          <cell r="B206" t="str">
            <v>Rest of NFPS</v>
          </cell>
        </row>
        <row r="207">
          <cell r="A207">
            <v>207</v>
          </cell>
          <cell r="B207" t="str">
            <v>Credit to public enterprises</v>
          </cell>
        </row>
        <row r="208">
          <cell r="A208">
            <v>208</v>
          </cell>
          <cell r="B208" t="str">
            <v>Private commercial banks</v>
          </cell>
        </row>
        <row r="209">
          <cell r="A209">
            <v>209</v>
          </cell>
          <cell r="B209" t="str">
            <v>Central government</v>
          </cell>
        </row>
        <row r="210">
          <cell r="A210">
            <v>210</v>
          </cell>
          <cell r="B210" t="str">
            <v>Municipalities &amp; other government</v>
          </cell>
        </row>
        <row r="211">
          <cell r="A211">
            <v>211</v>
          </cell>
          <cell r="B211" t="str">
            <v>Rest of NFPS</v>
          </cell>
        </row>
        <row r="212">
          <cell r="A212">
            <v>212</v>
          </cell>
          <cell r="B212" t="str">
            <v>Credit to public enterprises</v>
          </cell>
        </row>
        <row r="213">
          <cell r="A213">
            <v>213</v>
          </cell>
          <cell r="B213" t="str">
            <v>Monetary aggregates (Banking system)</v>
          </cell>
        </row>
        <row r="214">
          <cell r="A214">
            <v>214</v>
          </cell>
          <cell r="B214" t="str">
            <v>Currency in circulation</v>
          </cell>
        </row>
        <row r="215">
          <cell r="A215">
            <v>215</v>
          </cell>
          <cell r="B215" t="str">
            <v>Base money (M0)</v>
          </cell>
        </row>
        <row r="216">
          <cell r="A216">
            <v>216</v>
          </cell>
          <cell r="B216" t="str">
            <v>M1</v>
          </cell>
        </row>
        <row r="217">
          <cell r="A217">
            <v>217</v>
          </cell>
          <cell r="B217" t="str">
            <v>M2</v>
          </cell>
        </row>
        <row r="218">
          <cell r="A218">
            <v>218</v>
          </cell>
          <cell r="B218" t="str">
            <v>Liabilities to the private sector</v>
          </cell>
        </row>
        <row r="219">
          <cell r="A219">
            <v>219</v>
          </cell>
        </row>
        <row r="220">
          <cell r="A220">
            <v>220</v>
          </cell>
          <cell r="B220" t="str">
            <v>Monetary aggregates (Financial system)</v>
          </cell>
        </row>
        <row r="221">
          <cell r="A221">
            <v>221</v>
          </cell>
          <cell r="B221" t="str">
            <v>Currency in circulation</v>
          </cell>
        </row>
        <row r="222">
          <cell r="A222">
            <v>222</v>
          </cell>
          <cell r="B222" t="str">
            <v>M1</v>
          </cell>
        </row>
        <row r="223">
          <cell r="A223">
            <v>223</v>
          </cell>
          <cell r="B223" t="str">
            <v>M2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INT2"/>
      <sheetName val="shared data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CP"/>
    </sheetNames>
    <definedNames>
      <definedName name="asd" sheetId="0"/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45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reditopublico.gob.do/servicios/financiamientos?tipo_deuda=1BONOS" TargetMode="External"/><Relationship Id="rId2" Type="http://schemas.openxmlformats.org/officeDocument/2006/relationships/hyperlink" Target="https://www.creditopublico.gob.do/servicios/financiamientos?tipo_deuda=1BILATERALES" TargetMode="External"/><Relationship Id="rId1" Type="http://schemas.openxmlformats.org/officeDocument/2006/relationships/hyperlink" Target="https://www.creditopublico.gob.do/servicios/financiamientos?tipo_deuda=1BANCA" TargetMode="External"/><Relationship Id="rId5" Type="http://schemas.openxmlformats.org/officeDocument/2006/relationships/hyperlink" Target="https://www.creditopublico.gob.do/servicios/financiamientos?tipo_deuda=1SUPLIDORES" TargetMode="External"/><Relationship Id="rId4" Type="http://schemas.openxmlformats.org/officeDocument/2006/relationships/hyperlink" Target="https://www.creditopublico.gob.do/servicios/financiamientos?tipo_deuda=1MULTILATERALES&amp;deudor=GOBIERNO%20CENTRAL" TargetMode="Externa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6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47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48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5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52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53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54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55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56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57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58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59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60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6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62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63.bin"/></Relationships>
</file>

<file path=xl/worksheets/_rels/sheet8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64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66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BCCCB-2257-4E80-B025-AD71CF19CC03}">
  <dimension ref="D2:K34"/>
  <sheetViews>
    <sheetView showGridLines="0" topLeftCell="A3" workbookViewId="0">
      <selection activeCell="D5" sqref="D5:K28"/>
    </sheetView>
  </sheetViews>
  <sheetFormatPr baseColWidth="10" defaultRowHeight="15"/>
  <cols>
    <col min="1" max="3" width="11.42578125" style="269"/>
    <col min="4" max="4" width="43.28515625" style="269" customWidth="1"/>
    <col min="5" max="5" width="14.140625" style="269" customWidth="1"/>
    <col min="6" max="6" width="14" style="269" customWidth="1"/>
    <col min="7" max="7" width="14.5703125" style="269" bestFit="1" customWidth="1"/>
    <col min="8" max="8" width="14.7109375" style="269" customWidth="1"/>
    <col min="9" max="10" width="12.140625" style="269" bestFit="1" customWidth="1"/>
    <col min="11" max="11" width="12" style="269" customWidth="1"/>
    <col min="12" max="16384" width="11.42578125" style="269"/>
  </cols>
  <sheetData>
    <row r="2" spans="4:11" ht="15.75" customHeight="1">
      <c r="D2" s="1660" t="s">
        <v>1683</v>
      </c>
      <c r="E2" s="1660"/>
      <c r="F2" s="1660"/>
      <c r="G2" s="1660"/>
      <c r="H2" s="1660"/>
      <c r="I2" s="1660"/>
      <c r="J2" s="1660"/>
      <c r="K2" s="1660"/>
    </row>
    <row r="3" spans="4:11" ht="15.75" customHeight="1">
      <c r="D3" s="1660"/>
      <c r="E3" s="1660"/>
      <c r="F3" s="1660"/>
      <c r="G3" s="1660"/>
      <c r="H3" s="1660"/>
      <c r="I3" s="1660"/>
      <c r="J3" s="1660"/>
      <c r="K3" s="1660"/>
    </row>
    <row r="4" spans="4:11" ht="16.5" customHeight="1" thickBot="1">
      <c r="D4" s="1661"/>
      <c r="E4" s="1661"/>
      <c r="F4" s="1661"/>
      <c r="G4" s="1661"/>
      <c r="H4" s="1661"/>
      <c r="I4" s="1661"/>
      <c r="J4" s="1661"/>
      <c r="K4" s="1661"/>
    </row>
    <row r="5" spans="4:11" ht="15.75" thickBot="1">
      <c r="D5" s="1662" t="s">
        <v>429</v>
      </c>
      <c r="E5" s="1667" t="s">
        <v>450</v>
      </c>
      <c r="F5" s="1665">
        <v>2022</v>
      </c>
      <c r="G5" s="1666"/>
      <c r="H5" s="1669" t="s">
        <v>1684</v>
      </c>
      <c r="I5" s="1671" t="s">
        <v>161</v>
      </c>
      <c r="J5" s="1672"/>
      <c r="K5" s="1673"/>
    </row>
    <row r="6" spans="4:11" ht="29.25" thickBot="1">
      <c r="D6" s="1663"/>
      <c r="E6" s="1668"/>
      <c r="F6" s="484" t="s">
        <v>449</v>
      </c>
      <c r="G6" s="483" t="s">
        <v>448</v>
      </c>
      <c r="H6" s="1670"/>
      <c r="I6" s="483">
        <v>2024</v>
      </c>
      <c r="J6" s="483">
        <v>2025</v>
      </c>
      <c r="K6" s="482">
        <v>2026</v>
      </c>
    </row>
    <row r="7" spans="4:11" ht="18" thickBot="1">
      <c r="D7" s="481" t="s">
        <v>447</v>
      </c>
      <c r="E7" s="479">
        <f>5392714.1*1000000</f>
        <v>5392714100000</v>
      </c>
      <c r="F7" s="479">
        <f>5837063.76962473*1000000</f>
        <v>5837063769624.7295</v>
      </c>
      <c r="G7" s="480">
        <v>6200273047450</v>
      </c>
      <c r="H7" s="479">
        <v>6884473219413.6299</v>
      </c>
      <c r="I7" s="479">
        <v>7517844742799.6797</v>
      </c>
      <c r="J7" s="479">
        <v>8209486413257.25</v>
      </c>
      <c r="K7" s="478">
        <v>8964759151276.9199</v>
      </c>
    </row>
    <row r="8" spans="4:11">
      <c r="D8" s="454" t="s">
        <v>446</v>
      </c>
      <c r="E8" s="453">
        <v>842450081672.67017</v>
      </c>
      <c r="F8" s="453">
        <v>871485917331</v>
      </c>
      <c r="G8" s="477">
        <v>938092369677</v>
      </c>
      <c r="H8" s="453">
        <v>1040005463782</v>
      </c>
      <c r="I8" s="453">
        <v>1133054765095.8704</v>
      </c>
      <c r="J8" s="453">
        <v>1239145680364.0012</v>
      </c>
      <c r="K8" s="452">
        <v>1357328442475.896</v>
      </c>
    </row>
    <row r="9" spans="4:11" ht="15.75" thickBot="1">
      <c r="D9" s="451" t="s">
        <v>424</v>
      </c>
      <c r="E9" s="449">
        <f>E8/$E$7</f>
        <v>0.15622005284364512</v>
      </c>
      <c r="F9" s="449">
        <f t="shared" ref="F9:K9" si="0">F8/F7</f>
        <v>0.14930210662869436</v>
      </c>
      <c r="G9" s="450">
        <f t="shared" si="0"/>
        <v>0.1512985577405839</v>
      </c>
      <c r="H9" s="449">
        <f t="shared" si="0"/>
        <v>0.15106536558952294</v>
      </c>
      <c r="I9" s="449">
        <f t="shared" si="0"/>
        <v>0.1507153717401612</v>
      </c>
      <c r="J9" s="449">
        <f t="shared" si="0"/>
        <v>0.15094070663944856</v>
      </c>
      <c r="K9" s="448">
        <f t="shared" si="0"/>
        <v>0.15140712868817688</v>
      </c>
    </row>
    <row r="10" spans="4:11">
      <c r="D10" s="468" t="s">
        <v>445</v>
      </c>
      <c r="E10" s="467">
        <v>985407500140.29993</v>
      </c>
      <c r="F10" s="467">
        <v>1046280711338</v>
      </c>
      <c r="G10" s="477">
        <v>1163392500000</v>
      </c>
      <c r="H10" s="467">
        <v>1247578095825</v>
      </c>
      <c r="I10" s="467">
        <v>1343554416594.7073</v>
      </c>
      <c r="J10" s="467">
        <v>1452592326981.6409</v>
      </c>
      <c r="K10" s="466">
        <v>1568000282730.0029</v>
      </c>
    </row>
    <row r="11" spans="4:11" ht="15.75" thickBot="1">
      <c r="D11" s="471" t="s">
        <v>424</v>
      </c>
      <c r="E11" s="470">
        <f>E10/$E$7</f>
        <v>0.18272941636944928</v>
      </c>
      <c r="F11" s="470">
        <f t="shared" ref="F11:K11" si="1">F10/F7</f>
        <v>0.17924777810081496</v>
      </c>
      <c r="G11" s="476">
        <f t="shared" si="1"/>
        <v>0.18763568815384205</v>
      </c>
      <c r="H11" s="470">
        <f t="shared" si="1"/>
        <v>0.18121620290524709</v>
      </c>
      <c r="I11" s="470">
        <f t="shared" si="1"/>
        <v>0.17871537156729861</v>
      </c>
      <c r="J11" s="470">
        <f t="shared" si="1"/>
        <v>0.17694070662397268</v>
      </c>
      <c r="K11" s="469">
        <f t="shared" si="1"/>
        <v>0.174907128710386</v>
      </c>
    </row>
    <row r="12" spans="4:11">
      <c r="D12" s="472" t="s">
        <v>444</v>
      </c>
      <c r="E12" s="453">
        <v>861921760789.90991</v>
      </c>
      <c r="F12" s="453">
        <v>905574301146</v>
      </c>
      <c r="G12" s="453">
        <v>1009669443628.62</v>
      </c>
      <c r="H12" s="453">
        <v>1092403071323</v>
      </c>
      <c r="I12" s="453">
        <v>1162181204235.9805</v>
      </c>
      <c r="J12" s="453">
        <v>1259350563910.1702</v>
      </c>
      <c r="K12" s="452">
        <v>1361610534079.7136</v>
      </c>
    </row>
    <row r="13" spans="4:11">
      <c r="D13" s="471" t="s">
        <v>424</v>
      </c>
      <c r="E13" s="470">
        <f>E12/$E$7</f>
        <v>0.15983079110199999</v>
      </c>
      <c r="F13" s="470">
        <f t="shared" ref="F13:K13" si="2">F12/F7</f>
        <v>0.1551420948762772</v>
      </c>
      <c r="G13" s="470">
        <f t="shared" si="2"/>
        <v>0.16284273868291477</v>
      </c>
      <c r="H13" s="470">
        <f t="shared" si="2"/>
        <v>0.15867634843033684</v>
      </c>
      <c r="I13" s="470">
        <f t="shared" si="2"/>
        <v>0.15458967882371816</v>
      </c>
      <c r="J13" s="470">
        <f t="shared" si="2"/>
        <v>0.15340186955867097</v>
      </c>
      <c r="K13" s="469">
        <f t="shared" si="2"/>
        <v>0.15188478698680588</v>
      </c>
    </row>
    <row r="14" spans="4:11">
      <c r="D14" s="475" t="s">
        <v>443</v>
      </c>
      <c r="E14" s="474">
        <v>156205809813.51993</v>
      </c>
      <c r="F14" s="474">
        <v>193105783455</v>
      </c>
      <c r="G14" s="474">
        <v>187482200000</v>
      </c>
      <c r="H14" s="474">
        <v>225621046933</v>
      </c>
      <c r="I14" s="474">
        <v>257592565289.97678</v>
      </c>
      <c r="J14" s="474">
        <v>290910003873.33533</v>
      </c>
      <c r="K14" s="473">
        <v>314567731196.57977</v>
      </c>
    </row>
    <row r="15" spans="4:11" ht="15.75" thickBot="1">
      <c r="D15" s="451" t="s">
        <v>424</v>
      </c>
      <c r="E15" s="449">
        <f>E14/$E$7</f>
        <v>2.8966084038002299E-2</v>
      </c>
      <c r="F15" s="449">
        <f t="shared" ref="F15:K15" si="3">F14/F7</f>
        <v>3.3082692099390063E-2</v>
      </c>
      <c r="G15" s="449">
        <f t="shared" si="3"/>
        <v>3.0237732849056738E-2</v>
      </c>
      <c r="H15" s="449">
        <f t="shared" si="3"/>
        <v>3.2772448921257739E-2</v>
      </c>
      <c r="I15" s="449">
        <f t="shared" si="3"/>
        <v>3.4264150711105022E-2</v>
      </c>
      <c r="J15" s="449">
        <f t="shared" si="3"/>
        <v>3.5435834744004642E-2</v>
      </c>
      <c r="K15" s="448">
        <f t="shared" si="3"/>
        <v>3.5089367811044145E-2</v>
      </c>
    </row>
    <row r="16" spans="4:11">
      <c r="D16" s="472" t="s">
        <v>442</v>
      </c>
      <c r="E16" s="453">
        <v>123485739350.38998</v>
      </c>
      <c r="F16" s="453">
        <v>140706410192</v>
      </c>
      <c r="G16" s="453">
        <v>153725090135.38</v>
      </c>
      <c r="H16" s="453">
        <v>155175024502</v>
      </c>
      <c r="I16" s="453">
        <v>181373212358.71616</v>
      </c>
      <c r="J16" s="453">
        <v>193241763071.4321</v>
      </c>
      <c r="K16" s="452">
        <v>206389748650.29245</v>
      </c>
    </row>
    <row r="17" spans="4:11">
      <c r="D17" s="471" t="s">
        <v>424</v>
      </c>
      <c r="E17" s="470">
        <f>E16/$E$7</f>
        <v>2.2898625267449277E-2</v>
      </c>
      <c r="F17" s="470">
        <f t="shared" ref="F17:K17" si="4">F16/F7</f>
        <v>2.4105683224537763E-2</v>
      </c>
      <c r="G17" s="470">
        <f t="shared" si="4"/>
        <v>2.4793277482933248E-2</v>
      </c>
      <c r="H17" s="470">
        <f t="shared" si="4"/>
        <v>2.2539854474910238E-2</v>
      </c>
      <c r="I17" s="470">
        <f t="shared" si="4"/>
        <v>2.4125692743579053E-2</v>
      </c>
      <c r="J17" s="470">
        <f t="shared" si="4"/>
        <v>2.3538837065297028E-2</v>
      </c>
      <c r="K17" s="469">
        <f t="shared" si="4"/>
        <v>2.3022341723580468E-2</v>
      </c>
    </row>
    <row r="18" spans="4:11">
      <c r="D18" s="468" t="s">
        <v>441</v>
      </c>
      <c r="E18" s="467">
        <f t="shared" ref="E18:K18" si="5">E8-(E10-E14)</f>
        <v>13248391345.890137</v>
      </c>
      <c r="F18" s="467">
        <f t="shared" si="5"/>
        <v>18310989448</v>
      </c>
      <c r="G18" s="467">
        <f t="shared" si="5"/>
        <v>-37817930323</v>
      </c>
      <c r="H18" s="467">
        <f t="shared" si="5"/>
        <v>18048414890</v>
      </c>
      <c r="I18" s="467">
        <f t="shared" si="5"/>
        <v>47092913791.139893</v>
      </c>
      <c r="J18" s="467">
        <f t="shared" si="5"/>
        <v>77463357255.695557</v>
      </c>
      <c r="K18" s="466">
        <f t="shared" si="5"/>
        <v>103895890942.4729</v>
      </c>
    </row>
    <row r="19" spans="4:11" ht="15.75" thickBot="1">
      <c r="D19" s="451" t="s">
        <v>424</v>
      </c>
      <c r="E19" s="449">
        <f>E18/$E$7</f>
        <v>2.456720512198141E-3</v>
      </c>
      <c r="F19" s="449">
        <f t="shared" ref="F19:K19" si="6">F18/F7</f>
        <v>3.1370206272694585E-3</v>
      </c>
      <c r="G19" s="450">
        <f t="shared" si="6"/>
        <v>-6.0993975642013804E-3</v>
      </c>
      <c r="H19" s="449">
        <f t="shared" si="6"/>
        <v>2.6216116055335944E-3</v>
      </c>
      <c r="I19" s="449">
        <f t="shared" si="6"/>
        <v>6.264150883967614E-3</v>
      </c>
      <c r="J19" s="449">
        <f t="shared" si="6"/>
        <v>9.4358347594804878E-3</v>
      </c>
      <c r="K19" s="448">
        <f t="shared" si="6"/>
        <v>1.1589367788835042E-2</v>
      </c>
    </row>
    <row r="20" spans="4:11" ht="6" customHeight="1" thickBot="1">
      <c r="D20" s="465"/>
      <c r="E20" s="464"/>
      <c r="F20" s="464"/>
      <c r="G20" s="464"/>
      <c r="H20" s="464"/>
      <c r="I20" s="464"/>
      <c r="J20" s="464"/>
      <c r="K20" s="463"/>
    </row>
    <row r="21" spans="4:11" ht="15.75" thickBot="1">
      <c r="D21" s="462" t="s">
        <v>413</v>
      </c>
      <c r="E21" s="460">
        <f t="shared" ref="E21:K21" si="7">E8-E10</f>
        <v>-142957418467.62976</v>
      </c>
      <c r="F21" s="460">
        <f t="shared" si="7"/>
        <v>-174794794007</v>
      </c>
      <c r="G21" s="461">
        <f t="shared" si="7"/>
        <v>-225300130323</v>
      </c>
      <c r="H21" s="460">
        <f t="shared" si="7"/>
        <v>-207572632043</v>
      </c>
      <c r="I21" s="460">
        <f t="shared" si="7"/>
        <v>-210499651498.83691</v>
      </c>
      <c r="J21" s="460">
        <f t="shared" si="7"/>
        <v>-213446646617.63965</v>
      </c>
      <c r="K21" s="459">
        <f t="shared" si="7"/>
        <v>-210671840254.10693</v>
      </c>
    </row>
    <row r="22" spans="4:11" ht="15.75" thickBot="1">
      <c r="D22" s="458" t="s">
        <v>424</v>
      </c>
      <c r="E22" s="456">
        <f t="shared" ref="E22:K22" si="8">E21/E7</f>
        <v>-2.6509363525804151E-2</v>
      </c>
      <c r="F22" s="456">
        <f t="shared" si="8"/>
        <v>-2.99456714721206E-2</v>
      </c>
      <c r="G22" s="457">
        <f t="shared" si="8"/>
        <v>-3.6337130413258117E-2</v>
      </c>
      <c r="H22" s="456">
        <f t="shared" si="8"/>
        <v>-3.0150837315724145E-2</v>
      </c>
      <c r="I22" s="456">
        <f t="shared" si="8"/>
        <v>-2.7999999827137408E-2</v>
      </c>
      <c r="J22" s="456">
        <f t="shared" si="8"/>
        <v>-2.5999999984524142E-2</v>
      </c>
      <c r="K22" s="455">
        <f t="shared" si="8"/>
        <v>-2.350000002220911E-2</v>
      </c>
    </row>
    <row r="23" spans="4:11">
      <c r="D23" s="454" t="s">
        <v>440</v>
      </c>
      <c r="E23" s="453">
        <v>229210202092.42001</v>
      </c>
      <c r="F23" s="453">
        <v>284079393319</v>
      </c>
      <c r="G23" s="453">
        <v>314508860323</v>
      </c>
      <c r="H23" s="453">
        <v>363257874373</v>
      </c>
      <c r="I23" s="453">
        <v>320417806106.61749</v>
      </c>
      <c r="J23" s="453">
        <v>382998503606.63037</v>
      </c>
      <c r="K23" s="452">
        <v>517601080557.10388</v>
      </c>
    </row>
    <row r="24" spans="4:11" ht="15.75" thickBot="1">
      <c r="D24" s="451" t="s">
        <v>424</v>
      </c>
      <c r="E24" s="449">
        <f>E23/E7</f>
        <v>4.2503681419421069E-2</v>
      </c>
      <c r="F24" s="449">
        <f>F23/F7</f>
        <v>4.8668201090642488E-2</v>
      </c>
      <c r="G24" s="450">
        <v>5.0725001611396578E-2</v>
      </c>
      <c r="H24" s="449">
        <v>5.2764803173123494E-2</v>
      </c>
      <c r="I24" s="449">
        <v>4.2620966123768665E-2</v>
      </c>
      <c r="J24" s="449">
        <v>4.6653162491156294E-2</v>
      </c>
      <c r="K24" s="448">
        <v>5.7737310263754039E-2</v>
      </c>
    </row>
    <row r="25" spans="4:11">
      <c r="D25" s="454" t="s">
        <v>439</v>
      </c>
      <c r="E25" s="453">
        <v>109338488775.51003</v>
      </c>
      <c r="F25" s="453">
        <v>109284599312</v>
      </c>
      <c r="G25" s="453">
        <v>89208730000</v>
      </c>
      <c r="H25" s="453">
        <v>155685242330</v>
      </c>
      <c r="I25" s="453">
        <v>109918154607.78056</v>
      </c>
      <c r="J25" s="453">
        <v>169551856988.99072</v>
      </c>
      <c r="K25" s="452">
        <v>306929240302.99695</v>
      </c>
    </row>
    <row r="26" spans="4:11" ht="15.75" thickBot="1">
      <c r="D26" s="451" t="s">
        <v>424</v>
      </c>
      <c r="E26" s="449">
        <f>E25/E7</f>
        <v>2.0275224450617552E-2</v>
      </c>
      <c r="F26" s="449">
        <f>F25/F7</f>
        <v>1.8722529618521885E-2</v>
      </c>
      <c r="G26" s="450">
        <v>1.4387871198138455E-2</v>
      </c>
      <c r="H26" s="449">
        <v>2.2613965857399349E-2</v>
      </c>
      <c r="I26" s="449">
        <v>1.4620966296631252E-2</v>
      </c>
      <c r="J26" s="449">
        <v>2.0653162506632156E-2</v>
      </c>
      <c r="K26" s="448">
        <v>3.423731024154493E-2</v>
      </c>
    </row>
    <row r="27" spans="4:11" ht="15.75" thickBot="1">
      <c r="D27" s="447" t="s">
        <v>438</v>
      </c>
      <c r="E27" s="446">
        <f>E23-E25</f>
        <v>119871713316.90999</v>
      </c>
      <c r="F27" s="446">
        <f>F23-F25</f>
        <v>174794794007</v>
      </c>
      <c r="G27" s="446">
        <f>G23-G25</f>
        <v>225300130323</v>
      </c>
      <c r="H27" s="446">
        <f>(H23-H25)</f>
        <v>207572632043</v>
      </c>
      <c r="I27" s="446">
        <f>(I23-I25)</f>
        <v>210499651498.83691</v>
      </c>
      <c r="J27" s="446">
        <f>(J23-J25)</f>
        <v>213446646617.63965</v>
      </c>
      <c r="K27" s="445">
        <f>(K23-K25)</f>
        <v>210671840254.10693</v>
      </c>
    </row>
    <row r="28" spans="4:11" ht="15.75" thickBot="1">
      <c r="D28" s="444" t="s">
        <v>424</v>
      </c>
      <c r="E28" s="442">
        <f t="shared" ref="E28:K28" si="9">E27/E7</f>
        <v>2.2228456968803517E-2</v>
      </c>
      <c r="F28" s="442">
        <f t="shared" si="9"/>
        <v>2.99456714721206E-2</v>
      </c>
      <c r="G28" s="443">
        <f t="shared" si="9"/>
        <v>3.6337130413258117E-2</v>
      </c>
      <c r="H28" s="442">
        <f t="shared" si="9"/>
        <v>3.0150837315724145E-2</v>
      </c>
      <c r="I28" s="442">
        <f t="shared" si="9"/>
        <v>2.7999999827137408E-2</v>
      </c>
      <c r="J28" s="442">
        <f t="shared" si="9"/>
        <v>2.5999999984524142E-2</v>
      </c>
      <c r="K28" s="441">
        <f t="shared" si="9"/>
        <v>2.350000002220911E-2</v>
      </c>
    </row>
    <row r="29" spans="4:11" ht="15.75" thickBot="1">
      <c r="D29" s="268" t="s">
        <v>281</v>
      </c>
      <c r="E29" s="435"/>
      <c r="F29" s="435"/>
      <c r="G29" s="440"/>
      <c r="H29" s="440"/>
      <c r="I29" s="440"/>
      <c r="J29" s="435"/>
    </row>
    <row r="30" spans="4:11">
      <c r="D30" s="439" t="s">
        <v>437</v>
      </c>
      <c r="E30" s="438"/>
      <c r="F30" s="438"/>
      <c r="G30" s="438"/>
      <c r="H30" s="438"/>
      <c r="I30" s="438"/>
      <c r="J30" s="438"/>
      <c r="K30" s="437"/>
    </row>
    <row r="31" spans="4:11">
      <c r="D31" s="439" t="s">
        <v>436</v>
      </c>
      <c r="E31" s="438"/>
      <c r="F31" s="438"/>
      <c r="G31" s="438"/>
      <c r="H31" s="438"/>
      <c r="I31" s="438"/>
      <c r="J31" s="438"/>
      <c r="K31" s="437"/>
    </row>
    <row r="32" spans="4:11">
      <c r="D32" s="1664" t="s">
        <v>435</v>
      </c>
      <c r="E32" s="1664"/>
      <c r="F32" s="1664"/>
      <c r="G32" s="1664"/>
      <c r="H32" s="1664"/>
      <c r="I32" s="1664"/>
      <c r="J32" s="1664"/>
      <c r="K32" s="436"/>
    </row>
    <row r="33" spans="4:11">
      <c r="D33" s="1664"/>
      <c r="E33" s="1664"/>
      <c r="F33" s="1664"/>
      <c r="G33" s="1664"/>
      <c r="H33" s="1664"/>
      <c r="I33" s="1664"/>
      <c r="J33" s="1664"/>
      <c r="K33" s="436"/>
    </row>
    <row r="34" spans="4:11">
      <c r="D34" s="268" t="s">
        <v>434</v>
      </c>
      <c r="E34" s="435"/>
      <c r="F34" s="435"/>
      <c r="G34" s="435"/>
      <c r="H34" s="435"/>
      <c r="I34" s="435"/>
      <c r="J34" s="435"/>
    </row>
  </sheetData>
  <mergeCells count="7">
    <mergeCell ref="D2:K4"/>
    <mergeCell ref="D5:D6"/>
    <mergeCell ref="D32:J33"/>
    <mergeCell ref="F5:G5"/>
    <mergeCell ref="E5:E6"/>
    <mergeCell ref="H5:H6"/>
    <mergeCell ref="I5:K5"/>
  </mergeCells>
  <pageMargins left="0.7" right="0.7" top="0.75" bottom="0.75" header="0.3" footer="0.3"/>
  <pageSetup orientation="portrait" r:id="rId1"/>
  <ignoredErrors>
    <ignoredError sqref="E1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191FB-A368-4B43-9DFD-04A482858C6C}">
  <dimension ref="B4:Z36"/>
  <sheetViews>
    <sheetView showGridLines="0" topLeftCell="A7" zoomScaleNormal="100" workbookViewId="0">
      <selection activeCell="M19" sqref="M19"/>
    </sheetView>
  </sheetViews>
  <sheetFormatPr baseColWidth="10" defaultColWidth="11.42578125" defaultRowHeight="15"/>
  <cols>
    <col min="1" max="3" width="11.42578125" style="96"/>
    <col min="4" max="4" width="13.42578125" style="96" customWidth="1"/>
    <col min="5" max="11" width="11.42578125" style="96"/>
    <col min="12" max="12" width="13.85546875" style="96" customWidth="1"/>
    <col min="13" max="13" width="12.85546875" style="96" customWidth="1"/>
    <col min="14" max="14" width="11.7109375" style="96" bestFit="1" customWidth="1"/>
    <col min="15" max="15" width="12" style="96" bestFit="1" customWidth="1"/>
    <col min="16" max="16" width="13.5703125" style="96" bestFit="1" customWidth="1"/>
    <col min="17" max="17" width="12.42578125" style="96" bestFit="1" customWidth="1"/>
    <col min="18" max="18" width="12.7109375" style="96" bestFit="1" customWidth="1"/>
    <col min="19" max="19" width="13" style="96" bestFit="1" customWidth="1"/>
    <col min="20" max="20" width="13.5703125" style="96" bestFit="1" customWidth="1"/>
    <col min="21" max="21" width="12.42578125" style="96" bestFit="1" customWidth="1"/>
    <col min="22" max="22" width="13" style="96" bestFit="1" customWidth="1"/>
    <col min="23" max="16384" width="11.42578125" style="96"/>
  </cols>
  <sheetData>
    <row r="4" spans="2:23">
      <c r="B4" s="1710"/>
      <c r="C4" s="1710"/>
      <c r="D4" s="1710"/>
      <c r="E4" s="1710"/>
      <c r="F4" s="1710"/>
      <c r="G4" s="1710"/>
      <c r="H4" s="1710"/>
      <c r="I4" s="1710"/>
      <c r="J4" s="1710"/>
      <c r="K4" s="1710"/>
      <c r="L4" s="1710"/>
    </row>
    <row r="5" spans="2:23">
      <c r="E5" s="1705"/>
      <c r="F5" s="1705"/>
      <c r="G5" s="1705"/>
      <c r="H5" s="1705"/>
    </row>
    <row r="6" spans="2:23">
      <c r="L6" s="1706"/>
      <c r="M6" s="1707"/>
      <c r="N6" s="1707"/>
      <c r="O6" s="1707"/>
      <c r="P6" s="1707"/>
      <c r="Q6" s="1707"/>
      <c r="R6" s="1707"/>
      <c r="S6" s="1707"/>
      <c r="T6" s="1707"/>
      <c r="U6" s="1707"/>
      <c r="V6" s="1708"/>
    </row>
    <row r="7" spans="2:23">
      <c r="L7" s="253"/>
      <c r="M7" s="254"/>
      <c r="N7" s="254"/>
      <c r="O7" s="254"/>
      <c r="P7" s="254"/>
      <c r="Q7" s="254"/>
      <c r="R7" s="254"/>
      <c r="S7" s="254"/>
      <c r="T7" s="254"/>
      <c r="U7" s="255"/>
      <c r="V7" s="256"/>
    </row>
    <row r="8" spans="2:23" ht="15.75">
      <c r="D8" s="1704"/>
      <c r="E8" s="1704"/>
      <c r="F8" s="1704"/>
      <c r="G8" s="1704"/>
      <c r="H8" s="1704"/>
      <c r="I8" s="17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</row>
    <row r="9" spans="2:23" ht="15" customHeight="1">
      <c r="B9" s="1709" t="s">
        <v>212</v>
      </c>
      <c r="C9" s="1709"/>
      <c r="D9" s="1709"/>
      <c r="E9" s="1709"/>
      <c r="F9" s="1709"/>
      <c r="G9" s="1709"/>
      <c r="H9" s="1709"/>
      <c r="I9" s="1709"/>
      <c r="J9" s="1709"/>
    </row>
    <row r="10" spans="2:23" ht="15.75">
      <c r="B10" s="1704" t="s">
        <v>211</v>
      </c>
      <c r="C10" s="1704"/>
      <c r="D10" s="1704"/>
      <c r="E10" s="1704"/>
      <c r="F10" s="1704"/>
      <c r="G10" s="1704"/>
      <c r="H10" s="1704"/>
      <c r="I10" s="1704"/>
      <c r="J10" s="1704"/>
    </row>
    <row r="11" spans="2:23" ht="15.75"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102"/>
      <c r="V11" s="102"/>
      <c r="W11" s="102"/>
    </row>
    <row r="12" spans="2:23" ht="15.75">
      <c r="K12" s="101"/>
      <c r="L12" s="101"/>
      <c r="M12" s="1704"/>
      <c r="N12" s="1704"/>
      <c r="O12" s="1704"/>
      <c r="P12" s="1704"/>
      <c r="Q12" s="1704"/>
      <c r="R12" s="1704"/>
      <c r="S12" s="101"/>
      <c r="T12" s="101"/>
    </row>
    <row r="13" spans="2:23" ht="15.75">
      <c r="K13" s="101"/>
      <c r="L13" s="101"/>
      <c r="M13" s="101"/>
      <c r="N13" s="101"/>
      <c r="O13" s="101"/>
      <c r="P13" s="101"/>
      <c r="Q13" s="101"/>
      <c r="R13" s="101"/>
      <c r="S13" s="101"/>
      <c r="T13" s="101"/>
    </row>
    <row r="15" spans="2:23">
      <c r="L15" s="97"/>
    </row>
    <row r="17" spans="2:26"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</row>
    <row r="20" spans="2:26">
      <c r="L20" s="97"/>
    </row>
    <row r="21" spans="2:26">
      <c r="D21" s="100"/>
    </row>
    <row r="22" spans="2:26">
      <c r="D22" s="108"/>
      <c r="E22" s="108"/>
      <c r="S22" s="1705"/>
      <c r="T22" s="1705"/>
      <c r="U22" s="1705"/>
      <c r="V22" s="1705"/>
      <c r="W22" s="1705"/>
      <c r="X22" s="1705"/>
      <c r="Y22" s="1705"/>
      <c r="Z22" s="1705"/>
    </row>
    <row r="23" spans="2:26">
      <c r="D23" s="100"/>
    </row>
    <row r="24" spans="2:26">
      <c r="D24" s="108"/>
      <c r="E24" s="108"/>
      <c r="F24" s="108"/>
      <c r="G24" s="108"/>
      <c r="H24" s="108"/>
      <c r="I24" s="108"/>
      <c r="J24" s="108"/>
    </row>
    <row r="25" spans="2:26">
      <c r="D25" s="98"/>
      <c r="E25" s="98"/>
      <c r="F25" s="98"/>
      <c r="G25" s="98"/>
      <c r="H25" s="98"/>
      <c r="I25" s="98"/>
      <c r="J25" s="98"/>
      <c r="K25" s="98"/>
    </row>
    <row r="26" spans="2:26">
      <c r="B26" s="100" t="s">
        <v>202</v>
      </c>
    </row>
    <row r="27" spans="2:26">
      <c r="B27" s="99" t="s">
        <v>210</v>
      </c>
    </row>
    <row r="28" spans="2:26" ht="11.25" customHeight="1">
      <c r="B28" s="100" t="s">
        <v>209</v>
      </c>
      <c r="L28" s="100"/>
      <c r="M28" s="100"/>
    </row>
    <row r="29" spans="2:26" ht="11.25" customHeight="1">
      <c r="B29" s="99" t="s">
        <v>208</v>
      </c>
      <c r="L29" s="99"/>
      <c r="M29" s="99"/>
      <c r="N29" s="99"/>
    </row>
    <row r="30" spans="2:26" ht="11.25" customHeight="1">
      <c r="B30" s="98" t="s">
        <v>207</v>
      </c>
      <c r="D30" s="97"/>
      <c r="E30" s="97"/>
      <c r="L30" s="100"/>
      <c r="M30" s="100"/>
    </row>
    <row r="31" spans="2:26" ht="11.25" customHeight="1">
      <c r="L31" s="99"/>
      <c r="M31" s="99"/>
      <c r="N31" s="99"/>
      <c r="O31" s="99"/>
      <c r="P31" s="99"/>
      <c r="Q31" s="99"/>
      <c r="R31" s="99"/>
      <c r="S31" s="99"/>
    </row>
    <row r="32" spans="2:26" ht="11.25" customHeight="1">
      <c r="L32" s="98"/>
      <c r="M32" s="98"/>
      <c r="N32" s="98"/>
      <c r="O32" s="98"/>
      <c r="P32" s="98"/>
      <c r="Q32" s="98"/>
      <c r="R32" s="98"/>
      <c r="S32" s="98"/>
    </row>
    <row r="33" spans="4:13">
      <c r="D33" s="97"/>
    </row>
    <row r="36" spans="4:13">
      <c r="M36" s="97"/>
    </row>
  </sheetData>
  <mergeCells count="11">
    <mergeCell ref="D8:I8"/>
    <mergeCell ref="B10:J10"/>
    <mergeCell ref="B9:J9"/>
    <mergeCell ref="B4:L4"/>
    <mergeCell ref="E5:H5"/>
    <mergeCell ref="M12:R12"/>
    <mergeCell ref="S22:V22"/>
    <mergeCell ref="W22:Z22"/>
    <mergeCell ref="L6:O6"/>
    <mergeCell ref="P6:S6"/>
    <mergeCell ref="T6:V6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20CDD-972A-4171-B3F1-42E463ED30C5}">
  <dimension ref="C3:O41"/>
  <sheetViews>
    <sheetView showGridLines="0" zoomScaleNormal="100" workbookViewId="0">
      <selection activeCell="H36" sqref="H36"/>
    </sheetView>
  </sheetViews>
  <sheetFormatPr baseColWidth="10" defaultColWidth="11.42578125" defaultRowHeight="15"/>
  <cols>
    <col min="1" max="2" width="11.42578125" style="96"/>
    <col min="3" max="3" width="44.140625" style="96" bestFit="1" customWidth="1"/>
    <col min="4" max="7" width="11.42578125" style="96"/>
    <col min="8" max="8" width="28.5703125" style="96" customWidth="1"/>
    <col min="9" max="9" width="40.28515625" style="96" customWidth="1"/>
    <col min="10" max="10" width="11.42578125" style="96"/>
    <col min="11" max="11" width="12" style="96" bestFit="1" customWidth="1"/>
    <col min="12" max="16384" width="11.42578125" style="96"/>
  </cols>
  <sheetData>
    <row r="3" spans="3:12">
      <c r="C3" s="104"/>
      <c r="D3" s="104"/>
      <c r="E3" s="104"/>
      <c r="F3" s="104"/>
    </row>
    <row r="4" spans="3:12">
      <c r="C4" s="1712"/>
      <c r="D4" s="1712"/>
      <c r="E4" s="1712"/>
      <c r="F4" s="1712"/>
    </row>
    <row r="5" spans="3:12" ht="15.75">
      <c r="C5" s="1709" t="s">
        <v>336</v>
      </c>
      <c r="D5" s="1709"/>
      <c r="E5" s="1709"/>
      <c r="F5" s="1709"/>
      <c r="I5" s="252"/>
      <c r="J5" s="252"/>
      <c r="K5" s="252"/>
      <c r="L5" s="252"/>
    </row>
    <row r="6" spans="3:12" ht="15.75">
      <c r="C6" s="1709" t="s">
        <v>237</v>
      </c>
      <c r="D6" s="1709"/>
      <c r="E6" s="1709"/>
      <c r="F6" s="1709"/>
      <c r="I6" s="252"/>
      <c r="J6" s="252"/>
      <c r="K6" s="252"/>
      <c r="L6" s="252"/>
    </row>
    <row r="7" spans="3:12" ht="15.75" customHeight="1" thickBot="1">
      <c r="C7" s="1713" t="s">
        <v>236</v>
      </c>
      <c r="D7" s="1713"/>
      <c r="E7" s="1713"/>
      <c r="F7" s="1713"/>
      <c r="I7" s="258"/>
      <c r="J7" s="258"/>
      <c r="K7" s="258"/>
      <c r="L7" s="258"/>
    </row>
    <row r="8" spans="3:12" ht="15.75" thickBot="1">
      <c r="C8" s="126" t="s">
        <v>235</v>
      </c>
      <c r="D8" s="125" t="s">
        <v>39</v>
      </c>
      <c r="E8" s="125" t="s">
        <v>22</v>
      </c>
      <c r="F8" s="125" t="s">
        <v>234</v>
      </c>
      <c r="I8" s="259"/>
      <c r="J8" s="260"/>
      <c r="K8" s="260"/>
      <c r="L8" s="260"/>
    </row>
    <row r="9" spans="3:12">
      <c r="C9" s="120" t="s">
        <v>233</v>
      </c>
      <c r="D9" s="119">
        <v>4.7</v>
      </c>
      <c r="E9" s="119">
        <v>1.8</v>
      </c>
      <c r="F9" s="119">
        <v>2.4</v>
      </c>
      <c r="I9" s="261"/>
      <c r="J9" s="262"/>
      <c r="K9" s="262"/>
      <c r="L9" s="262"/>
    </row>
    <row r="10" spans="3:12">
      <c r="C10" s="124" t="s">
        <v>232</v>
      </c>
      <c r="D10" s="123">
        <v>-15.7</v>
      </c>
      <c r="E10" s="123">
        <v>11.4</v>
      </c>
      <c r="F10" s="123">
        <v>-12.6</v>
      </c>
      <c r="I10" s="261"/>
      <c r="J10" s="262"/>
      <c r="K10" s="262"/>
      <c r="L10" s="262"/>
    </row>
    <row r="11" spans="3:12">
      <c r="C11" s="120" t="s">
        <v>231</v>
      </c>
      <c r="D11" s="119">
        <v>-5</v>
      </c>
      <c r="E11" s="119">
        <v>14.1</v>
      </c>
      <c r="F11" s="119">
        <v>4.5</v>
      </c>
      <c r="I11" s="261"/>
      <c r="J11" s="262"/>
      <c r="K11" s="262"/>
      <c r="L11" s="262"/>
    </row>
    <row r="12" spans="3:12">
      <c r="C12" s="122" t="s">
        <v>230</v>
      </c>
      <c r="D12" s="121">
        <v>-9.1</v>
      </c>
      <c r="E12" s="121">
        <v>31.6</v>
      </c>
      <c r="F12" s="121">
        <v>8.6</v>
      </c>
      <c r="I12" s="261"/>
      <c r="J12" s="262"/>
      <c r="K12" s="262"/>
      <c r="L12" s="262"/>
    </row>
    <row r="13" spans="3:12">
      <c r="C13" s="120" t="s">
        <v>229</v>
      </c>
      <c r="D13" s="119">
        <v>-19.600000000000001</v>
      </c>
      <c r="E13" s="119">
        <v>42</v>
      </c>
      <c r="F13" s="119">
        <v>2</v>
      </c>
      <c r="I13" s="261"/>
      <c r="J13" s="262"/>
      <c r="K13" s="262"/>
      <c r="L13" s="262"/>
    </row>
    <row r="14" spans="3:12">
      <c r="C14" s="120" t="s">
        <v>228</v>
      </c>
      <c r="D14" s="119">
        <v>-6.9</v>
      </c>
      <c r="E14" s="119">
        <v>6.7</v>
      </c>
      <c r="F14" s="119">
        <v>7.7</v>
      </c>
      <c r="I14" s="261"/>
      <c r="J14" s="262"/>
      <c r="K14" s="262"/>
      <c r="L14" s="262"/>
    </row>
    <row r="15" spans="3:12">
      <c r="C15" s="113" t="s">
        <v>227</v>
      </c>
      <c r="D15" s="118">
        <v>1.6</v>
      </c>
      <c r="E15" s="118">
        <v>4</v>
      </c>
      <c r="F15" s="118">
        <v>6.3</v>
      </c>
      <c r="I15" s="104"/>
      <c r="J15" s="263"/>
      <c r="K15" s="263"/>
      <c r="L15" s="263"/>
    </row>
    <row r="16" spans="3:12">
      <c r="C16" s="113" t="s">
        <v>226</v>
      </c>
      <c r="D16" s="118">
        <v>-4.3</v>
      </c>
      <c r="E16" s="118">
        <v>12.1</v>
      </c>
      <c r="F16" s="118">
        <v>6.6</v>
      </c>
      <c r="I16" s="104"/>
      <c r="J16" s="263"/>
      <c r="K16" s="263"/>
      <c r="L16" s="263"/>
    </row>
    <row r="17" spans="3:15">
      <c r="C17" s="117" t="s">
        <v>225</v>
      </c>
      <c r="D17" s="116">
        <v>-42.7</v>
      </c>
      <c r="E17" s="116">
        <v>9.5</v>
      </c>
      <c r="F17" s="116">
        <v>34.299999999999997</v>
      </c>
      <c r="I17" s="104"/>
      <c r="J17" s="263"/>
      <c r="K17" s="263"/>
      <c r="L17" s="263"/>
    </row>
    <row r="18" spans="3:15">
      <c r="C18" s="113" t="s">
        <v>224</v>
      </c>
      <c r="D18" s="118">
        <v>-10.6</v>
      </c>
      <c r="E18" s="118">
        <v>13.4</v>
      </c>
      <c r="F18" s="118">
        <v>8</v>
      </c>
      <c r="I18" s="104"/>
      <c r="J18" s="263"/>
      <c r="K18" s="263"/>
      <c r="L18" s="263"/>
    </row>
    <row r="19" spans="3:15">
      <c r="C19" s="113" t="s">
        <v>223</v>
      </c>
      <c r="D19" s="118">
        <v>2</v>
      </c>
      <c r="E19" s="118">
        <v>4.2</v>
      </c>
      <c r="F19" s="118">
        <v>5.5</v>
      </c>
      <c r="I19" s="104"/>
      <c r="J19" s="263"/>
      <c r="K19" s="263"/>
      <c r="L19" s="263"/>
    </row>
    <row r="20" spans="3:15">
      <c r="C20" s="117" t="s">
        <v>222</v>
      </c>
      <c r="D20" s="116">
        <v>9.4</v>
      </c>
      <c r="E20" s="116">
        <v>-4.4000000000000004</v>
      </c>
      <c r="F20" s="116">
        <v>5.6</v>
      </c>
      <c r="I20" s="104"/>
      <c r="J20" s="263"/>
      <c r="K20" s="263"/>
      <c r="L20" s="263"/>
    </row>
    <row r="21" spans="3:15">
      <c r="C21" s="113" t="s">
        <v>221</v>
      </c>
      <c r="D21" s="118">
        <v>4.8</v>
      </c>
      <c r="E21" s="118">
        <v>2.2000000000000002</v>
      </c>
      <c r="F21" s="118">
        <v>4</v>
      </c>
      <c r="I21" s="104"/>
      <c r="J21" s="263"/>
      <c r="K21" s="263"/>
      <c r="L21" s="263"/>
    </row>
    <row r="22" spans="3:15">
      <c r="C22" s="113" t="s">
        <v>220</v>
      </c>
      <c r="D22" s="118">
        <v>2.5</v>
      </c>
      <c r="E22" s="118">
        <v>-5.7</v>
      </c>
      <c r="F22" s="118">
        <v>8.5</v>
      </c>
      <c r="I22" s="104"/>
      <c r="J22" s="263"/>
      <c r="K22" s="263"/>
      <c r="L22" s="263"/>
    </row>
    <row r="23" spans="3:15">
      <c r="C23" s="117" t="s">
        <v>219</v>
      </c>
      <c r="D23" s="116">
        <v>-3.4</v>
      </c>
      <c r="E23" s="116">
        <v>-3.6</v>
      </c>
      <c r="F23" s="116">
        <v>4.5999999999999996</v>
      </c>
      <c r="I23" s="104"/>
      <c r="J23" s="263"/>
      <c r="K23" s="263"/>
      <c r="L23" s="263"/>
    </row>
    <row r="24" spans="3:15">
      <c r="C24" s="117" t="s">
        <v>218</v>
      </c>
      <c r="D24" s="116">
        <v>12.5</v>
      </c>
      <c r="E24" s="116">
        <v>-0.5</v>
      </c>
      <c r="F24" s="116">
        <v>11.6</v>
      </c>
      <c r="I24" s="104"/>
      <c r="J24" s="263"/>
      <c r="K24" s="263"/>
      <c r="L24" s="263"/>
    </row>
    <row r="25" spans="3:15" ht="15.75" thickBot="1">
      <c r="C25" s="115" t="s">
        <v>217</v>
      </c>
      <c r="D25" s="114">
        <v>-11.7</v>
      </c>
      <c r="E25" s="114">
        <v>2.1</v>
      </c>
      <c r="F25" s="114">
        <v>10.3</v>
      </c>
      <c r="I25" s="104"/>
      <c r="J25" s="263"/>
      <c r="K25" s="263"/>
      <c r="L25" s="263"/>
    </row>
    <row r="26" spans="3:15" ht="15.75" thickBot="1">
      <c r="C26" s="112" t="s">
        <v>215</v>
      </c>
      <c r="D26" s="111">
        <v>-8.5</v>
      </c>
      <c r="E26" s="111">
        <v>13.3</v>
      </c>
      <c r="F26" s="111">
        <v>5.6</v>
      </c>
      <c r="I26" s="259"/>
      <c r="J26" s="264"/>
      <c r="K26" s="264"/>
      <c r="L26" s="264"/>
    </row>
    <row r="27" spans="3:15">
      <c r="C27" s="1711" t="s">
        <v>216</v>
      </c>
      <c r="D27" s="1711"/>
      <c r="E27" s="110"/>
      <c r="F27" s="110"/>
      <c r="G27" s="96" t="s">
        <v>169</v>
      </c>
      <c r="I27" s="1714"/>
      <c r="J27" s="1714"/>
      <c r="K27" s="265"/>
      <c r="L27" s="265"/>
      <c r="M27" s="105"/>
      <c r="N27" s="105"/>
      <c r="O27" s="105"/>
    </row>
    <row r="28" spans="3:15" ht="11.25" customHeight="1">
      <c r="C28" s="128" t="s">
        <v>214</v>
      </c>
      <c r="D28" s="128"/>
      <c r="E28" s="128"/>
      <c r="F28" s="128"/>
      <c r="I28" s="128"/>
      <c r="J28" s="128"/>
      <c r="K28" s="128"/>
      <c r="L28" s="128"/>
      <c r="M28" s="128"/>
      <c r="N28" s="128"/>
      <c r="O28" s="128"/>
    </row>
    <row r="29" spans="3:15" ht="11.25" customHeight="1">
      <c r="C29" s="107" t="s">
        <v>213</v>
      </c>
      <c r="D29" s="105"/>
      <c r="E29" s="105"/>
      <c r="F29" s="105"/>
      <c r="G29" s="108"/>
      <c r="H29" s="108"/>
      <c r="I29" s="107"/>
      <c r="J29" s="105"/>
      <c r="K29" s="105"/>
      <c r="L29" s="105"/>
      <c r="M29" s="105"/>
      <c r="N29" s="105"/>
      <c r="O29" s="105"/>
    </row>
    <row r="30" spans="3:15">
      <c r="C30" s="104"/>
      <c r="D30" s="104"/>
      <c r="E30" s="104"/>
      <c r="F30" s="104"/>
      <c r="I30" s="106"/>
      <c r="J30" s="105"/>
      <c r="K30" s="105"/>
      <c r="L30" s="105"/>
      <c r="M30" s="105"/>
      <c r="N30" s="105"/>
      <c r="O30" s="105"/>
    </row>
    <row r="31" spans="3:15">
      <c r="I31" s="104"/>
      <c r="L31" s="103"/>
    </row>
    <row r="32" spans="3:15">
      <c r="I32" s="1711"/>
      <c r="J32" s="1711"/>
    </row>
    <row r="35" spans="9:9">
      <c r="I35" s="97"/>
    </row>
    <row r="38" spans="9:9">
      <c r="I38" s="97"/>
    </row>
    <row r="41" spans="9:9">
      <c r="I41" s="97"/>
    </row>
  </sheetData>
  <mergeCells count="7">
    <mergeCell ref="I32:J32"/>
    <mergeCell ref="C4:F4"/>
    <mergeCell ref="C5:F5"/>
    <mergeCell ref="C6:F6"/>
    <mergeCell ref="C7:F7"/>
    <mergeCell ref="I27:J27"/>
    <mergeCell ref="C27:D27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ignoredErrors>
    <ignoredError sqref="D8:E8" numberStoredAsText="1"/>
  </ignoredError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AA7B2-45E9-49D3-A788-9A9D789891E9}">
  <dimension ref="B2:I32"/>
  <sheetViews>
    <sheetView showGridLines="0" zoomScale="110" zoomScaleNormal="110" workbookViewId="0">
      <selection activeCell="C28" sqref="C28"/>
    </sheetView>
  </sheetViews>
  <sheetFormatPr baseColWidth="10" defaultColWidth="11.42578125" defaultRowHeight="15"/>
  <cols>
    <col min="1" max="1" width="11.42578125" style="96"/>
    <col min="2" max="2" width="9.5703125" style="96" customWidth="1"/>
    <col min="3" max="3" width="30.85546875" style="96" customWidth="1"/>
    <col min="4" max="6" width="12.85546875" style="96" customWidth="1"/>
    <col min="7" max="7" width="14" style="96" customWidth="1"/>
    <col min="8" max="8" width="12.5703125" style="96" customWidth="1"/>
    <col min="9" max="10" width="11.85546875" style="96" customWidth="1"/>
    <col min="11" max="16384" width="11.42578125" style="96"/>
  </cols>
  <sheetData>
    <row r="2" spans="2:9">
      <c r="C2" s="102"/>
      <c r="D2" s="102"/>
      <c r="E2" s="102"/>
      <c r="F2" s="102"/>
      <c r="G2" s="102"/>
      <c r="H2" s="102"/>
    </row>
    <row r="3" spans="2:9" ht="15.75">
      <c r="C3" s="1709" t="s">
        <v>335</v>
      </c>
      <c r="D3" s="1709"/>
      <c r="E3" s="1709"/>
      <c r="F3" s="1709"/>
      <c r="G3" s="1709"/>
      <c r="H3" s="1709"/>
    </row>
    <row r="4" spans="2:9" ht="16.5" thickBot="1">
      <c r="C4" s="1713" t="s">
        <v>260</v>
      </c>
      <c r="D4" s="1713"/>
      <c r="E4" s="1713"/>
      <c r="F4" s="1713"/>
      <c r="G4" s="1713"/>
      <c r="H4" s="257"/>
    </row>
    <row r="5" spans="2:9">
      <c r="B5" s="109"/>
      <c r="C5" s="1715" t="s">
        <v>259</v>
      </c>
      <c r="D5" s="1717" t="s">
        <v>258</v>
      </c>
      <c r="E5" s="1718"/>
      <c r="F5" s="1719"/>
      <c r="G5" s="1717" t="s">
        <v>257</v>
      </c>
      <c r="H5" s="1720"/>
    </row>
    <row r="6" spans="2:9" ht="15.75" thickBot="1">
      <c r="B6" s="109"/>
      <c r="C6" s="1716"/>
      <c r="D6" s="145">
        <v>2020</v>
      </c>
      <c r="E6" s="147">
        <v>2021</v>
      </c>
      <c r="F6" s="146" t="s">
        <v>234</v>
      </c>
      <c r="G6" s="145" t="s">
        <v>256</v>
      </c>
      <c r="H6" s="144" t="s">
        <v>255</v>
      </c>
    </row>
    <row r="7" spans="2:9">
      <c r="B7" s="109"/>
      <c r="C7" s="137" t="s">
        <v>254</v>
      </c>
      <c r="D7" s="135">
        <v>-580.29999999999995</v>
      </c>
      <c r="E7" s="136">
        <v>-749.8</v>
      </c>
      <c r="F7" s="136">
        <v>-2874</v>
      </c>
      <c r="G7" s="135">
        <v>-169.5</v>
      </c>
      <c r="H7" s="134">
        <v>-2124.1999999999998</v>
      </c>
    </row>
    <row r="8" spans="2:9">
      <c r="B8" s="109"/>
      <c r="C8" s="143" t="s">
        <v>253</v>
      </c>
      <c r="D8" s="139">
        <v>-3378.4</v>
      </c>
      <c r="E8" s="140">
        <v>-4949.7</v>
      </c>
      <c r="F8" s="140">
        <v>-7972.9</v>
      </c>
      <c r="G8" s="139">
        <v>-1571.2999999999997</v>
      </c>
      <c r="H8" s="138">
        <v>-3023.2</v>
      </c>
    </row>
    <row r="9" spans="2:9">
      <c r="B9" s="109"/>
      <c r="C9" s="143" t="s">
        <v>252</v>
      </c>
      <c r="D9" s="139">
        <v>844.2</v>
      </c>
      <c r="E9" s="140">
        <v>1314.6</v>
      </c>
      <c r="F9" s="140">
        <v>2718.2</v>
      </c>
      <c r="G9" s="139">
        <v>470.39999999999986</v>
      </c>
      <c r="H9" s="138">
        <v>1403.6</v>
      </c>
    </row>
    <row r="10" spans="2:9">
      <c r="B10" s="109"/>
      <c r="C10" s="143" t="s">
        <v>251</v>
      </c>
      <c r="D10" s="139">
        <v>-1478.5</v>
      </c>
      <c r="E10" s="140">
        <v>-2191.1</v>
      </c>
      <c r="F10" s="140">
        <v>-2268.6999999999998</v>
      </c>
      <c r="G10" s="139">
        <v>-712.59999999999991</v>
      </c>
      <c r="H10" s="138">
        <v>-77.599999999999909</v>
      </c>
    </row>
    <row r="11" spans="2:9" ht="15.75" thickBot="1">
      <c r="B11" s="109"/>
      <c r="C11" s="143" t="s">
        <v>250</v>
      </c>
      <c r="D11" s="139">
        <v>3432.4</v>
      </c>
      <c r="E11" s="140">
        <v>5076.3999999999996</v>
      </c>
      <c r="F11" s="140">
        <v>4649.3999999999996</v>
      </c>
      <c r="G11" s="139">
        <v>1643.9999999999995</v>
      </c>
      <c r="H11" s="138">
        <v>-427</v>
      </c>
      <c r="I11" s="142"/>
    </row>
    <row r="12" spans="2:9">
      <c r="B12" s="109"/>
      <c r="C12" s="137" t="s">
        <v>249</v>
      </c>
      <c r="D12" s="135">
        <v>0</v>
      </c>
      <c r="E12" s="136">
        <v>0</v>
      </c>
      <c r="F12" s="136">
        <v>0</v>
      </c>
      <c r="G12" s="135">
        <v>0</v>
      </c>
      <c r="H12" s="134">
        <v>0</v>
      </c>
    </row>
    <row r="13" spans="2:9" ht="15.75" thickBot="1">
      <c r="B13" s="109"/>
      <c r="C13" s="141" t="s">
        <v>248</v>
      </c>
      <c r="D13" s="139">
        <v>-580.29999999999995</v>
      </c>
      <c r="E13" s="140">
        <v>-749.8</v>
      </c>
      <c r="F13" s="140">
        <v>-2874</v>
      </c>
      <c r="G13" s="139">
        <v>-169.5</v>
      </c>
      <c r="H13" s="138">
        <v>-2124.1999999999998</v>
      </c>
    </row>
    <row r="14" spans="2:9">
      <c r="B14" s="266"/>
      <c r="C14" s="137" t="s">
        <v>247</v>
      </c>
      <c r="D14" s="135">
        <v>1513.8</v>
      </c>
      <c r="E14" s="136">
        <v>-2901.9</v>
      </c>
      <c r="F14" s="136">
        <v>-3985.1</v>
      </c>
      <c r="G14" s="135">
        <v>-4415.7</v>
      </c>
      <c r="H14" s="134">
        <v>-1083.1999999999998</v>
      </c>
    </row>
    <row r="15" spans="2:9">
      <c r="B15" s="109"/>
      <c r="C15" s="141" t="s">
        <v>246</v>
      </c>
      <c r="D15" s="139">
        <v>-1083</v>
      </c>
      <c r="E15" s="140">
        <v>-1732</v>
      </c>
      <c r="F15" s="140">
        <v>-1870.9</v>
      </c>
      <c r="G15" s="139">
        <v>-649</v>
      </c>
      <c r="H15" s="138">
        <v>-138.90000000000009</v>
      </c>
    </row>
    <row r="16" spans="2:9">
      <c r="B16" s="109"/>
      <c r="C16" s="141" t="s">
        <v>245</v>
      </c>
      <c r="D16" s="139">
        <v>-1919.9</v>
      </c>
      <c r="E16" s="140">
        <v>-2374.6</v>
      </c>
      <c r="F16" s="140">
        <v>-2893.5</v>
      </c>
      <c r="G16" s="139">
        <v>-454.69999999999982</v>
      </c>
      <c r="H16" s="138">
        <v>-518.90000000000009</v>
      </c>
    </row>
    <row r="17" spans="2:8">
      <c r="B17" s="109"/>
      <c r="C17" s="141" t="s">
        <v>244</v>
      </c>
      <c r="D17" s="139">
        <v>4516.7</v>
      </c>
      <c r="E17" s="140">
        <v>1204.7</v>
      </c>
      <c r="F17" s="140">
        <v>779.3</v>
      </c>
      <c r="G17" s="139">
        <v>-3312</v>
      </c>
      <c r="H17" s="138">
        <v>-425.40000000000009</v>
      </c>
    </row>
    <row r="18" spans="2:8">
      <c r="B18" s="109"/>
      <c r="C18" s="137" t="s">
        <v>243</v>
      </c>
      <c r="D18" s="135">
        <v>-179.9</v>
      </c>
      <c r="E18" s="136">
        <v>-327</v>
      </c>
      <c r="F18" s="136">
        <v>307.89999999999998</v>
      </c>
      <c r="G18" s="135">
        <v>-147.1</v>
      </c>
      <c r="H18" s="134">
        <v>634.9</v>
      </c>
    </row>
    <row r="19" spans="2:8">
      <c r="B19" s="109"/>
      <c r="C19" s="137" t="s">
        <v>242</v>
      </c>
      <c r="D19" s="135">
        <v>-2274</v>
      </c>
      <c r="E19" s="136">
        <v>1825.1</v>
      </c>
      <c r="F19" s="136">
        <v>1419</v>
      </c>
      <c r="G19" s="135">
        <v>4099.1000000000004</v>
      </c>
      <c r="H19" s="134">
        <v>-406.09999999999991</v>
      </c>
    </row>
    <row r="20" spans="2:8" ht="15.75" thickBot="1">
      <c r="B20" s="109"/>
      <c r="C20" s="133" t="s">
        <v>241</v>
      </c>
      <c r="D20" s="131">
        <v>-1614.4</v>
      </c>
      <c r="E20" s="132">
        <v>1825.3</v>
      </c>
      <c r="F20" s="132">
        <v>1423.1</v>
      </c>
      <c r="G20" s="131">
        <v>3439.7</v>
      </c>
      <c r="H20" s="130">
        <v>-402.20000000000005</v>
      </c>
    </row>
    <row r="21" spans="2:8" ht="13.5" customHeight="1">
      <c r="C21" s="128" t="s">
        <v>281</v>
      </c>
      <c r="F21" s="129"/>
    </row>
    <row r="22" spans="2:8" ht="13.5" customHeight="1">
      <c r="C22" s="128" t="s">
        <v>240</v>
      </c>
    </row>
    <row r="23" spans="2:8" ht="13.5" customHeight="1">
      <c r="C23" s="128" t="s">
        <v>239</v>
      </c>
    </row>
    <row r="24" spans="2:8" ht="13.5" customHeight="1">
      <c r="C24" s="128" t="s">
        <v>238</v>
      </c>
    </row>
    <row r="25" spans="2:8" ht="13.5" customHeight="1">
      <c r="C25" s="127"/>
      <c r="E25" s="97"/>
    </row>
    <row r="26" spans="2:8" ht="13.5" customHeight="1">
      <c r="C26" s="127"/>
    </row>
    <row r="27" spans="2:8">
      <c r="C27" s="97"/>
    </row>
    <row r="28" spans="2:8">
      <c r="E28" s="97"/>
    </row>
    <row r="29" spans="2:8">
      <c r="C29" s="97"/>
    </row>
    <row r="30" spans="2:8">
      <c r="F30" s="103"/>
    </row>
    <row r="32" spans="2:8">
      <c r="C32" s="97"/>
    </row>
  </sheetData>
  <mergeCells count="5">
    <mergeCell ref="C3:H3"/>
    <mergeCell ref="C4:G4"/>
    <mergeCell ref="C5:C6"/>
    <mergeCell ref="D5:F5"/>
    <mergeCell ref="G5:H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BBD4F-A6D4-4B76-BB75-EF23D65016BF}">
  <dimension ref="A9:L42"/>
  <sheetViews>
    <sheetView showGridLines="0" topLeftCell="A4" zoomScaleNormal="100" workbookViewId="0">
      <selection activeCell="Q30" sqref="Q30"/>
    </sheetView>
  </sheetViews>
  <sheetFormatPr baseColWidth="10" defaultColWidth="11.42578125" defaultRowHeight="15"/>
  <cols>
    <col min="1" max="1" width="11.42578125" style="96"/>
    <col min="2" max="2" width="19.5703125" style="96" customWidth="1"/>
    <col min="3" max="3" width="14.85546875" style="96" customWidth="1"/>
    <col min="4" max="4" width="11.85546875" style="96" customWidth="1"/>
    <col min="5" max="16384" width="11.42578125" style="96"/>
  </cols>
  <sheetData>
    <row r="9" spans="3:12" ht="15.75">
      <c r="E9" s="1709" t="s">
        <v>263</v>
      </c>
      <c r="F9" s="1709"/>
      <c r="G9" s="1709"/>
      <c r="H9" s="1709"/>
      <c r="I9" s="1709"/>
      <c r="J9" s="1709"/>
      <c r="K9" s="1709"/>
      <c r="L9" s="102"/>
    </row>
    <row r="10" spans="3:12" ht="15.75">
      <c r="E10" s="1721" t="s">
        <v>262</v>
      </c>
      <c r="F10" s="1721"/>
      <c r="G10" s="1721"/>
      <c r="H10" s="1721"/>
      <c r="I10" s="1721"/>
      <c r="J10" s="1721"/>
      <c r="K10" s="1721"/>
      <c r="L10" s="153"/>
    </row>
    <row r="13" spans="3:12">
      <c r="C13" s="151"/>
      <c r="D13" s="152"/>
    </row>
    <row r="14" spans="3:12">
      <c r="C14" s="151"/>
      <c r="D14" s="152"/>
    </row>
    <row r="15" spans="3:12">
      <c r="C15" s="151"/>
      <c r="D15" s="152"/>
    </row>
    <row r="16" spans="3:12">
      <c r="C16" s="151"/>
      <c r="D16" s="150"/>
    </row>
    <row r="17" spans="1:5">
      <c r="D17" s="150"/>
    </row>
    <row r="21" spans="1:5">
      <c r="D21" s="150"/>
    </row>
    <row r="22" spans="1:5">
      <c r="D22" s="150"/>
    </row>
    <row r="23" spans="1:5">
      <c r="D23" s="150"/>
    </row>
    <row r="24" spans="1:5" ht="18.75">
      <c r="B24" s="149"/>
    </row>
    <row r="25" spans="1:5">
      <c r="B25" s="148"/>
    </row>
    <row r="26" spans="1:5" ht="12.75" customHeight="1">
      <c r="E26" s="128" t="s">
        <v>261</v>
      </c>
    </row>
    <row r="27" spans="1:5">
      <c r="E27" s="127"/>
    </row>
    <row r="30" spans="1:5">
      <c r="B30" s="97"/>
    </row>
    <row r="31" spans="1:5">
      <c r="A31" s="103"/>
      <c r="B31" s="97"/>
    </row>
    <row r="41" spans="2:2">
      <c r="B41" s="97"/>
    </row>
    <row r="42" spans="2:2">
      <c r="B42" s="97"/>
    </row>
  </sheetData>
  <mergeCells count="2">
    <mergeCell ref="E9:K9"/>
    <mergeCell ref="E10:K10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2E106-A7A1-4A1B-AFCD-B2CC19AD651E}">
  <dimension ref="A2:F32"/>
  <sheetViews>
    <sheetView showGridLines="0" zoomScaleNormal="100" workbookViewId="0">
      <selection activeCell="B17" sqref="B17:E19"/>
    </sheetView>
  </sheetViews>
  <sheetFormatPr baseColWidth="10" defaultColWidth="11.42578125" defaultRowHeight="15"/>
  <cols>
    <col min="1" max="1" width="11.42578125" style="96"/>
    <col min="2" max="2" width="23.42578125" style="96" customWidth="1"/>
    <col min="3" max="4" width="13.85546875" style="96" customWidth="1"/>
    <col min="5" max="5" width="16.7109375" style="96" customWidth="1"/>
    <col min="6" max="6" width="12" style="96" bestFit="1" customWidth="1"/>
    <col min="7" max="16384" width="11.42578125" style="96"/>
  </cols>
  <sheetData>
    <row r="2" spans="1:6">
      <c r="B2" s="172"/>
    </row>
    <row r="3" spans="1:6">
      <c r="A3" s="172"/>
      <c r="B3" s="172"/>
      <c r="C3" s="172"/>
      <c r="D3" s="172"/>
      <c r="E3" s="172"/>
      <c r="F3" s="172"/>
    </row>
    <row r="4" spans="1:6" ht="15.75">
      <c r="B4" s="1725" t="s">
        <v>334</v>
      </c>
      <c r="C4" s="1725"/>
      <c r="D4" s="1725"/>
      <c r="E4" s="1725"/>
      <c r="F4" s="1725"/>
    </row>
    <row r="5" spans="1:6" ht="16.5" thickBot="1">
      <c r="B5" s="1724" t="s">
        <v>260</v>
      </c>
      <c r="C5" s="1724"/>
      <c r="D5" s="1724"/>
      <c r="E5" s="1724"/>
      <c r="F5" s="1724"/>
    </row>
    <row r="6" spans="1:6">
      <c r="A6" s="113"/>
      <c r="B6" s="1730" t="s">
        <v>259</v>
      </c>
      <c r="C6" s="1728" t="s">
        <v>272</v>
      </c>
      <c r="D6" s="1729"/>
      <c r="E6" s="171" t="s">
        <v>271</v>
      </c>
      <c r="F6" s="1726" t="s">
        <v>270</v>
      </c>
    </row>
    <row r="7" spans="1:6" ht="15.75" thickBot="1">
      <c r="A7" s="113"/>
      <c r="B7" s="1731"/>
      <c r="C7" s="125">
        <v>2021</v>
      </c>
      <c r="D7" s="125" t="s">
        <v>234</v>
      </c>
      <c r="E7" s="170" t="s">
        <v>255</v>
      </c>
      <c r="F7" s="1727"/>
    </row>
    <row r="8" spans="1:6">
      <c r="A8" s="113"/>
      <c r="B8" s="160" t="s">
        <v>253</v>
      </c>
      <c r="C8" s="135">
        <v>-4949.7</v>
      </c>
      <c r="D8" s="135">
        <v>-7972.9</v>
      </c>
      <c r="E8" s="136">
        <f t="shared" ref="E8:E16" si="0">D8-C8</f>
        <v>-3023.2</v>
      </c>
      <c r="F8" s="159">
        <f t="shared" ref="F8:F16" si="1">(D8/C8) -1</f>
        <v>0.61078449198941343</v>
      </c>
    </row>
    <row r="9" spans="1:6">
      <c r="A9" s="113"/>
      <c r="B9" s="169" t="s">
        <v>269</v>
      </c>
      <c r="C9" s="168">
        <v>10970.8</v>
      </c>
      <c r="D9" s="168">
        <v>14985.4</v>
      </c>
      <c r="E9" s="167">
        <f t="shared" si="0"/>
        <v>4014.6000000000004</v>
      </c>
      <c r="F9" s="166">
        <f t="shared" si="1"/>
        <v>0.36593502752761875</v>
      </c>
    </row>
    <row r="10" spans="1:6">
      <c r="A10" s="113"/>
      <c r="B10" s="165" t="s">
        <v>267</v>
      </c>
      <c r="C10" s="164">
        <v>8766.2000000000007</v>
      </c>
      <c r="D10" s="164">
        <v>12275.9</v>
      </c>
      <c r="E10" s="162">
        <f t="shared" si="0"/>
        <v>3509.6999999999989</v>
      </c>
      <c r="F10" s="161">
        <f t="shared" si="1"/>
        <v>0.40036731993338037</v>
      </c>
    </row>
    <row r="11" spans="1:6">
      <c r="A11" s="113"/>
      <c r="B11" s="165" t="s">
        <v>266</v>
      </c>
      <c r="C11" s="164">
        <v>2204.6</v>
      </c>
      <c r="D11" s="164">
        <v>2709.5</v>
      </c>
      <c r="E11" s="162">
        <f t="shared" si="0"/>
        <v>504.90000000000009</v>
      </c>
      <c r="F11" s="161">
        <f t="shared" si="1"/>
        <v>0.22902113762133736</v>
      </c>
    </row>
    <row r="12" spans="1:6">
      <c r="A12" s="113"/>
      <c r="B12" s="169" t="s">
        <v>268</v>
      </c>
      <c r="C12" s="168">
        <v>6021.1</v>
      </c>
      <c r="D12" s="168">
        <v>7012.5</v>
      </c>
      <c r="E12" s="167">
        <f t="shared" si="0"/>
        <v>991.39999999999964</v>
      </c>
      <c r="F12" s="166">
        <f t="shared" si="1"/>
        <v>0.16465429904834661</v>
      </c>
    </row>
    <row r="13" spans="1:6">
      <c r="A13" s="113"/>
      <c r="B13" s="165" t="s">
        <v>267</v>
      </c>
      <c r="C13" s="164">
        <v>2567.9</v>
      </c>
      <c r="D13" s="164">
        <v>3054</v>
      </c>
      <c r="E13" s="162">
        <f t="shared" si="0"/>
        <v>486.09999999999991</v>
      </c>
      <c r="F13" s="161">
        <f t="shared" si="1"/>
        <v>0.18929864870127333</v>
      </c>
    </row>
    <row r="14" spans="1:6">
      <c r="A14" s="113"/>
      <c r="B14" s="165" t="s">
        <v>266</v>
      </c>
      <c r="C14" s="164">
        <v>3453.2</v>
      </c>
      <c r="D14" s="163">
        <v>3958.5</v>
      </c>
      <c r="E14" s="162">
        <f t="shared" si="0"/>
        <v>505.30000000000018</v>
      </c>
      <c r="F14" s="161">
        <f t="shared" si="1"/>
        <v>0.14632804355380524</v>
      </c>
    </row>
    <row r="15" spans="1:6">
      <c r="A15" s="113"/>
      <c r="B15" s="160" t="s">
        <v>252</v>
      </c>
      <c r="C15" s="135">
        <v>1314.6</v>
      </c>
      <c r="D15" s="135">
        <v>2718.2</v>
      </c>
      <c r="E15" s="136">
        <f t="shared" si="0"/>
        <v>1403.6</v>
      </c>
      <c r="F15" s="159">
        <f t="shared" si="1"/>
        <v>1.0677012018865053</v>
      </c>
    </row>
    <row r="16" spans="1:6" ht="15.75" thickBot="1">
      <c r="A16" s="113"/>
      <c r="B16" s="158" t="s">
        <v>265</v>
      </c>
      <c r="C16" s="157">
        <f>C8+C15</f>
        <v>-3635.1</v>
      </c>
      <c r="D16" s="157">
        <f>D8+D15</f>
        <v>-5254.7</v>
      </c>
      <c r="E16" s="156">
        <f t="shared" si="0"/>
        <v>-1619.6</v>
      </c>
      <c r="F16" s="155">
        <f t="shared" si="1"/>
        <v>0.44554482682732255</v>
      </c>
    </row>
    <row r="17" spans="1:6" ht="11.25" customHeight="1">
      <c r="B17" s="1722" t="s">
        <v>281</v>
      </c>
      <c r="C17" s="1722"/>
      <c r="D17" s="1722"/>
      <c r="E17" s="1722"/>
    </row>
    <row r="18" spans="1:6" ht="12.75" customHeight="1">
      <c r="A18" s="96" t="s">
        <v>169</v>
      </c>
      <c r="B18" s="108" t="s">
        <v>240</v>
      </c>
      <c r="C18" s="105"/>
      <c r="D18" s="105"/>
      <c r="E18" s="105"/>
      <c r="F18" s="104"/>
    </row>
    <row r="19" spans="1:6" ht="12.75" customHeight="1">
      <c r="B19" s="1723" t="s">
        <v>264</v>
      </c>
      <c r="C19" s="1723"/>
      <c r="D19" s="1723"/>
      <c r="E19" s="1723"/>
    </row>
    <row r="20" spans="1:6" ht="11.25" customHeight="1">
      <c r="B20" s="154"/>
      <c r="C20" s="103"/>
      <c r="D20" s="103"/>
      <c r="E20" s="103"/>
    </row>
    <row r="21" spans="1:6" ht="11.25" customHeight="1">
      <c r="B21" s="1722"/>
      <c r="C21" s="1722"/>
      <c r="D21" s="1722"/>
      <c r="E21" s="1722"/>
    </row>
    <row r="23" spans="1:6">
      <c r="B23" s="97"/>
    </row>
    <row r="30" spans="1:6">
      <c r="B30" s="97"/>
    </row>
    <row r="32" spans="1:6">
      <c r="F32" s="103"/>
    </row>
  </sheetData>
  <mergeCells count="8">
    <mergeCell ref="B21:E21"/>
    <mergeCell ref="B19:E19"/>
    <mergeCell ref="B5:F5"/>
    <mergeCell ref="B4:F4"/>
    <mergeCell ref="F6:F7"/>
    <mergeCell ref="C6:D6"/>
    <mergeCell ref="B6:B7"/>
    <mergeCell ref="B17:E17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35F06-661F-4379-8CE7-B5E7AEB741BB}">
  <dimension ref="B2:H31"/>
  <sheetViews>
    <sheetView showGridLines="0" zoomScaleNormal="100" workbookViewId="0">
      <selection activeCell="C20" sqref="C20"/>
    </sheetView>
  </sheetViews>
  <sheetFormatPr baseColWidth="10" defaultColWidth="11.42578125" defaultRowHeight="15"/>
  <cols>
    <col min="1" max="2" width="11.42578125" style="96"/>
    <col min="3" max="3" width="20" style="96" customWidth="1"/>
    <col min="4" max="6" width="11.42578125" style="96"/>
    <col min="7" max="8" width="17.42578125" style="96" customWidth="1"/>
    <col min="9" max="16384" width="11.42578125" style="96"/>
  </cols>
  <sheetData>
    <row r="2" spans="2:8">
      <c r="C2" s="189"/>
      <c r="D2" s="189"/>
      <c r="E2" s="189"/>
      <c r="F2" s="189"/>
      <c r="G2" s="189"/>
      <c r="H2" s="189"/>
    </row>
    <row r="3" spans="2:8" ht="15" customHeight="1">
      <c r="C3" s="102"/>
      <c r="D3" s="189"/>
      <c r="E3" s="189"/>
      <c r="F3" s="189"/>
      <c r="G3" s="189"/>
      <c r="H3" s="189"/>
    </row>
    <row r="4" spans="2:8" ht="15.75">
      <c r="C4" s="1709" t="s">
        <v>333</v>
      </c>
      <c r="D4" s="1709"/>
      <c r="E4" s="1709"/>
      <c r="F4" s="1709"/>
      <c r="G4" s="1709"/>
      <c r="H4" s="1709"/>
    </row>
    <row r="5" spans="2:8" ht="16.5" thickBot="1">
      <c r="C5" s="1736" t="s">
        <v>262</v>
      </c>
      <c r="D5" s="1736"/>
      <c r="E5" s="1736"/>
      <c r="F5" s="1736"/>
      <c r="G5" s="1736"/>
      <c r="H5" s="1736"/>
    </row>
    <row r="6" spans="2:8" ht="19.5" customHeight="1">
      <c r="B6" s="113"/>
      <c r="C6" s="1730" t="s">
        <v>276</v>
      </c>
      <c r="D6" s="188">
        <v>2020</v>
      </c>
      <c r="E6" s="188">
        <v>2021</v>
      </c>
      <c r="F6" s="188" t="s">
        <v>234</v>
      </c>
      <c r="G6" s="1734" t="s">
        <v>257</v>
      </c>
      <c r="H6" s="1735"/>
    </row>
    <row r="7" spans="2:8" ht="24" customHeight="1" thickBot="1">
      <c r="B7" s="113"/>
      <c r="C7" s="1731"/>
      <c r="D7" s="1732" t="s">
        <v>258</v>
      </c>
      <c r="E7" s="1733"/>
      <c r="F7" s="1731"/>
      <c r="G7" s="187" t="s">
        <v>275</v>
      </c>
      <c r="H7" s="170" t="s">
        <v>274</v>
      </c>
    </row>
    <row r="8" spans="2:8" ht="15.75" customHeight="1">
      <c r="B8" s="113"/>
      <c r="C8" s="186" t="s">
        <v>246</v>
      </c>
      <c r="D8" s="185">
        <v>-1083</v>
      </c>
      <c r="E8" s="184">
        <v>-1732</v>
      </c>
      <c r="F8" s="181">
        <v>-1870.9</v>
      </c>
      <c r="G8" s="182">
        <f>F8-E8</f>
        <v>-138.90000000000009</v>
      </c>
      <c r="H8" s="181">
        <f>F8-D8</f>
        <v>-787.90000000000009</v>
      </c>
    </row>
    <row r="9" spans="2:8">
      <c r="B9" s="113"/>
      <c r="C9" s="183" t="s">
        <v>245</v>
      </c>
      <c r="D9" s="182">
        <v>-1919.9</v>
      </c>
      <c r="E9" s="181">
        <v>-2374.6</v>
      </c>
      <c r="F9" s="181">
        <v>-2893.5</v>
      </c>
      <c r="G9" s="182">
        <f>F9-E9</f>
        <v>-518.90000000000009</v>
      </c>
      <c r="H9" s="181">
        <f>F9-D9</f>
        <v>-973.59999999999991</v>
      </c>
    </row>
    <row r="10" spans="2:8" ht="15.75" thickBot="1">
      <c r="B10" s="113"/>
      <c r="C10" s="180" t="s">
        <v>244</v>
      </c>
      <c r="D10" s="179">
        <v>4516.7</v>
      </c>
      <c r="E10" s="178">
        <v>1204.7</v>
      </c>
      <c r="F10" s="178">
        <v>779.3</v>
      </c>
      <c r="G10" s="179">
        <f>F10-E10</f>
        <v>-425.40000000000009</v>
      </c>
      <c r="H10" s="178">
        <f>F10-D10</f>
        <v>-3737.3999999999996</v>
      </c>
    </row>
    <row r="11" spans="2:8" ht="15.75" thickBot="1">
      <c r="B11" s="113"/>
      <c r="C11" s="177" t="s">
        <v>273</v>
      </c>
      <c r="D11" s="176">
        <f>SUM(D8:D10)</f>
        <v>1513.7999999999997</v>
      </c>
      <c r="E11" s="175">
        <f>SUM(E8:E10)</f>
        <v>-2901.9000000000005</v>
      </c>
      <c r="F11" s="175">
        <f>SUM(F8:F10)</f>
        <v>-3985.0999999999995</v>
      </c>
      <c r="G11" s="176">
        <f>F11-E11</f>
        <v>-1083.1999999999989</v>
      </c>
      <c r="H11" s="175">
        <f>F11-D11</f>
        <v>-5498.9</v>
      </c>
    </row>
    <row r="12" spans="2:8" ht="13.5" customHeight="1">
      <c r="C12" s="174" t="s">
        <v>281</v>
      </c>
      <c r="F12" s="113"/>
      <c r="H12" s="113"/>
    </row>
    <row r="13" spans="2:8" ht="13.5" customHeight="1">
      <c r="C13" s="108" t="s">
        <v>240</v>
      </c>
    </row>
    <row r="14" spans="2:8" ht="11.25" customHeight="1">
      <c r="C14" s="173" t="s">
        <v>264</v>
      </c>
    </row>
    <row r="15" spans="2:8" ht="11.25" customHeight="1">
      <c r="C15" s="154"/>
    </row>
    <row r="16" spans="2:8">
      <c r="C16" s="97"/>
    </row>
    <row r="19" spans="3:3">
      <c r="C19" s="97"/>
    </row>
    <row r="22" spans="3:3">
      <c r="C22" s="97"/>
    </row>
    <row r="31" spans="3:3">
      <c r="C31" s="103"/>
    </row>
  </sheetData>
  <mergeCells count="5">
    <mergeCell ref="C4:H4"/>
    <mergeCell ref="D7:F7"/>
    <mergeCell ref="C6:C7"/>
    <mergeCell ref="G6:H6"/>
    <mergeCell ref="C5:H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778ED-3F11-4960-B8F5-7665CBF63D69}">
  <dimension ref="A3:H31"/>
  <sheetViews>
    <sheetView showGridLines="0" zoomScaleNormal="100" workbookViewId="0">
      <selection activeCell="C17" sqref="C17"/>
    </sheetView>
  </sheetViews>
  <sheetFormatPr baseColWidth="10" defaultColWidth="11.42578125" defaultRowHeight="15"/>
  <cols>
    <col min="1" max="2" width="11.42578125" style="96"/>
    <col min="3" max="3" width="32.42578125" style="96" customWidth="1"/>
    <col min="4" max="4" width="13.7109375" style="96" customWidth="1"/>
    <col min="5" max="5" width="15.42578125" style="96" customWidth="1"/>
    <col min="6" max="6" width="29.7109375" style="96" customWidth="1"/>
    <col min="7" max="16384" width="11.42578125" style="96"/>
  </cols>
  <sheetData>
    <row r="3" spans="1:8">
      <c r="D3" s="1737"/>
      <c r="E3" s="1737"/>
      <c r="F3" s="1737"/>
      <c r="G3" s="1737"/>
    </row>
    <row r="5" spans="1:8" ht="15.75">
      <c r="C5" s="1709" t="s">
        <v>332</v>
      </c>
      <c r="D5" s="1709"/>
      <c r="E5" s="1709"/>
      <c r="F5" s="1709"/>
      <c r="G5" s="102"/>
      <c r="H5" s="102"/>
    </row>
    <row r="6" spans="1:8" ht="14.45" customHeight="1" thickBot="1">
      <c r="C6" s="1736" t="s">
        <v>286</v>
      </c>
      <c r="D6" s="1736"/>
      <c r="E6" s="1736"/>
      <c r="F6" s="1736"/>
      <c r="G6" s="153"/>
      <c r="H6" s="153"/>
    </row>
    <row r="7" spans="1:8" ht="15.75" customHeight="1">
      <c r="A7" s="109"/>
      <c r="B7" s="193"/>
      <c r="C7" s="1726" t="s">
        <v>285</v>
      </c>
      <c r="D7" s="188">
        <v>2021</v>
      </c>
      <c r="E7" s="188">
        <v>2022</v>
      </c>
      <c r="F7" s="1738" t="s">
        <v>284</v>
      </c>
    </row>
    <row r="8" spans="1:8" ht="15.75" thickBot="1">
      <c r="A8" s="109"/>
      <c r="B8" s="193"/>
      <c r="C8" s="1727"/>
      <c r="D8" s="170" t="s">
        <v>258</v>
      </c>
      <c r="E8" s="197" t="s">
        <v>258</v>
      </c>
      <c r="F8" s="1739"/>
    </row>
    <row r="9" spans="1:8">
      <c r="A9" s="109"/>
      <c r="B9" s="193"/>
      <c r="C9" s="196" t="s">
        <v>283</v>
      </c>
      <c r="D9" s="195">
        <v>57.5</v>
      </c>
      <c r="E9" s="194">
        <v>55.8</v>
      </c>
      <c r="F9" s="194">
        <v>55.25</v>
      </c>
    </row>
    <row r="10" spans="1:8" ht="15.75" thickBot="1">
      <c r="A10" s="109"/>
      <c r="B10" s="193"/>
      <c r="C10" s="192" t="s">
        <v>282</v>
      </c>
      <c r="D10" s="191">
        <v>-5</v>
      </c>
      <c r="E10" s="190">
        <v>3</v>
      </c>
      <c r="F10" s="190">
        <v>3.53</v>
      </c>
    </row>
    <row r="11" spans="1:8" ht="12.75" customHeight="1">
      <c r="C11" s="108" t="s">
        <v>281</v>
      </c>
      <c r="D11" s="113"/>
    </row>
    <row r="12" spans="1:8" ht="12.75" customHeight="1">
      <c r="C12" s="108" t="s">
        <v>280</v>
      </c>
    </row>
    <row r="13" spans="1:8" ht="12.75" customHeight="1">
      <c r="C13" s="108" t="s">
        <v>279</v>
      </c>
    </row>
    <row r="14" spans="1:8" ht="12.75" customHeight="1">
      <c r="C14" s="108" t="s">
        <v>278</v>
      </c>
    </row>
    <row r="15" spans="1:8" ht="12.75" customHeight="1">
      <c r="C15" s="108" t="s">
        <v>277</v>
      </c>
    </row>
    <row r="16" spans="1:8" ht="10.5" customHeight="1">
      <c r="C16" s="154"/>
    </row>
    <row r="17" spans="3:5">
      <c r="C17" s="154"/>
    </row>
    <row r="18" spans="3:5">
      <c r="C18" s="97"/>
    </row>
    <row r="19" spans="3:5">
      <c r="C19" s="148"/>
    </row>
    <row r="20" spans="3:5">
      <c r="C20" s="148"/>
    </row>
    <row r="21" spans="3:5">
      <c r="C21" s="97"/>
    </row>
    <row r="22" spans="3:5">
      <c r="C22" s="97"/>
    </row>
    <row r="23" spans="3:5">
      <c r="C23" s="148"/>
    </row>
    <row r="24" spans="3:5">
      <c r="C24" s="148"/>
    </row>
    <row r="25" spans="3:5">
      <c r="C25" s="97"/>
    </row>
    <row r="31" spans="3:5">
      <c r="E31" s="103"/>
    </row>
  </sheetData>
  <mergeCells count="5">
    <mergeCell ref="D3:G3"/>
    <mergeCell ref="C5:F5"/>
    <mergeCell ref="C6:F6"/>
    <mergeCell ref="F7:F8"/>
    <mergeCell ref="C7:C8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F6CA4-8DCE-41FD-A344-26D6B62142CA}">
  <dimension ref="C2:AA44"/>
  <sheetViews>
    <sheetView showGridLines="0" zoomScaleNormal="100" workbookViewId="0">
      <selection activeCell="M35" sqref="M35"/>
    </sheetView>
  </sheetViews>
  <sheetFormatPr baseColWidth="10" defaultColWidth="11.42578125" defaultRowHeight="15"/>
  <cols>
    <col min="1" max="11" width="11.42578125" style="96"/>
    <col min="12" max="12" width="20.5703125" style="96" bestFit="1" customWidth="1"/>
    <col min="13" max="13" width="11.42578125" style="96"/>
    <col min="14" max="14" width="13.28515625" style="96" customWidth="1"/>
    <col min="15" max="16384" width="11.42578125" style="96"/>
  </cols>
  <sheetData>
    <row r="2" spans="3:27">
      <c r="D2" s="172"/>
      <c r="E2" s="172"/>
      <c r="F2" s="172"/>
      <c r="G2" s="172"/>
      <c r="R2" s="172"/>
      <c r="S2" s="172"/>
      <c r="T2" s="172"/>
      <c r="U2" s="172"/>
      <c r="V2" s="172"/>
      <c r="W2" s="172"/>
      <c r="X2" s="172"/>
      <c r="Y2" s="172"/>
      <c r="Z2" s="205"/>
      <c r="AA2" s="205"/>
    </row>
    <row r="3" spans="3:27" ht="15.75">
      <c r="C3" s="1725" t="s">
        <v>296</v>
      </c>
      <c r="D3" s="1725"/>
      <c r="E3" s="1725"/>
      <c r="F3" s="1725"/>
      <c r="G3" s="1725"/>
      <c r="H3" s="1725"/>
      <c r="I3" s="1725"/>
      <c r="J3" s="1725"/>
      <c r="K3" s="1725"/>
      <c r="L3" s="1725"/>
      <c r="P3" s="172"/>
      <c r="Q3" s="172"/>
      <c r="R3" s="1740"/>
      <c r="S3" s="1740"/>
      <c r="T3" s="1740"/>
      <c r="U3" s="1740"/>
      <c r="V3" s="1740"/>
      <c r="W3" s="1740"/>
      <c r="X3" s="1740"/>
      <c r="Y3" s="1740"/>
      <c r="Z3" s="204"/>
      <c r="AA3" s="204"/>
    </row>
    <row r="4" spans="3:27" ht="15.75">
      <c r="C4" s="1741" t="s">
        <v>295</v>
      </c>
      <c r="D4" s="1741"/>
      <c r="E4" s="1741"/>
      <c r="F4" s="1741"/>
      <c r="G4" s="1741"/>
      <c r="H4" s="1741"/>
      <c r="I4" s="1741"/>
      <c r="J4" s="1741"/>
      <c r="K4" s="1741"/>
      <c r="L4" s="1741"/>
      <c r="P4" s="204"/>
      <c r="Q4" s="204"/>
    </row>
    <row r="6" spans="3:27">
      <c r="L6" s="203"/>
      <c r="M6" s="202"/>
      <c r="N6" s="202"/>
      <c r="O6" s="150"/>
      <c r="P6" s="150"/>
    </row>
    <row r="7" spans="3:27">
      <c r="L7" s="203"/>
      <c r="M7" s="202"/>
      <c r="N7" s="202"/>
      <c r="O7" s="150"/>
      <c r="P7" s="201"/>
    </row>
    <row r="8" spans="3:27">
      <c r="L8" s="203"/>
      <c r="M8" s="202"/>
      <c r="N8" s="202"/>
      <c r="O8" s="150"/>
      <c r="P8" s="201"/>
    </row>
    <row r="9" spans="3:27">
      <c r="M9" s="104"/>
      <c r="N9" s="104"/>
      <c r="O9" s="104"/>
    </row>
    <row r="10" spans="3:27">
      <c r="M10" s="200"/>
      <c r="N10" s="199"/>
      <c r="O10" s="104"/>
    </row>
    <row r="11" spans="3:27" ht="18.75">
      <c r="L11" s="149"/>
      <c r="M11" s="200"/>
      <c r="N11" s="199"/>
      <c r="O11" s="104"/>
    </row>
    <row r="12" spans="3:27">
      <c r="M12" s="104"/>
      <c r="N12" s="104"/>
      <c r="O12" s="104"/>
    </row>
    <row r="13" spans="3:27">
      <c r="M13" s="104"/>
      <c r="N13" s="104"/>
      <c r="O13" s="104"/>
    </row>
    <row r="15" spans="3:27">
      <c r="L15" s="150"/>
    </row>
    <row r="16" spans="3:27">
      <c r="L16" s="150"/>
    </row>
    <row r="18" spans="3:27">
      <c r="L18" s="97"/>
    </row>
    <row r="20" spans="3:27" ht="11.25" customHeight="1">
      <c r="D20" s="108"/>
      <c r="E20" s="108"/>
      <c r="F20" s="108"/>
      <c r="G20" s="108"/>
      <c r="H20" s="108"/>
      <c r="I20" s="108"/>
      <c r="J20" s="108"/>
      <c r="P20" s="154"/>
      <c r="U20" s="154"/>
    </row>
    <row r="21" spans="3:27" ht="11.25" customHeight="1">
      <c r="P21" s="154"/>
      <c r="Q21" s="96" t="s">
        <v>294</v>
      </c>
      <c r="U21" s="154"/>
    </row>
    <row r="25" spans="3:27">
      <c r="R25" s="154"/>
    </row>
    <row r="26" spans="3:27">
      <c r="R26" s="154"/>
    </row>
    <row r="27" spans="3:27">
      <c r="C27" s="108" t="s">
        <v>293</v>
      </c>
      <c r="D27" s="108"/>
      <c r="L27" s="97"/>
    </row>
    <row r="28" spans="3:27">
      <c r="C28" s="108"/>
      <c r="D28" s="108"/>
      <c r="L28" s="97"/>
      <c r="R28" s="108"/>
    </row>
    <row r="29" spans="3:27">
      <c r="R29" s="108"/>
    </row>
    <row r="30" spans="3:27">
      <c r="R30" s="108"/>
    </row>
    <row r="31" spans="3:27">
      <c r="C31" s="1705"/>
      <c r="D31" s="1705"/>
      <c r="E31" s="1705"/>
      <c r="F31" s="1705"/>
      <c r="G31" s="1705"/>
      <c r="H31" s="1705"/>
      <c r="I31" s="1705"/>
      <c r="J31" s="1705"/>
      <c r="K31" s="1705"/>
      <c r="L31" s="1705"/>
      <c r="M31" s="1705"/>
      <c r="N31" s="1705"/>
      <c r="O31" s="1705"/>
      <c r="P31" s="1705"/>
      <c r="Q31" s="1705"/>
      <c r="R31" s="1705"/>
      <c r="S31" s="1705"/>
      <c r="T31" s="1705"/>
      <c r="U31" s="1705"/>
      <c r="V31" s="1705"/>
      <c r="W31" s="1705"/>
      <c r="X31" s="1705"/>
      <c r="Y31" s="1705"/>
      <c r="Z31" s="1705"/>
      <c r="AA31" s="1705"/>
    </row>
    <row r="33" spans="3:27"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</row>
    <row r="34" spans="3:27"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</row>
    <row r="35" spans="3:27"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</row>
    <row r="40" spans="3:27">
      <c r="C40" s="1705"/>
      <c r="D40" s="1705"/>
      <c r="E40" s="1705"/>
      <c r="F40" s="1705"/>
      <c r="G40" s="1705"/>
      <c r="H40" s="1705"/>
      <c r="I40" s="1705"/>
      <c r="J40" s="1705"/>
      <c r="K40" s="1705"/>
      <c r="L40" s="1705"/>
      <c r="M40" s="1705"/>
      <c r="N40" s="1705"/>
      <c r="O40" s="1705"/>
    </row>
    <row r="42" spans="3:27"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</row>
    <row r="43" spans="3:27"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</row>
    <row r="44" spans="3:27"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</row>
  </sheetData>
  <mergeCells count="8">
    <mergeCell ref="C40:G40"/>
    <mergeCell ref="H40:O40"/>
    <mergeCell ref="T31:AA31"/>
    <mergeCell ref="H31:S31"/>
    <mergeCell ref="R3:Y3"/>
    <mergeCell ref="C31:G31"/>
    <mergeCell ref="C4:L4"/>
    <mergeCell ref="C3:L3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03F0-1897-4F2E-AE03-7CB334A9092B}">
  <dimension ref="B1:K31"/>
  <sheetViews>
    <sheetView showGridLines="0" zoomScale="120" zoomScaleNormal="120" workbookViewId="0">
      <selection activeCell="H22" sqref="H22"/>
    </sheetView>
  </sheetViews>
  <sheetFormatPr baseColWidth="10" defaultColWidth="11.42578125" defaultRowHeight="15"/>
  <cols>
    <col min="1" max="2" width="11.42578125" style="96"/>
    <col min="3" max="3" width="42.5703125" style="96" customWidth="1"/>
    <col min="4" max="4" width="14.5703125" style="96" customWidth="1"/>
    <col min="5" max="5" width="11.42578125" style="96" customWidth="1"/>
    <col min="6" max="6" width="11.42578125" style="96"/>
    <col min="7" max="7" width="25.7109375" style="96" customWidth="1"/>
    <col min="8" max="8" width="13.5703125" style="96" customWidth="1"/>
    <col min="9" max="16384" width="11.42578125" style="96"/>
  </cols>
  <sheetData>
    <row r="1" spans="2:8">
      <c r="C1" s="1742"/>
      <c r="D1" s="1742"/>
      <c r="E1" s="1742"/>
      <c r="F1" s="1742"/>
      <c r="G1" s="1742"/>
      <c r="H1" s="1742"/>
    </row>
    <row r="2" spans="2:8" ht="15.75">
      <c r="C2" s="1709" t="s">
        <v>331</v>
      </c>
      <c r="D2" s="1709"/>
      <c r="E2" s="1709"/>
      <c r="F2" s="1709"/>
      <c r="G2" s="1709"/>
      <c r="H2" s="1709"/>
    </row>
    <row r="3" spans="2:8" ht="18.75" customHeight="1" thickBot="1">
      <c r="C3" s="1743" t="s">
        <v>318</v>
      </c>
      <c r="D3" s="1743"/>
      <c r="E3" s="1743"/>
      <c r="F3" s="1743"/>
      <c r="G3" s="1743"/>
      <c r="H3" s="1743"/>
    </row>
    <row r="4" spans="2:8" s="221" customFormat="1">
      <c r="B4" s="222"/>
      <c r="C4" s="1730" t="s">
        <v>317</v>
      </c>
      <c r="D4" s="218" t="s">
        <v>316</v>
      </c>
      <c r="E4" s="1745" t="s">
        <v>315</v>
      </c>
      <c r="F4" s="1744"/>
      <c r="G4" s="218" t="s">
        <v>314</v>
      </c>
      <c r="H4" s="218" t="s">
        <v>313</v>
      </c>
    </row>
    <row r="5" spans="2:8">
      <c r="B5" s="113"/>
      <c r="C5" s="1744"/>
      <c r="D5" s="218" t="s">
        <v>312</v>
      </c>
      <c r="E5" s="220">
        <v>44531</v>
      </c>
      <c r="F5" s="219">
        <v>44713</v>
      </c>
      <c r="G5" s="218" t="s">
        <v>311</v>
      </c>
      <c r="H5" s="218" t="s">
        <v>310</v>
      </c>
    </row>
    <row r="6" spans="2:8" ht="15.75" thickBot="1">
      <c r="B6" s="113"/>
      <c r="C6" s="217" t="s">
        <v>309</v>
      </c>
      <c r="D6" s="145">
        <v>100</v>
      </c>
      <c r="E6" s="145">
        <v>113.26</v>
      </c>
      <c r="F6" s="147">
        <v>118.88</v>
      </c>
      <c r="G6" s="145">
        <v>4.96</v>
      </c>
      <c r="H6" s="145">
        <v>4.96</v>
      </c>
    </row>
    <row r="7" spans="2:8">
      <c r="B7" s="113"/>
      <c r="C7" s="113" t="s">
        <v>308</v>
      </c>
      <c r="D7" s="209">
        <v>23.84</v>
      </c>
      <c r="E7" s="209">
        <v>116.61</v>
      </c>
      <c r="F7" s="210">
        <v>124.92</v>
      </c>
      <c r="G7" s="209">
        <v>7.13</v>
      </c>
      <c r="H7" s="209">
        <v>1.75</v>
      </c>
    </row>
    <row r="8" spans="2:8">
      <c r="B8" s="113"/>
      <c r="C8" s="113" t="s">
        <v>307</v>
      </c>
      <c r="D8" s="209">
        <v>2.36</v>
      </c>
      <c r="E8" s="209">
        <v>116.57</v>
      </c>
      <c r="F8" s="210">
        <v>121.53</v>
      </c>
      <c r="G8" s="209">
        <v>4.25</v>
      </c>
      <c r="H8" s="209">
        <v>0.1</v>
      </c>
    </row>
    <row r="9" spans="2:8">
      <c r="B9" s="113"/>
      <c r="C9" s="113" t="s">
        <v>306</v>
      </c>
      <c r="D9" s="209">
        <v>4.1900000000000004</v>
      </c>
      <c r="E9" s="209">
        <v>100.29</v>
      </c>
      <c r="F9" s="210">
        <v>101.13</v>
      </c>
      <c r="G9" s="209">
        <v>0.84</v>
      </c>
      <c r="H9" s="209">
        <v>0.03</v>
      </c>
    </row>
    <row r="10" spans="2:8">
      <c r="B10" s="113"/>
      <c r="C10" s="113" t="s">
        <v>305</v>
      </c>
      <c r="D10" s="209">
        <v>12.98</v>
      </c>
      <c r="E10" s="209">
        <v>110.97</v>
      </c>
      <c r="F10" s="210">
        <v>119.32</v>
      </c>
      <c r="G10" s="209">
        <v>7.52</v>
      </c>
      <c r="H10" s="209">
        <v>0.96</v>
      </c>
    </row>
    <row r="11" spans="2:8">
      <c r="B11" s="113"/>
      <c r="C11" s="216" t="s">
        <v>304</v>
      </c>
      <c r="D11" s="214">
        <v>5.17</v>
      </c>
      <c r="E11" s="214">
        <v>109.77</v>
      </c>
      <c r="F11" s="215">
        <v>113.9</v>
      </c>
      <c r="G11" s="214">
        <v>3.76</v>
      </c>
      <c r="H11" s="214">
        <v>0.19</v>
      </c>
    </row>
    <row r="12" spans="2:8">
      <c r="B12" s="113"/>
      <c r="C12" s="113" t="s">
        <v>218</v>
      </c>
      <c r="D12" s="209">
        <v>4.74</v>
      </c>
      <c r="E12" s="209">
        <v>109.85</v>
      </c>
      <c r="F12" s="210">
        <v>113.07</v>
      </c>
      <c r="G12" s="209">
        <v>2.94</v>
      </c>
      <c r="H12" s="209">
        <v>0.14000000000000001</v>
      </c>
    </row>
    <row r="13" spans="2:8">
      <c r="B13" s="113"/>
      <c r="C13" s="113" t="s">
        <v>303</v>
      </c>
      <c r="D13" s="209">
        <v>16.649999999999999</v>
      </c>
      <c r="E13" s="209">
        <v>124.28</v>
      </c>
      <c r="F13" s="210">
        <v>129.66999999999999</v>
      </c>
      <c r="G13" s="209">
        <v>4.34</v>
      </c>
      <c r="H13" s="209">
        <v>0.79</v>
      </c>
    </row>
    <row r="14" spans="2:8">
      <c r="B14" s="113"/>
      <c r="C14" s="213" t="s">
        <v>223</v>
      </c>
      <c r="D14" s="211">
        <v>5.0599999999999996</v>
      </c>
      <c r="E14" s="211">
        <v>99.27</v>
      </c>
      <c r="F14" s="212">
        <v>98.74</v>
      </c>
      <c r="G14" s="211">
        <v>-0.54</v>
      </c>
      <c r="H14" s="211">
        <v>-0.02</v>
      </c>
    </row>
    <row r="15" spans="2:8">
      <c r="B15" s="113"/>
      <c r="C15" s="113" t="s">
        <v>302</v>
      </c>
      <c r="D15" s="209">
        <v>3.03</v>
      </c>
      <c r="E15" s="209">
        <v>107.5</v>
      </c>
      <c r="F15" s="210">
        <v>107.94</v>
      </c>
      <c r="G15" s="209">
        <v>0.41</v>
      </c>
      <c r="H15" s="209">
        <v>0.01</v>
      </c>
    </row>
    <row r="16" spans="2:8">
      <c r="B16" s="113"/>
      <c r="C16" s="113" t="s">
        <v>301</v>
      </c>
      <c r="D16" s="209">
        <v>3.06</v>
      </c>
      <c r="E16" s="209">
        <v>101.09</v>
      </c>
      <c r="F16" s="210">
        <v>103.82</v>
      </c>
      <c r="G16" s="209">
        <v>2.7</v>
      </c>
      <c r="H16" s="209">
        <v>7.0000000000000007E-2</v>
      </c>
    </row>
    <row r="17" spans="2:11">
      <c r="B17" s="113"/>
      <c r="C17" s="113" t="s">
        <v>300</v>
      </c>
      <c r="D17" s="209">
        <v>8.6199999999999992</v>
      </c>
      <c r="E17" s="209">
        <v>113.41</v>
      </c>
      <c r="F17" s="210">
        <v>119.51</v>
      </c>
      <c r="G17" s="209">
        <v>5.37</v>
      </c>
      <c r="H17" s="209">
        <v>0.46</v>
      </c>
    </row>
    <row r="18" spans="2:11" ht="15.75" thickBot="1">
      <c r="B18" s="113"/>
      <c r="C18" s="208" t="s">
        <v>299</v>
      </c>
      <c r="D18" s="206">
        <v>10.31</v>
      </c>
      <c r="E18" s="206">
        <v>110.5</v>
      </c>
      <c r="F18" s="207">
        <v>115.73</v>
      </c>
      <c r="G18" s="206">
        <v>4.7300000000000004</v>
      </c>
      <c r="H18" s="206">
        <v>0.48</v>
      </c>
      <c r="K18" s="96" t="s">
        <v>298</v>
      </c>
    </row>
    <row r="19" spans="2:11" ht="11.25" customHeight="1">
      <c r="C19" s="154" t="s">
        <v>297</v>
      </c>
      <c r="D19" s="97"/>
    </row>
    <row r="20" spans="2:11">
      <c r="C20" s="154"/>
    </row>
    <row r="21" spans="2:11">
      <c r="C21" s="97"/>
    </row>
    <row r="23" spans="2:11">
      <c r="C23" s="97"/>
      <c r="E23" s="148"/>
    </row>
    <row r="24" spans="2:11">
      <c r="D24" s="97"/>
    </row>
    <row r="26" spans="2:11">
      <c r="C26" s="148"/>
    </row>
    <row r="27" spans="2:11">
      <c r="C27" s="97"/>
    </row>
    <row r="31" spans="2:11">
      <c r="F31" s="103"/>
    </row>
  </sheetData>
  <mergeCells count="5">
    <mergeCell ref="C1:H1"/>
    <mergeCell ref="C2:H2"/>
    <mergeCell ref="C3:H3"/>
    <mergeCell ref="C4:C5"/>
    <mergeCell ref="E4:F4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FB86-9C40-46FE-A2D5-9735E3A0364F}">
  <dimension ref="C5:M31"/>
  <sheetViews>
    <sheetView showGridLines="0" workbookViewId="0">
      <selection activeCell="N14" sqref="N14"/>
    </sheetView>
  </sheetViews>
  <sheetFormatPr baseColWidth="10" defaultColWidth="11.42578125" defaultRowHeight="15"/>
  <cols>
    <col min="1" max="2" width="11.42578125" style="96"/>
    <col min="3" max="3" width="10.5703125" style="96" customWidth="1"/>
    <col min="4" max="10" width="11.42578125" style="96"/>
    <col min="11" max="11" width="12.28515625" style="96" customWidth="1"/>
    <col min="12" max="16384" width="11.42578125" style="96"/>
  </cols>
  <sheetData>
    <row r="5" spans="3:13">
      <c r="D5" s="172"/>
      <c r="E5" s="172"/>
      <c r="F5" s="1740"/>
      <c r="G5" s="1740"/>
      <c r="H5" s="1740"/>
      <c r="I5" s="1740"/>
      <c r="J5" s="1740"/>
      <c r="K5" s="1740"/>
    </row>
    <row r="6" spans="3:13">
      <c r="C6" s="172"/>
      <c r="D6" s="224"/>
      <c r="E6" s="224"/>
      <c r="F6" s="224"/>
      <c r="G6" s="224"/>
      <c r="H6" s="224"/>
      <c r="I6" s="224"/>
    </row>
    <row r="7" spans="3:13" ht="15.75">
      <c r="D7" s="1746" t="s">
        <v>319</v>
      </c>
      <c r="E7" s="1746"/>
      <c r="F7" s="1746"/>
      <c r="G7" s="1746"/>
      <c r="H7" s="1746"/>
      <c r="I7" s="1746"/>
      <c r="J7" s="1746"/>
      <c r="K7" s="1746"/>
    </row>
    <row r="8" spans="3:13" ht="15.75">
      <c r="D8" s="1741" t="s">
        <v>159</v>
      </c>
      <c r="E8" s="1741"/>
      <c r="F8" s="1741"/>
      <c r="G8" s="1741"/>
      <c r="H8" s="1741"/>
      <c r="I8" s="1741"/>
      <c r="J8" s="1741"/>
      <c r="K8" s="1741"/>
      <c r="L8" s="172"/>
      <c r="M8" s="172"/>
    </row>
    <row r="16" spans="3:13">
      <c r="G16" s="223"/>
    </row>
    <row r="17" spans="4:4">
      <c r="D17" s="223"/>
    </row>
    <row r="20" spans="4:4">
      <c r="D20" s="223"/>
    </row>
    <row r="22" spans="4:4">
      <c r="D22" s="223" t="s">
        <v>208</v>
      </c>
    </row>
    <row r="23" spans="4:4">
      <c r="D23" s="223"/>
    </row>
    <row r="31" spans="4:4">
      <c r="D31" s="103"/>
    </row>
  </sheetData>
  <mergeCells count="3">
    <mergeCell ref="F5:K5"/>
    <mergeCell ref="D8:K8"/>
    <mergeCell ref="D7:K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A0B3E-66E0-4121-A4A8-7E2D2163D1E6}">
  <dimension ref="C2:M60"/>
  <sheetViews>
    <sheetView showGridLines="0" workbookViewId="0">
      <selection activeCell="K22" sqref="K22"/>
    </sheetView>
  </sheetViews>
  <sheetFormatPr baseColWidth="10" defaultRowHeight="15"/>
  <cols>
    <col min="1" max="2" width="11.42578125" style="1450"/>
    <col min="3" max="3" width="37.28515625" style="1450" bestFit="1" customWidth="1"/>
    <col min="4" max="4" width="14.140625" style="1450" customWidth="1"/>
    <col min="5" max="5" width="16.28515625" style="1450" customWidth="1"/>
    <col min="6" max="6" width="14.28515625" style="1450" bestFit="1" customWidth="1"/>
    <col min="7" max="7" width="14.7109375" style="1450" customWidth="1"/>
    <col min="8" max="8" width="13.85546875" style="1450" customWidth="1"/>
    <col min="9" max="9" width="14.7109375" style="1450" customWidth="1"/>
    <col min="10" max="11" width="11.42578125" style="1450"/>
    <col min="12" max="12" width="32.5703125" style="1450" customWidth="1"/>
    <col min="13" max="16384" width="11.42578125" style="1450"/>
  </cols>
  <sheetData>
    <row r="2" spans="3:13">
      <c r="C2" s="1675" t="s">
        <v>1534</v>
      </c>
      <c r="D2" s="1676"/>
      <c r="E2" s="1676"/>
      <c r="F2" s="1676"/>
      <c r="G2" s="1676"/>
      <c r="H2" s="1676"/>
      <c r="I2" s="1676"/>
    </row>
    <row r="3" spans="3:13">
      <c r="C3" s="1676"/>
      <c r="D3" s="1676"/>
      <c r="E3" s="1676"/>
      <c r="F3" s="1676"/>
      <c r="G3" s="1676"/>
      <c r="H3" s="1676"/>
      <c r="I3" s="1676"/>
    </row>
    <row r="4" spans="3:13">
      <c r="C4" s="1677"/>
      <c r="D4" s="1677"/>
      <c r="E4" s="1677"/>
      <c r="F4" s="1677"/>
      <c r="G4" s="1677"/>
      <c r="H4" s="1677"/>
      <c r="I4" s="1677"/>
    </row>
    <row r="5" spans="3:13" ht="38.25" customHeight="1">
      <c r="C5" s="1678" t="s">
        <v>524</v>
      </c>
      <c r="D5" s="1674" t="s">
        <v>1533</v>
      </c>
      <c r="E5" s="1674" t="s">
        <v>1532</v>
      </c>
      <c r="F5" s="1674" t="s">
        <v>1531</v>
      </c>
      <c r="G5" s="1674" t="s">
        <v>1530</v>
      </c>
      <c r="H5" s="1674" t="s">
        <v>1529</v>
      </c>
      <c r="I5" s="1674" t="s">
        <v>1528</v>
      </c>
      <c r="L5" s="1463" t="s">
        <v>1527</v>
      </c>
      <c r="M5" s="1464">
        <v>6884473166050.0195</v>
      </c>
    </row>
    <row r="6" spans="3:13" ht="22.5" customHeight="1">
      <c r="C6" s="1678"/>
      <c r="D6" s="1674"/>
      <c r="E6" s="1674"/>
      <c r="F6" s="1674"/>
      <c r="G6" s="1674"/>
      <c r="H6" s="1674"/>
      <c r="I6" s="1674"/>
      <c r="L6" s="1463" t="s">
        <v>1526</v>
      </c>
      <c r="M6" s="1464">
        <v>5837063800000</v>
      </c>
    </row>
    <row r="7" spans="3:13">
      <c r="C7" s="1678"/>
      <c r="D7" s="1462">
        <v>1</v>
      </c>
      <c r="E7" s="1462">
        <v>2</v>
      </c>
      <c r="F7" s="1462" t="s">
        <v>1525</v>
      </c>
      <c r="G7" s="1462" t="s">
        <v>570</v>
      </c>
      <c r="H7" s="1462" t="s">
        <v>1524</v>
      </c>
      <c r="I7" s="1462" t="s">
        <v>1523</v>
      </c>
    </row>
    <row r="8" spans="3:13">
      <c r="C8" s="1460" t="s">
        <v>1522</v>
      </c>
      <c r="D8" s="1459">
        <v>4284940544</v>
      </c>
      <c r="E8" s="1459">
        <v>6230794152</v>
      </c>
      <c r="F8" s="1459">
        <f t="shared" ref="F8:F39" si="0">E8-D8</f>
        <v>1945853608</v>
      </c>
      <c r="G8" s="1458">
        <f t="shared" ref="G8:G40" si="1">F8/D8</f>
        <v>0.45411449424302675</v>
      </c>
      <c r="H8" s="1458">
        <f t="shared" ref="H8:H39" si="2">D8/$M$6</f>
        <v>7.3409177812995639E-4</v>
      </c>
      <c r="I8" s="1458">
        <f t="shared" ref="I8:I39" si="3">E8/$M$5</f>
        <v>9.0505024883043165E-4</v>
      </c>
    </row>
    <row r="9" spans="3:13">
      <c r="C9" s="1457" t="s">
        <v>1521</v>
      </c>
      <c r="D9" s="1456">
        <v>301221700</v>
      </c>
      <c r="E9" s="1456">
        <v>600392164</v>
      </c>
      <c r="F9" s="1456">
        <f t="shared" si="0"/>
        <v>299170464</v>
      </c>
      <c r="G9" s="1455">
        <f t="shared" si="1"/>
        <v>0.99319027812405281</v>
      </c>
      <c r="H9" s="1455">
        <f t="shared" si="2"/>
        <v>5.1605003871980981E-5</v>
      </c>
      <c r="I9" s="1455">
        <f t="shared" si="3"/>
        <v>8.7209601885117983E-5</v>
      </c>
    </row>
    <row r="10" spans="3:13">
      <c r="C10" s="1457" t="s">
        <v>1520</v>
      </c>
      <c r="D10" s="1456">
        <v>1015091260</v>
      </c>
      <c r="E10" s="1456">
        <v>1155833545</v>
      </c>
      <c r="F10" s="1456">
        <f t="shared" si="0"/>
        <v>140742285</v>
      </c>
      <c r="G10" s="1455">
        <f t="shared" si="1"/>
        <v>0.1386498835582527</v>
      </c>
      <c r="H10" s="1455">
        <f t="shared" si="2"/>
        <v>1.7390443119706865E-4</v>
      </c>
      <c r="I10" s="1455">
        <f t="shared" si="3"/>
        <v>1.6788990488042846E-4</v>
      </c>
    </row>
    <row r="11" spans="3:13">
      <c r="C11" s="1457" t="s">
        <v>1519</v>
      </c>
      <c r="D11" s="1456">
        <v>2054798395</v>
      </c>
      <c r="E11" s="1456">
        <v>3261928443</v>
      </c>
      <c r="F11" s="1456">
        <f t="shared" si="0"/>
        <v>1207130048</v>
      </c>
      <c r="G11" s="1455">
        <f t="shared" si="1"/>
        <v>0.58746884898165397</v>
      </c>
      <c r="H11" s="1455">
        <f t="shared" si="2"/>
        <v>3.5202602976517065E-4</v>
      </c>
      <c r="I11" s="1455">
        <f t="shared" si="3"/>
        <v>4.7380944980449942E-4</v>
      </c>
    </row>
    <row r="12" spans="3:13">
      <c r="C12" s="1457" t="s">
        <v>1478</v>
      </c>
      <c r="D12" s="1456">
        <v>913829189</v>
      </c>
      <c r="E12" s="1456">
        <v>1212640000</v>
      </c>
      <c r="F12" s="1456">
        <f t="shared" si="0"/>
        <v>298810811</v>
      </c>
      <c r="G12" s="1455">
        <f t="shared" si="1"/>
        <v>0.32698759746007633</v>
      </c>
      <c r="H12" s="1455">
        <f t="shared" si="2"/>
        <v>1.5655631329573611E-4</v>
      </c>
      <c r="I12" s="1455">
        <f t="shared" si="3"/>
        <v>1.7614129226038581E-4</v>
      </c>
    </row>
    <row r="13" spans="3:13">
      <c r="C13" s="1460" t="s">
        <v>1518</v>
      </c>
      <c r="D13" s="1459">
        <v>1069971636</v>
      </c>
      <c r="E13" s="1459">
        <v>1334426050</v>
      </c>
      <c r="F13" s="1459">
        <f t="shared" si="0"/>
        <v>264454414</v>
      </c>
      <c r="G13" s="1458">
        <f t="shared" si="1"/>
        <v>0.24716020976840175</v>
      </c>
      <c r="H13" s="1458">
        <f t="shared" si="2"/>
        <v>1.8330648296151911E-4</v>
      </c>
      <c r="I13" s="1458">
        <f t="shared" si="3"/>
        <v>1.9383125154449977E-4</v>
      </c>
    </row>
    <row r="14" spans="3:13">
      <c r="C14" s="1457" t="s">
        <v>1517</v>
      </c>
      <c r="D14" s="1456">
        <v>671336363</v>
      </c>
      <c r="E14" s="1456">
        <v>976293202</v>
      </c>
      <c r="F14" s="1456">
        <f t="shared" si="0"/>
        <v>304956839</v>
      </c>
      <c r="G14" s="1455">
        <f t="shared" si="1"/>
        <v>0.45425342020390458</v>
      </c>
      <c r="H14" s="1455">
        <f t="shared" si="2"/>
        <v>1.1501268206114177E-4</v>
      </c>
      <c r="I14" s="1455">
        <f t="shared" si="3"/>
        <v>1.4181088057899283E-4</v>
      </c>
    </row>
    <row r="15" spans="3:13">
      <c r="C15" s="1457" t="s">
        <v>1516</v>
      </c>
      <c r="D15" s="1456">
        <v>187567971</v>
      </c>
      <c r="E15" s="1456">
        <v>285918584</v>
      </c>
      <c r="F15" s="1456">
        <f t="shared" si="0"/>
        <v>98350613</v>
      </c>
      <c r="G15" s="1455">
        <f t="shared" si="1"/>
        <v>0.52434652076073263</v>
      </c>
      <c r="H15" s="1455">
        <f t="shared" si="2"/>
        <v>3.2133959371833487E-5</v>
      </c>
      <c r="I15" s="1455">
        <f t="shared" si="3"/>
        <v>4.1530931576576449E-5</v>
      </c>
    </row>
    <row r="16" spans="3:13">
      <c r="C16" s="1457" t="s">
        <v>1515</v>
      </c>
      <c r="D16" s="1456">
        <v>211067302</v>
      </c>
      <c r="E16" s="1456">
        <v>72214264</v>
      </c>
      <c r="F16" s="1456">
        <f t="shared" si="0"/>
        <v>-138853038</v>
      </c>
      <c r="G16" s="1455">
        <f t="shared" si="1"/>
        <v>-0.65786143416946696</v>
      </c>
      <c r="H16" s="1455">
        <f t="shared" si="2"/>
        <v>3.6159841528543854E-5</v>
      </c>
      <c r="I16" s="1455">
        <f t="shared" si="3"/>
        <v>1.048943938893048E-5</v>
      </c>
    </row>
    <row r="17" spans="3:9">
      <c r="C17" s="1460" t="s">
        <v>1514</v>
      </c>
      <c r="D17" s="1459">
        <v>3985133221</v>
      </c>
      <c r="E17" s="1459">
        <v>2929322972</v>
      </c>
      <c r="F17" s="1459">
        <f t="shared" si="0"/>
        <v>-1055810249</v>
      </c>
      <c r="G17" s="1458">
        <f t="shared" si="1"/>
        <v>-0.26493725314785405</v>
      </c>
      <c r="H17" s="1458">
        <f t="shared" si="2"/>
        <v>6.8272908392743626E-4</v>
      </c>
      <c r="I17" s="1458">
        <f t="shared" si="3"/>
        <v>4.2549704259806201E-4</v>
      </c>
    </row>
    <row r="18" spans="3:9">
      <c r="C18" s="1457" t="s">
        <v>1513</v>
      </c>
      <c r="D18" s="1456">
        <v>2184745931</v>
      </c>
      <c r="E18" s="1456">
        <v>1414803954</v>
      </c>
      <c r="F18" s="1456">
        <f t="shared" si="0"/>
        <v>-769941977</v>
      </c>
      <c r="G18" s="1455">
        <f t="shared" si="1"/>
        <v>-0.35241716946353702</v>
      </c>
      <c r="H18" s="1455">
        <f t="shared" si="2"/>
        <v>3.7428851317335268E-4</v>
      </c>
      <c r="I18" s="1455">
        <f t="shared" si="3"/>
        <v>2.0550649554085585E-4</v>
      </c>
    </row>
    <row r="19" spans="3:9">
      <c r="C19" s="1457" t="s">
        <v>1512</v>
      </c>
      <c r="D19" s="1456">
        <v>635775519</v>
      </c>
      <c r="E19" s="1456">
        <v>989650540</v>
      </c>
      <c r="F19" s="1456">
        <f t="shared" si="0"/>
        <v>353875021</v>
      </c>
      <c r="G19" s="1455">
        <f t="shared" si="1"/>
        <v>0.55660372320815954</v>
      </c>
      <c r="H19" s="1455">
        <f t="shared" si="2"/>
        <v>1.0892043342065235E-4</v>
      </c>
      <c r="I19" s="1455">
        <f t="shared" si="3"/>
        <v>1.4375109265881764E-4</v>
      </c>
    </row>
    <row r="20" spans="3:9">
      <c r="C20" s="1457" t="s">
        <v>1511</v>
      </c>
      <c r="D20" s="1456">
        <v>204788739</v>
      </c>
      <c r="E20" s="1456">
        <v>266283091</v>
      </c>
      <c r="F20" s="1456">
        <f t="shared" si="0"/>
        <v>61494352</v>
      </c>
      <c r="G20" s="1455">
        <f t="shared" si="1"/>
        <v>0.30028190173093455</v>
      </c>
      <c r="H20" s="1455">
        <f t="shared" si="2"/>
        <v>3.5084204322042871E-5</v>
      </c>
      <c r="I20" s="1455">
        <f t="shared" si="3"/>
        <v>3.8678789876492533E-5</v>
      </c>
    </row>
    <row r="21" spans="3:9">
      <c r="C21" s="1457" t="s">
        <v>1510</v>
      </c>
      <c r="D21" s="1456">
        <v>959823032</v>
      </c>
      <c r="E21" s="1456">
        <v>258585387</v>
      </c>
      <c r="F21" s="1456">
        <f t="shared" si="0"/>
        <v>-701237645</v>
      </c>
      <c r="G21" s="1455">
        <f t="shared" si="1"/>
        <v>-0.73059055848953625</v>
      </c>
      <c r="H21" s="1455">
        <f t="shared" si="2"/>
        <v>1.6443593301138836E-4</v>
      </c>
      <c r="I21" s="1455">
        <f t="shared" si="3"/>
        <v>3.7560664521895999E-5</v>
      </c>
    </row>
    <row r="22" spans="3:9">
      <c r="C22" s="1460" t="s">
        <v>1509</v>
      </c>
      <c r="D22" s="1459">
        <v>2397153101</v>
      </c>
      <c r="E22" s="1459">
        <v>7439472929</v>
      </c>
      <c r="F22" s="1459">
        <f t="shared" si="0"/>
        <v>5042319828</v>
      </c>
      <c r="G22" s="1458">
        <f t="shared" si="1"/>
        <v>2.1034617379659806</v>
      </c>
      <c r="H22" s="1458">
        <f t="shared" si="2"/>
        <v>4.106778995631331E-4</v>
      </c>
      <c r="I22" s="1458">
        <f t="shared" si="3"/>
        <v>1.0806161560316478E-3</v>
      </c>
    </row>
    <row r="23" spans="3:9">
      <c r="C23" s="1457" t="s">
        <v>1508</v>
      </c>
      <c r="D23" s="1456">
        <v>681946003</v>
      </c>
      <c r="E23" s="1456">
        <v>2687131713</v>
      </c>
      <c r="F23" s="1456">
        <f t="shared" si="0"/>
        <v>2005185710</v>
      </c>
      <c r="G23" s="1455">
        <f t="shared" si="1"/>
        <v>2.9403878036953608</v>
      </c>
      <c r="H23" s="1455">
        <f t="shared" si="2"/>
        <v>1.1683031509780653E-4</v>
      </c>
      <c r="I23" s="1455">
        <f t="shared" si="3"/>
        <v>3.9031769725696343E-4</v>
      </c>
    </row>
    <row r="24" spans="3:9">
      <c r="C24" s="1457" t="s">
        <v>1507</v>
      </c>
      <c r="D24" s="1456">
        <v>847723630</v>
      </c>
      <c r="E24" s="1456">
        <v>3902570017</v>
      </c>
      <c r="F24" s="1456">
        <f t="shared" si="0"/>
        <v>3054846387</v>
      </c>
      <c r="G24" s="1455">
        <f t="shared" si="1"/>
        <v>3.6035876303223966</v>
      </c>
      <c r="H24" s="1455">
        <f t="shared" si="2"/>
        <v>1.452311742763545E-4</v>
      </c>
      <c r="I24" s="1455">
        <f t="shared" si="3"/>
        <v>5.6686545547814332E-4</v>
      </c>
    </row>
    <row r="25" spans="3:9">
      <c r="C25" s="1457" t="s">
        <v>1506</v>
      </c>
      <c r="D25" s="1456">
        <v>362786373</v>
      </c>
      <c r="E25" s="1456">
        <v>196818803</v>
      </c>
      <c r="F25" s="1456">
        <f t="shared" si="0"/>
        <v>-165967570</v>
      </c>
      <c r="G25" s="1455">
        <f t="shared" si="1"/>
        <v>-0.45748016560699206</v>
      </c>
      <c r="H25" s="1455">
        <f t="shared" si="2"/>
        <v>6.2152202790725019E-5</v>
      </c>
      <c r="I25" s="1455">
        <f t="shared" si="3"/>
        <v>2.8588796593846728E-5</v>
      </c>
    </row>
    <row r="26" spans="3:9">
      <c r="C26" s="1457" t="s">
        <v>1505</v>
      </c>
      <c r="D26" s="1456">
        <v>494697095</v>
      </c>
      <c r="E26" s="1456">
        <v>642352396</v>
      </c>
      <c r="F26" s="1456">
        <f t="shared" si="0"/>
        <v>147655301</v>
      </c>
      <c r="G26" s="1455">
        <f t="shared" si="1"/>
        <v>0.29847618369378132</v>
      </c>
      <c r="H26" s="1455">
        <f t="shared" si="2"/>
        <v>8.4751017283724055E-5</v>
      </c>
      <c r="I26" s="1455">
        <f t="shared" si="3"/>
        <v>9.3304510092026547E-5</v>
      </c>
    </row>
    <row r="27" spans="3:9">
      <c r="C27" s="1457" t="s">
        <v>1478</v>
      </c>
      <c r="D27" s="1456">
        <v>10000000</v>
      </c>
      <c r="E27" s="1456">
        <v>10600000</v>
      </c>
      <c r="F27" s="1456">
        <f t="shared" si="0"/>
        <v>600000</v>
      </c>
      <c r="G27" s="1455">
        <f t="shared" si="1"/>
        <v>0.06</v>
      </c>
      <c r="H27" s="1455">
        <f t="shared" si="2"/>
        <v>1.7131901145229902E-6</v>
      </c>
      <c r="I27" s="1455">
        <f t="shared" si="3"/>
        <v>1.5396966106677081E-6</v>
      </c>
    </row>
    <row r="28" spans="3:9">
      <c r="C28" s="1460" t="s">
        <v>1504</v>
      </c>
      <c r="D28" s="1459">
        <v>6141541311</v>
      </c>
      <c r="E28" s="1459">
        <v>4646643703</v>
      </c>
      <c r="F28" s="1459">
        <f t="shared" si="0"/>
        <v>-1494897608</v>
      </c>
      <c r="G28" s="1458">
        <f t="shared" si="1"/>
        <v>-0.24340756372061143</v>
      </c>
      <c r="H28" s="1458">
        <f t="shared" si="2"/>
        <v>1.0521627861939766E-3</v>
      </c>
      <c r="I28" s="1458">
        <f t="shared" si="3"/>
        <v>6.7494543023486307E-4</v>
      </c>
    </row>
    <row r="29" spans="3:9">
      <c r="C29" s="1457" t="s">
        <v>1503</v>
      </c>
      <c r="D29" s="1456">
        <v>2952648114</v>
      </c>
      <c r="E29" s="1456">
        <v>2005247299</v>
      </c>
      <c r="F29" s="1456">
        <f t="shared" si="0"/>
        <v>-947400815</v>
      </c>
      <c r="G29" s="1455">
        <f t="shared" si="1"/>
        <v>-0.32086478930824602</v>
      </c>
      <c r="H29" s="1455">
        <f t="shared" si="2"/>
        <v>5.0584475605697503E-4</v>
      </c>
      <c r="I29" s="1455">
        <f t="shared" si="3"/>
        <v>2.9127098771895057E-4</v>
      </c>
    </row>
    <row r="30" spans="3:9">
      <c r="C30" s="1457" t="s">
        <v>1502</v>
      </c>
      <c r="D30" s="1456">
        <v>1062071880</v>
      </c>
      <c r="E30" s="1456">
        <v>1787798715</v>
      </c>
      <c r="F30" s="1456">
        <f t="shared" si="0"/>
        <v>725726835</v>
      </c>
      <c r="G30" s="1455">
        <f t="shared" si="1"/>
        <v>0.68331235264415435</v>
      </c>
      <c r="H30" s="1455">
        <f t="shared" si="2"/>
        <v>1.8195310457288475E-4</v>
      </c>
      <c r="I30" s="1455">
        <f t="shared" si="3"/>
        <v>2.5968562472090414E-4</v>
      </c>
    </row>
    <row r="31" spans="3:9">
      <c r="C31" s="1457" t="s">
        <v>1501</v>
      </c>
      <c r="D31" s="1456">
        <v>1928573868</v>
      </c>
      <c r="E31" s="1456">
        <v>786584488</v>
      </c>
      <c r="F31" s="1456">
        <f t="shared" si="0"/>
        <v>-1141989380</v>
      </c>
      <c r="G31" s="1455">
        <f t="shared" si="1"/>
        <v>-0.59214189248778104</v>
      </c>
      <c r="H31" s="1455">
        <f t="shared" si="2"/>
        <v>3.3040136857849663E-4</v>
      </c>
      <c r="I31" s="1455">
        <f t="shared" si="3"/>
        <v>1.1425485567711268E-4</v>
      </c>
    </row>
    <row r="32" spans="3:9">
      <c r="C32" s="1457" t="s">
        <v>1500</v>
      </c>
      <c r="D32" s="1456">
        <v>198247449</v>
      </c>
      <c r="E32" s="1456">
        <v>67013201</v>
      </c>
      <c r="F32" s="1456">
        <f t="shared" si="0"/>
        <v>-131234248</v>
      </c>
      <c r="G32" s="1455">
        <f t="shared" si="1"/>
        <v>-0.66197193790876974</v>
      </c>
      <c r="H32" s="1455">
        <f t="shared" si="2"/>
        <v>3.3963556985620068E-5</v>
      </c>
      <c r="I32" s="1455">
        <f t="shared" si="3"/>
        <v>9.7339621178956476E-6</v>
      </c>
    </row>
    <row r="33" spans="3:9">
      <c r="C33" s="1460" t="s">
        <v>1499</v>
      </c>
      <c r="D33" s="1459">
        <v>2208173993</v>
      </c>
      <c r="E33" s="1459">
        <v>2398450496</v>
      </c>
      <c r="F33" s="1459">
        <f t="shared" si="0"/>
        <v>190276503</v>
      </c>
      <c r="G33" s="1458">
        <f t="shared" si="1"/>
        <v>8.6169162214202386E-2</v>
      </c>
      <c r="H33" s="1458">
        <f t="shared" si="2"/>
        <v>3.7830218559543584E-4</v>
      </c>
      <c r="I33" s="1458">
        <f t="shared" si="3"/>
        <v>3.4838548108919652E-4</v>
      </c>
    </row>
    <row r="34" spans="3:9">
      <c r="C34" s="1457" t="s">
        <v>1498</v>
      </c>
      <c r="D34" s="1456">
        <v>1116546664</v>
      </c>
      <c r="E34" s="1456">
        <v>512665249</v>
      </c>
      <c r="F34" s="1456">
        <f t="shared" si="0"/>
        <v>-603881415</v>
      </c>
      <c r="G34" s="1455">
        <f t="shared" si="1"/>
        <v>-0.54084744907714843</v>
      </c>
      <c r="H34" s="1455">
        <f t="shared" si="2"/>
        <v>1.9128567071684225E-4</v>
      </c>
      <c r="I34" s="1455">
        <f t="shared" si="3"/>
        <v>7.4466881725699684E-5</v>
      </c>
    </row>
    <row r="35" spans="3:9">
      <c r="C35" s="1457" t="s">
        <v>1497</v>
      </c>
      <c r="D35" s="1456">
        <v>499506966</v>
      </c>
      <c r="E35" s="1456">
        <v>1208114791</v>
      </c>
      <c r="F35" s="1456">
        <f t="shared" si="0"/>
        <v>708607825</v>
      </c>
      <c r="G35" s="1455">
        <f t="shared" si="1"/>
        <v>1.4186145003631441</v>
      </c>
      <c r="H35" s="1455">
        <f t="shared" si="2"/>
        <v>8.5575039628657133E-5</v>
      </c>
      <c r="I35" s="1455">
        <f t="shared" si="3"/>
        <v>1.7548398575473835E-4</v>
      </c>
    </row>
    <row r="36" spans="3:9">
      <c r="C36" s="1457" t="s">
        <v>1496</v>
      </c>
      <c r="D36" s="1456">
        <v>158831593</v>
      </c>
      <c r="E36" s="1456">
        <v>294404374</v>
      </c>
      <c r="F36" s="1456">
        <f t="shared" si="0"/>
        <v>135572781</v>
      </c>
      <c r="G36" s="1455">
        <f t="shared" si="1"/>
        <v>0.85356306285991856</v>
      </c>
      <c r="H36" s="1455">
        <f t="shared" si="2"/>
        <v>2.7210871500153895E-5</v>
      </c>
      <c r="I36" s="1455">
        <f t="shared" si="3"/>
        <v>4.2763529888070593E-5</v>
      </c>
    </row>
    <row r="37" spans="3:9">
      <c r="C37" s="1457" t="s">
        <v>1495</v>
      </c>
      <c r="D37" s="1456">
        <v>433288770</v>
      </c>
      <c r="E37" s="1456">
        <v>383266082</v>
      </c>
      <c r="F37" s="1456">
        <f t="shared" si="0"/>
        <v>-50022688</v>
      </c>
      <c r="G37" s="1455">
        <f t="shared" si="1"/>
        <v>-0.11544884488928711</v>
      </c>
      <c r="H37" s="1455">
        <f t="shared" si="2"/>
        <v>7.4230603749782549E-5</v>
      </c>
      <c r="I37" s="1455">
        <f t="shared" si="3"/>
        <v>5.567108372068791E-5</v>
      </c>
    </row>
    <row r="38" spans="3:9">
      <c r="C38" s="1460" t="s">
        <v>1494</v>
      </c>
      <c r="D38" s="1459">
        <v>546731279</v>
      </c>
      <c r="E38" s="1459">
        <v>1514042192</v>
      </c>
      <c r="F38" s="1459">
        <f t="shared" si="0"/>
        <v>967310913</v>
      </c>
      <c r="G38" s="1458">
        <f t="shared" si="1"/>
        <v>1.7692620674077073</v>
      </c>
      <c r="H38" s="1458">
        <f t="shared" si="2"/>
        <v>9.3665462248331089E-5</v>
      </c>
      <c r="I38" s="1458">
        <f t="shared" si="3"/>
        <v>2.1992128598399125E-4</v>
      </c>
    </row>
    <row r="39" spans="3:9">
      <c r="C39" s="1457" t="s">
        <v>1493</v>
      </c>
      <c r="D39" s="1456">
        <v>173058068</v>
      </c>
      <c r="E39" s="1456">
        <v>894463111</v>
      </c>
      <c r="F39" s="1456">
        <f t="shared" si="0"/>
        <v>721405043</v>
      </c>
      <c r="G39" s="1455">
        <f t="shared" si="1"/>
        <v>4.1685721523251953</v>
      </c>
      <c r="H39" s="1455">
        <f t="shared" si="2"/>
        <v>2.9648137133604742E-5</v>
      </c>
      <c r="I39" s="1455">
        <f t="shared" si="3"/>
        <v>1.2992470003528244E-4</v>
      </c>
    </row>
    <row r="40" spans="3:9">
      <c r="C40" s="1457" t="s">
        <v>1492</v>
      </c>
      <c r="D40" s="1456">
        <v>373673211</v>
      </c>
      <c r="E40" s="1456">
        <v>527597081</v>
      </c>
      <c r="F40" s="1456">
        <f t="shared" ref="F40:F59" si="4">E40-D40</f>
        <v>153923870</v>
      </c>
      <c r="G40" s="1455">
        <f t="shared" si="1"/>
        <v>0.41192107292914826</v>
      </c>
      <c r="H40" s="1455">
        <f t="shared" ref="H40:H59" si="5">D40/$M$6</f>
        <v>6.401732511472634E-5</v>
      </c>
      <c r="I40" s="1455">
        <f t="shared" ref="I40:I59" si="6">E40/$M$5</f>
        <v>7.6635795982441147E-5</v>
      </c>
    </row>
    <row r="41" spans="3:9">
      <c r="C41" s="1457" t="s">
        <v>1478</v>
      </c>
      <c r="D41" s="1456">
        <v>0</v>
      </c>
      <c r="E41" s="1456">
        <v>91982000</v>
      </c>
      <c r="F41" s="1456">
        <f t="shared" si="4"/>
        <v>91982000</v>
      </c>
      <c r="G41" s="1455"/>
      <c r="H41" s="1455">
        <f t="shared" si="5"/>
        <v>0</v>
      </c>
      <c r="I41" s="1455">
        <f t="shared" si="6"/>
        <v>1.3360789966267653E-5</v>
      </c>
    </row>
    <row r="42" spans="3:9">
      <c r="C42" s="1460" t="s">
        <v>1491</v>
      </c>
      <c r="D42" s="1459">
        <v>1882395169</v>
      </c>
      <c r="E42" s="1459">
        <v>1200755089</v>
      </c>
      <c r="F42" s="1459">
        <f t="shared" si="4"/>
        <v>-681640080</v>
      </c>
      <c r="G42" s="1458">
        <f>F42/D42</f>
        <v>-0.36211316902290669</v>
      </c>
      <c r="H42" s="1458">
        <f t="shared" si="5"/>
        <v>3.2249007951566335E-4</v>
      </c>
      <c r="I42" s="1458">
        <f t="shared" si="6"/>
        <v>1.744149566769153E-4</v>
      </c>
    </row>
    <row r="43" spans="3:9">
      <c r="C43" s="1457" t="s">
        <v>1490</v>
      </c>
      <c r="D43" s="1456">
        <v>259972912</v>
      </c>
      <c r="E43" s="1456">
        <v>81734530</v>
      </c>
      <c r="F43" s="1456">
        <f t="shared" si="4"/>
        <v>-178238382</v>
      </c>
      <c r="G43" s="1455">
        <f>F43/D43</f>
        <v>-0.68560366781597615</v>
      </c>
      <c r="H43" s="1455">
        <f t="shared" si="5"/>
        <v>4.4538302288215522E-5</v>
      </c>
      <c r="I43" s="1455">
        <f t="shared" si="6"/>
        <v>1.1872299888256425E-5</v>
      </c>
    </row>
    <row r="44" spans="3:9">
      <c r="C44" s="1457" t="s">
        <v>1489</v>
      </c>
      <c r="D44" s="1456">
        <v>1142003675</v>
      </c>
      <c r="E44" s="1456">
        <v>770279969</v>
      </c>
      <c r="F44" s="1456">
        <f t="shared" si="4"/>
        <v>-371723706</v>
      </c>
      <c r="G44" s="1455">
        <f>F44/D44</f>
        <v>-0.3255013220513498</v>
      </c>
      <c r="H44" s="1455">
        <f t="shared" si="5"/>
        <v>1.9564694067589257E-4</v>
      </c>
      <c r="I44" s="1455">
        <f t="shared" si="6"/>
        <v>1.1188655259759691E-4</v>
      </c>
    </row>
    <row r="45" spans="3:9">
      <c r="C45" s="1457" t="s">
        <v>1488</v>
      </c>
      <c r="D45" s="1456">
        <v>480418582</v>
      </c>
      <c r="E45" s="1456">
        <v>337350589</v>
      </c>
      <c r="F45" s="1456">
        <f t="shared" si="4"/>
        <v>-143067993</v>
      </c>
      <c r="G45" s="1455">
        <f>F45/D45</f>
        <v>-0.29779862470015783</v>
      </c>
      <c r="H45" s="1455">
        <f t="shared" si="5"/>
        <v>8.2304836551555258E-5</v>
      </c>
      <c r="I45" s="1455">
        <f t="shared" si="6"/>
        <v>4.9001656461325939E-5</v>
      </c>
    </row>
    <row r="46" spans="3:9">
      <c r="C46" s="1457" t="s">
        <v>1478</v>
      </c>
      <c r="D46" s="1456">
        <v>0</v>
      </c>
      <c r="E46" s="1456">
        <v>11390001</v>
      </c>
      <c r="F46" s="1456">
        <f t="shared" si="4"/>
        <v>11390001</v>
      </c>
      <c r="G46" s="1455"/>
      <c r="H46" s="1455">
        <f t="shared" si="5"/>
        <v>0</v>
      </c>
      <c r="I46" s="1455">
        <f t="shared" si="6"/>
        <v>1.6544477297360193E-6</v>
      </c>
    </row>
    <row r="47" spans="3:9">
      <c r="C47" s="1460" t="s">
        <v>1487</v>
      </c>
      <c r="D47" s="1459">
        <v>2128573259</v>
      </c>
      <c r="E47" s="1459">
        <v>1697415147</v>
      </c>
      <c r="F47" s="1459">
        <f t="shared" si="4"/>
        <v>-431158112</v>
      </c>
      <c r="G47" s="1458">
        <f t="shared" ref="G47:G54" si="7">F47/D47</f>
        <v>-0.2025573280961715</v>
      </c>
      <c r="H47" s="1458">
        <f t="shared" si="5"/>
        <v>3.6466506653567841E-4</v>
      </c>
      <c r="I47" s="1458">
        <f t="shared" si="6"/>
        <v>2.4655701403131409E-4</v>
      </c>
    </row>
    <row r="48" spans="3:9">
      <c r="C48" s="1457" t="s">
        <v>1486</v>
      </c>
      <c r="D48" s="1456">
        <v>800692187</v>
      </c>
      <c r="E48" s="1456">
        <v>729280965</v>
      </c>
      <c r="F48" s="1456">
        <f t="shared" si="4"/>
        <v>-71411222</v>
      </c>
      <c r="G48" s="1455">
        <f t="shared" si="7"/>
        <v>-8.9186860018655334E-2</v>
      </c>
      <c r="H48" s="1455">
        <f t="shared" si="5"/>
        <v>1.3717379395441934E-4</v>
      </c>
      <c r="I48" s="1455">
        <f t="shared" si="6"/>
        <v>1.0593126698443165E-4</v>
      </c>
    </row>
    <row r="49" spans="3:9">
      <c r="C49" s="1457" t="s">
        <v>1485</v>
      </c>
      <c r="D49" s="1456">
        <v>546817951</v>
      </c>
      <c r="E49" s="1456">
        <v>292349813</v>
      </c>
      <c r="F49" s="1456">
        <f t="shared" si="4"/>
        <v>-254468138</v>
      </c>
      <c r="G49" s="1455">
        <f t="shared" si="7"/>
        <v>-0.46536171231145262</v>
      </c>
      <c r="H49" s="1455">
        <f t="shared" si="5"/>
        <v>9.3680310809691675E-5</v>
      </c>
      <c r="I49" s="1455">
        <f t="shared" si="6"/>
        <v>4.2465095868437572E-5</v>
      </c>
    </row>
    <row r="50" spans="3:9">
      <c r="C50" s="1457" t="s">
        <v>1484</v>
      </c>
      <c r="D50" s="1456">
        <v>781063121</v>
      </c>
      <c r="E50" s="1456">
        <v>675784369</v>
      </c>
      <c r="F50" s="1456">
        <f t="shared" si="4"/>
        <v>-105278752</v>
      </c>
      <c r="G50" s="1455">
        <f t="shared" si="7"/>
        <v>-0.13478904478963358</v>
      </c>
      <c r="H50" s="1455">
        <f t="shared" si="5"/>
        <v>1.3381096177156741E-4</v>
      </c>
      <c r="I50" s="1455">
        <f t="shared" si="6"/>
        <v>9.8160651178444874E-5</v>
      </c>
    </row>
    <row r="51" spans="3:9">
      <c r="C51" s="1460" t="s">
        <v>1483</v>
      </c>
      <c r="D51" s="1459">
        <v>18692295942</v>
      </c>
      <c r="E51" s="1459">
        <v>30160771103</v>
      </c>
      <c r="F51" s="1459">
        <f t="shared" si="4"/>
        <v>11468475161</v>
      </c>
      <c r="G51" s="1458">
        <f t="shared" si="7"/>
        <v>0.61354020910996343</v>
      </c>
      <c r="H51" s="1458">
        <f t="shared" si="5"/>
        <v>3.2023456625572605E-3</v>
      </c>
      <c r="I51" s="1458">
        <f t="shared" si="6"/>
        <v>4.3809846266427968E-3</v>
      </c>
    </row>
    <row r="52" spans="3:9">
      <c r="C52" s="1457" t="s">
        <v>1482</v>
      </c>
      <c r="D52" s="1456">
        <v>3954893481</v>
      </c>
      <c r="E52" s="1456">
        <v>7268807952</v>
      </c>
      <c r="F52" s="1456">
        <f t="shared" si="4"/>
        <v>3313914471</v>
      </c>
      <c r="G52" s="1455">
        <f t="shared" si="7"/>
        <v>0.83792761724699405</v>
      </c>
      <c r="H52" s="1455">
        <f t="shared" si="5"/>
        <v>6.7754844156406172E-4</v>
      </c>
      <c r="I52" s="1455">
        <f t="shared" si="6"/>
        <v>1.0558263176687625E-3</v>
      </c>
    </row>
    <row r="53" spans="3:9">
      <c r="C53" s="1457" t="s">
        <v>1481</v>
      </c>
      <c r="D53" s="1456">
        <v>14725813999</v>
      </c>
      <c r="E53" s="1456">
        <v>22440889682</v>
      </c>
      <c r="F53" s="1456">
        <f t="shared" si="4"/>
        <v>7715075683</v>
      </c>
      <c r="G53" s="1455">
        <f t="shared" si="7"/>
        <v>0.5239150571590756</v>
      </c>
      <c r="H53" s="1455">
        <f t="shared" si="5"/>
        <v>2.5228118971391063E-3</v>
      </c>
      <c r="I53" s="1455">
        <f t="shared" si="6"/>
        <v>3.2596379041267302E-3</v>
      </c>
    </row>
    <row r="54" spans="3:9">
      <c r="C54" s="1457" t="s">
        <v>1478</v>
      </c>
      <c r="D54" s="1456">
        <v>11588462</v>
      </c>
      <c r="E54" s="1456">
        <v>451073469</v>
      </c>
      <c r="F54" s="1456">
        <f t="shared" si="4"/>
        <v>439485007</v>
      </c>
      <c r="G54" s="1455">
        <f t="shared" si="7"/>
        <v>37.92436019551171</v>
      </c>
      <c r="H54" s="1455">
        <f t="shared" si="5"/>
        <v>1.9853238540925318E-6</v>
      </c>
      <c r="I54" s="1455">
        <f t="shared" si="6"/>
        <v>6.5520404847304291E-5</v>
      </c>
    </row>
    <row r="55" spans="3:9">
      <c r="C55" s="1460" t="s">
        <v>1480</v>
      </c>
      <c r="D55" s="1461">
        <v>0</v>
      </c>
      <c r="E55" s="1459">
        <v>3366195</v>
      </c>
      <c r="F55" s="1459">
        <f t="shared" si="4"/>
        <v>3366195</v>
      </c>
      <c r="G55" s="1458"/>
      <c r="H55" s="1458">
        <f t="shared" si="5"/>
        <v>0</v>
      </c>
      <c r="I55" s="1458">
        <f t="shared" si="6"/>
        <v>4.8895462569307406E-7</v>
      </c>
    </row>
    <row r="56" spans="3:9">
      <c r="C56" s="1457" t="s">
        <v>1478</v>
      </c>
      <c r="D56" s="1456">
        <v>0</v>
      </c>
      <c r="E56" s="1456">
        <v>3366195</v>
      </c>
      <c r="F56" s="1456">
        <f t="shared" si="4"/>
        <v>3366195</v>
      </c>
      <c r="G56" s="1455"/>
      <c r="H56" s="1455">
        <f t="shared" si="5"/>
        <v>0</v>
      </c>
      <c r="I56" s="1455">
        <f t="shared" si="6"/>
        <v>4.8895462569307406E-7</v>
      </c>
    </row>
    <row r="57" spans="3:9">
      <c r="C57" s="1460" t="s">
        <v>1479</v>
      </c>
      <c r="D57" s="1459">
        <v>10392523053</v>
      </c>
      <c r="E57" s="1459">
        <v>3705141247</v>
      </c>
      <c r="F57" s="1459">
        <f t="shared" si="4"/>
        <v>-6687381806</v>
      </c>
      <c r="G57" s="1458">
        <f>F57/D57</f>
        <v>-0.64348010313718373</v>
      </c>
      <c r="H57" s="1458">
        <f t="shared" si="5"/>
        <v>1.7804367759351885E-3</v>
      </c>
      <c r="I57" s="1458">
        <f t="shared" si="6"/>
        <v>5.3818805849537975E-4</v>
      </c>
    </row>
    <row r="58" spans="3:9">
      <c r="C58" s="1457" t="s">
        <v>1478</v>
      </c>
      <c r="D58" s="1456">
        <v>10392523053</v>
      </c>
      <c r="E58" s="1456">
        <v>3705141247</v>
      </c>
      <c r="F58" s="1456">
        <f t="shared" si="4"/>
        <v>-6687381806</v>
      </c>
      <c r="G58" s="1455">
        <f>F58/D58</f>
        <v>-0.64348010313718373</v>
      </c>
      <c r="H58" s="1455">
        <f t="shared" si="5"/>
        <v>1.7804367759351885E-3</v>
      </c>
      <c r="I58" s="1455">
        <f t="shared" si="6"/>
        <v>5.3818805849537975E-4</v>
      </c>
    </row>
    <row r="59" spans="3:9">
      <c r="C59" s="1454" t="s">
        <v>1325</v>
      </c>
      <c r="D59" s="1453">
        <v>53729432508</v>
      </c>
      <c r="E59" s="1453">
        <v>63260601275</v>
      </c>
      <c r="F59" s="1453">
        <f t="shared" si="4"/>
        <v>9531168767</v>
      </c>
      <c r="G59" s="1452">
        <f>F59/D59</f>
        <v>0.17739194929298507</v>
      </c>
      <c r="H59" s="1452">
        <f t="shared" si="5"/>
        <v>9.2048732631635783E-3</v>
      </c>
      <c r="I59" s="1452">
        <f t="shared" si="6"/>
        <v>9.1888805067847912E-3</v>
      </c>
    </row>
    <row r="60" spans="3:9">
      <c r="C60" s="1451" t="s">
        <v>1477</v>
      </c>
    </row>
  </sheetData>
  <mergeCells count="8">
    <mergeCell ref="I5:I6"/>
    <mergeCell ref="H5:H6"/>
    <mergeCell ref="C2:I4"/>
    <mergeCell ref="C5:C7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F5461-368D-4B8F-9127-D11D4FBDC268}">
  <dimension ref="C1:O31"/>
  <sheetViews>
    <sheetView showGridLines="0" zoomScaleNormal="100" workbookViewId="0">
      <selection activeCell="A25" sqref="A25"/>
    </sheetView>
  </sheetViews>
  <sheetFormatPr baseColWidth="10" defaultColWidth="11.42578125" defaultRowHeight="15"/>
  <cols>
    <col min="1" max="1" width="11.42578125" style="96"/>
    <col min="2" max="2" width="11.28515625" style="96" customWidth="1"/>
    <col min="3" max="5" width="11.42578125" style="96"/>
    <col min="6" max="6" width="13.42578125" style="96" customWidth="1"/>
    <col min="7" max="7" width="15.85546875" style="96" customWidth="1"/>
    <col min="8" max="10" width="11.42578125" style="96"/>
    <col min="11" max="11" width="15.140625" style="96" customWidth="1"/>
    <col min="12" max="16384" width="11.42578125" style="96"/>
  </cols>
  <sheetData>
    <row r="1" spans="3:15">
      <c r="G1" s="1737"/>
      <c r="H1" s="1737"/>
      <c r="I1" s="1737"/>
      <c r="J1" s="1737"/>
      <c r="K1" s="1737"/>
      <c r="L1" s="1737"/>
      <c r="M1" s="1737"/>
      <c r="N1" s="1737"/>
      <c r="O1" s="1737"/>
    </row>
    <row r="2" spans="3:15" ht="15.75">
      <c r="C2" s="251"/>
      <c r="D2" s="1709" t="s">
        <v>330</v>
      </c>
      <c r="E2" s="1709"/>
      <c r="F2" s="1709"/>
      <c r="G2" s="1709"/>
      <c r="H2" s="1709"/>
      <c r="I2" s="1709"/>
      <c r="J2" s="1709"/>
      <c r="K2" s="1709"/>
      <c r="L2" s="1709"/>
    </row>
    <row r="3" spans="3:15" ht="15.75">
      <c r="C3" s="251"/>
      <c r="D3" s="1709" t="s">
        <v>328</v>
      </c>
      <c r="E3" s="1709"/>
      <c r="F3" s="1709"/>
      <c r="G3" s="1709"/>
      <c r="H3" s="1709"/>
      <c r="I3" s="1709"/>
      <c r="J3" s="1709"/>
      <c r="K3" s="1709"/>
      <c r="L3" s="1709"/>
    </row>
    <row r="4" spans="3:15" ht="14.45" customHeight="1" thickBot="1">
      <c r="C4" s="251"/>
      <c r="D4" s="1753" t="s">
        <v>327</v>
      </c>
      <c r="E4" s="1753"/>
      <c r="F4" s="1753"/>
      <c r="G4" s="1753"/>
      <c r="H4" s="1753"/>
      <c r="I4" s="1753"/>
      <c r="J4" s="1753"/>
      <c r="K4" s="1753"/>
      <c r="L4" s="1753"/>
    </row>
    <row r="5" spans="3:15" ht="15" customHeight="1">
      <c r="C5" s="250"/>
      <c r="D5" s="1754" t="s">
        <v>285</v>
      </c>
      <c r="E5" s="1756" t="s">
        <v>326</v>
      </c>
      <c r="F5" s="1757"/>
      <c r="G5" s="1758" t="s">
        <v>325</v>
      </c>
      <c r="H5" s="1748"/>
      <c r="I5" s="1760" t="s">
        <v>324</v>
      </c>
      <c r="J5" s="1757"/>
      <c r="K5" s="1747" t="s">
        <v>323</v>
      </c>
      <c r="L5" s="1748"/>
    </row>
    <row r="6" spans="3:15">
      <c r="C6" s="250"/>
      <c r="D6" s="1755"/>
      <c r="E6" s="1745"/>
      <c r="F6" s="1744"/>
      <c r="G6" s="1759"/>
      <c r="H6" s="1750"/>
      <c r="I6" s="1761"/>
      <c r="J6" s="1744"/>
      <c r="K6" s="1749"/>
      <c r="L6" s="1750"/>
    </row>
    <row r="7" spans="3:15" ht="15.75" thickBot="1">
      <c r="C7" s="244"/>
      <c r="D7" s="249" t="s">
        <v>37</v>
      </c>
      <c r="E7" s="246">
        <v>2021</v>
      </c>
      <c r="F7" s="248">
        <v>2022</v>
      </c>
      <c r="G7" s="247" t="s">
        <v>322</v>
      </c>
      <c r="H7" s="246" t="s">
        <v>270</v>
      </c>
      <c r="I7" s="246">
        <v>2021</v>
      </c>
      <c r="J7" s="245">
        <v>2022</v>
      </c>
      <c r="K7" s="246" t="s">
        <v>322</v>
      </c>
      <c r="L7" s="245" t="s">
        <v>270</v>
      </c>
    </row>
    <row r="8" spans="3:15">
      <c r="C8" s="244"/>
      <c r="D8" s="242" t="s">
        <v>292</v>
      </c>
      <c r="E8" s="240">
        <v>1893038</v>
      </c>
      <c r="F8" s="240">
        <v>2125070</v>
      </c>
      <c r="G8" s="243">
        <f t="shared" ref="G8:G13" si="0">F8-E8</f>
        <v>232032</v>
      </c>
      <c r="H8" s="241">
        <f t="shared" ref="H8:H13" si="1">((F8/E8)-1)</f>
        <v>0.12257123206190257</v>
      </c>
      <c r="I8" s="240">
        <v>1967573</v>
      </c>
      <c r="J8" s="239">
        <v>2211468</v>
      </c>
      <c r="K8" s="238">
        <f t="shared" ref="K8:K13" si="2">J8-I8</f>
        <v>243895</v>
      </c>
      <c r="L8" s="237">
        <f t="shared" ref="L8:L13" si="3">((J8/I8)-1)</f>
        <v>0.12395728138168183</v>
      </c>
    </row>
    <row r="9" spans="3:15">
      <c r="C9" s="236"/>
      <c r="D9" s="242" t="s">
        <v>291</v>
      </c>
      <c r="E9" s="240">
        <v>1916989</v>
      </c>
      <c r="F9" s="240">
        <v>2139463</v>
      </c>
      <c r="G9" s="238">
        <f t="shared" si="0"/>
        <v>222474</v>
      </c>
      <c r="H9" s="241">
        <f t="shared" si="1"/>
        <v>0.1160538740702215</v>
      </c>
      <c r="I9" s="240">
        <v>1992549</v>
      </c>
      <c r="J9" s="239">
        <v>2226605</v>
      </c>
      <c r="K9" s="238">
        <f t="shared" si="2"/>
        <v>234056</v>
      </c>
      <c r="L9" s="237">
        <f t="shared" si="3"/>
        <v>0.11746561816045675</v>
      </c>
    </row>
    <row r="10" spans="3:15">
      <c r="C10" s="236"/>
      <c r="D10" s="242" t="s">
        <v>290</v>
      </c>
      <c r="E10" s="240">
        <v>1927540</v>
      </c>
      <c r="F10" s="240">
        <v>2158041</v>
      </c>
      <c r="G10" s="238">
        <f t="shared" si="0"/>
        <v>230501</v>
      </c>
      <c r="H10" s="241">
        <f t="shared" si="1"/>
        <v>0.11958299179264764</v>
      </c>
      <c r="I10" s="240">
        <v>2004968</v>
      </c>
      <c r="J10" s="239">
        <v>2246990</v>
      </c>
      <c r="K10" s="238">
        <f t="shared" si="2"/>
        <v>242022</v>
      </c>
      <c r="L10" s="237">
        <f t="shared" si="3"/>
        <v>0.12071115349471917</v>
      </c>
    </row>
    <row r="11" spans="3:15">
      <c r="C11" s="236"/>
      <c r="D11" s="242" t="s">
        <v>289</v>
      </c>
      <c r="E11" s="240">
        <v>1962529</v>
      </c>
      <c r="F11" s="240">
        <v>2161644</v>
      </c>
      <c r="G11" s="238">
        <f t="shared" si="0"/>
        <v>199115</v>
      </c>
      <c r="H11" s="241">
        <f t="shared" si="1"/>
        <v>0.10145837335397334</v>
      </c>
      <c r="I11" s="240">
        <v>2041036</v>
      </c>
      <c r="J11" s="239">
        <v>2250705</v>
      </c>
      <c r="K11" s="238">
        <f t="shared" si="2"/>
        <v>209669</v>
      </c>
      <c r="L11" s="237">
        <f t="shared" si="3"/>
        <v>0.10272675249236163</v>
      </c>
    </row>
    <row r="12" spans="3:15">
      <c r="C12" s="236"/>
      <c r="D12" s="242" t="s">
        <v>288</v>
      </c>
      <c r="E12" s="240">
        <v>1991044</v>
      </c>
      <c r="F12" s="240">
        <v>2176731</v>
      </c>
      <c r="G12" s="238">
        <f t="shared" si="0"/>
        <v>185687</v>
      </c>
      <c r="H12" s="241">
        <f t="shared" si="1"/>
        <v>9.3261123310182992E-2</v>
      </c>
      <c r="I12" s="240">
        <v>2071292</v>
      </c>
      <c r="J12" s="239">
        <v>2265361</v>
      </c>
      <c r="K12" s="238">
        <f t="shared" si="2"/>
        <v>194069</v>
      </c>
      <c r="L12" s="237">
        <f t="shared" si="3"/>
        <v>9.3694660144489461E-2</v>
      </c>
    </row>
    <row r="13" spans="3:15" ht="15.75" thickBot="1">
      <c r="C13" s="236"/>
      <c r="D13" s="235" t="s">
        <v>287</v>
      </c>
      <c r="E13" s="233">
        <v>2008415</v>
      </c>
      <c r="F13" s="233">
        <v>2189201</v>
      </c>
      <c r="G13" s="233">
        <f t="shared" si="0"/>
        <v>180786</v>
      </c>
      <c r="H13" s="234">
        <f t="shared" si="1"/>
        <v>9.0014264980096348E-2</v>
      </c>
      <c r="I13" s="233">
        <v>2088963</v>
      </c>
      <c r="J13" s="232">
        <v>2279511</v>
      </c>
      <c r="K13" s="231">
        <f t="shared" si="2"/>
        <v>190548</v>
      </c>
      <c r="L13" s="230">
        <f t="shared" si="3"/>
        <v>9.1216550987260225E-2</v>
      </c>
    </row>
    <row r="14" spans="3:15" ht="13.5" customHeight="1">
      <c r="C14" s="229"/>
      <c r="D14" s="108" t="s">
        <v>321</v>
      </c>
      <c r="E14" s="228"/>
      <c r="F14" s="105"/>
      <c r="G14" s="105"/>
      <c r="H14" s="105"/>
      <c r="I14" s="105"/>
      <c r="J14" s="105"/>
      <c r="K14" s="105"/>
      <c r="L14" s="105"/>
    </row>
    <row r="15" spans="3:15" ht="13.5" customHeight="1">
      <c r="C15" s="227"/>
      <c r="D15" s="1752" t="s">
        <v>320</v>
      </c>
      <c r="E15" s="1752"/>
      <c r="F15" s="1752"/>
      <c r="G15" s="1752"/>
      <c r="H15" s="1752"/>
      <c r="I15" s="1752"/>
      <c r="J15" s="1752"/>
      <c r="K15" s="1752"/>
      <c r="L15" s="1752"/>
    </row>
    <row r="16" spans="3:15" ht="13.5" customHeight="1">
      <c r="C16" s="227"/>
      <c r="D16" s="1752"/>
      <c r="E16" s="1752"/>
      <c r="F16" s="1752"/>
      <c r="G16" s="1752"/>
      <c r="H16" s="1752"/>
      <c r="I16" s="1752"/>
      <c r="J16" s="1752"/>
      <c r="K16" s="1752"/>
      <c r="L16" s="1752"/>
    </row>
    <row r="17" spans="3:12" ht="13.5" customHeight="1">
      <c r="C17" s="227"/>
      <c r="D17" s="1752"/>
      <c r="E17" s="1752"/>
      <c r="F17" s="1752"/>
      <c r="G17" s="1752"/>
      <c r="H17" s="1752"/>
      <c r="I17" s="1752"/>
      <c r="J17" s="1752"/>
      <c r="K17" s="1752"/>
      <c r="L17" s="1752"/>
    </row>
    <row r="18" spans="3:12" ht="13.5" customHeight="1">
      <c r="C18" s="227"/>
      <c r="D18" s="154"/>
      <c r="E18" s="227"/>
    </row>
    <row r="19" spans="3:12">
      <c r="C19" s="227"/>
      <c r="D19" s="1751"/>
      <c r="E19" s="1751"/>
      <c r="F19" s="1751"/>
      <c r="G19" s="1751"/>
      <c r="H19" s="1751"/>
      <c r="I19" s="1751"/>
      <c r="J19" s="1751"/>
      <c r="K19" s="1751"/>
      <c r="L19" s="1751"/>
    </row>
    <row r="20" spans="3:12">
      <c r="C20" s="227"/>
      <c r="D20" s="1751"/>
      <c r="E20" s="1751"/>
      <c r="F20" s="1751"/>
      <c r="G20" s="1751"/>
      <c r="H20" s="1751"/>
      <c r="I20" s="1751"/>
      <c r="J20" s="1751"/>
      <c r="K20" s="1751"/>
      <c r="L20" s="1751"/>
    </row>
    <row r="21" spans="3:12">
      <c r="C21" s="227"/>
      <c r="D21" s="1751"/>
      <c r="E21" s="1751"/>
      <c r="F21" s="1751"/>
      <c r="G21" s="1751"/>
      <c r="H21" s="1751"/>
      <c r="I21" s="1751"/>
      <c r="J21" s="1751"/>
      <c r="K21" s="1751"/>
      <c r="L21" s="1751"/>
    </row>
    <row r="23" spans="3:12">
      <c r="E23" s="226"/>
    </row>
    <row r="24" spans="3:12">
      <c r="E24" s="225"/>
    </row>
    <row r="31" spans="3:12">
      <c r="C31" s="103"/>
    </row>
  </sheetData>
  <mergeCells count="11">
    <mergeCell ref="K5:L6"/>
    <mergeCell ref="D19:L21"/>
    <mergeCell ref="G1:O1"/>
    <mergeCell ref="D15:L17"/>
    <mergeCell ref="D2:L2"/>
    <mergeCell ref="D3:L3"/>
    <mergeCell ref="D4:L4"/>
    <mergeCell ref="D5:D6"/>
    <mergeCell ref="E5:F6"/>
    <mergeCell ref="G5:H6"/>
    <mergeCell ref="I5:J6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0B6AE-2A4B-4331-9EBA-97F7BC10D62D}">
  <dimension ref="A1:N67"/>
  <sheetViews>
    <sheetView showGridLines="0" topLeftCell="A32" zoomScaleNormal="100" workbookViewId="0">
      <selection activeCell="K25" sqref="K25"/>
    </sheetView>
  </sheetViews>
  <sheetFormatPr baseColWidth="10" defaultColWidth="9.140625" defaultRowHeight="15.75"/>
  <cols>
    <col min="1" max="1" width="9.140625" style="273"/>
    <col min="2" max="2" width="64" style="273" customWidth="1"/>
    <col min="3" max="3" width="20.5703125" style="273" customWidth="1"/>
    <col min="4" max="4" width="15.28515625" style="273" customWidth="1"/>
    <col min="5" max="5" width="16.28515625" style="273" customWidth="1"/>
    <col min="6" max="6" width="16.42578125" style="273" customWidth="1"/>
    <col min="7" max="7" width="15.85546875" style="273" customWidth="1"/>
    <col min="8" max="8" width="14.7109375" style="273" customWidth="1"/>
    <col min="9" max="9" width="14.28515625" style="273" bestFit="1" customWidth="1"/>
    <col min="10" max="10" width="13.85546875" style="490" customWidth="1"/>
    <col min="11" max="11" width="16.85546875" style="490" customWidth="1"/>
    <col min="12" max="12" width="9.140625" style="273"/>
    <col min="13" max="13" width="29.28515625" style="273" bestFit="1" customWidth="1"/>
    <col min="14" max="14" width="23.7109375" style="273" bestFit="1" customWidth="1"/>
    <col min="15" max="16384" width="9.140625" style="273"/>
  </cols>
  <sheetData>
    <row r="1" spans="1:14" s="409" customFormat="1" ht="15" customHeight="1">
      <c r="A1" s="554"/>
      <c r="B1" s="1763"/>
      <c r="C1" s="1763"/>
      <c r="D1" s="1763"/>
      <c r="E1" s="1763"/>
      <c r="F1" s="1763"/>
      <c r="G1" s="1763"/>
      <c r="H1" s="1763"/>
      <c r="I1" s="1763"/>
      <c r="J1" s="1763"/>
      <c r="K1" s="1763"/>
      <c r="L1" s="554"/>
    </row>
    <row r="2" spans="1:14">
      <c r="B2" s="1764"/>
      <c r="C2" s="1764"/>
      <c r="D2" s="1764"/>
      <c r="E2" s="1764"/>
      <c r="F2" s="1764"/>
      <c r="G2" s="1764"/>
      <c r="H2" s="1764"/>
      <c r="M2" s="409"/>
      <c r="N2" s="409"/>
    </row>
    <row r="3" spans="1:14">
      <c r="B3" s="1764" t="s">
        <v>526</v>
      </c>
      <c r="C3" s="1764"/>
      <c r="D3" s="1764"/>
      <c r="E3" s="1764"/>
      <c r="F3" s="1764"/>
      <c r="G3" s="1764"/>
      <c r="H3" s="1764"/>
      <c r="I3" s="1764"/>
      <c r="J3" s="1764"/>
      <c r="K3" s="1764"/>
      <c r="M3" s="409"/>
      <c r="N3" s="409"/>
    </row>
    <row r="4" spans="1:14">
      <c r="B4" s="1762" t="s">
        <v>525</v>
      </c>
      <c r="C4" s="1762"/>
      <c r="D4" s="1762"/>
      <c r="E4" s="1762"/>
      <c r="F4" s="1762"/>
      <c r="G4" s="1762"/>
      <c r="H4" s="1762"/>
      <c r="I4" s="1762"/>
      <c r="J4" s="1762"/>
      <c r="K4" s="1762"/>
      <c r="M4" s="490"/>
      <c r="N4" s="490"/>
    </row>
    <row r="5" spans="1:14">
      <c r="B5" s="1766" t="s">
        <v>347</v>
      </c>
      <c r="C5" s="1766"/>
      <c r="D5" s="1766"/>
      <c r="E5" s="1766"/>
      <c r="F5" s="1766"/>
      <c r="G5" s="1766"/>
      <c r="H5" s="1766"/>
      <c r="I5" s="1766"/>
      <c r="J5" s="1766"/>
      <c r="K5" s="1766"/>
      <c r="M5" s="490" t="s">
        <v>512</v>
      </c>
      <c r="N5" s="552">
        <v>6171961287450</v>
      </c>
    </row>
    <row r="6" spans="1:14" ht="16.5" thickBot="1">
      <c r="B6" s="551"/>
      <c r="C6" s="551"/>
      <c r="D6" s="551"/>
      <c r="E6" s="551"/>
      <c r="F6" s="551"/>
      <c r="G6" s="551"/>
      <c r="H6" s="551"/>
      <c r="I6" s="551"/>
      <c r="J6" s="550"/>
      <c r="K6" s="550"/>
      <c r="M6" s="490"/>
      <c r="N6" s="549"/>
    </row>
    <row r="7" spans="1:14" ht="19.5" customHeight="1">
      <c r="A7" s="501"/>
      <c r="B7" s="1767" t="s">
        <v>524</v>
      </c>
      <c r="C7" s="1770" t="s">
        <v>523</v>
      </c>
      <c r="D7" s="1772" t="s">
        <v>522</v>
      </c>
      <c r="E7" s="1772"/>
      <c r="F7" s="1772"/>
      <c r="G7" s="1773" t="s">
        <v>521</v>
      </c>
      <c r="H7" s="1774"/>
      <c r="I7" s="1773" t="s">
        <v>520</v>
      </c>
      <c r="J7" s="1774"/>
      <c r="K7" s="1777" t="s">
        <v>519</v>
      </c>
      <c r="M7" s="409"/>
      <c r="N7" s="409"/>
    </row>
    <row r="8" spans="1:14" ht="16.5" thickBot="1">
      <c r="A8" s="501"/>
      <c r="B8" s="1768"/>
      <c r="C8" s="1771"/>
      <c r="D8" s="1771" t="s">
        <v>518</v>
      </c>
      <c r="E8" s="1771" t="s">
        <v>517</v>
      </c>
      <c r="F8" s="1771" t="s">
        <v>516</v>
      </c>
      <c r="G8" s="1775"/>
      <c r="H8" s="1776"/>
      <c r="I8" s="1775"/>
      <c r="J8" s="1776"/>
      <c r="K8" s="1778"/>
      <c r="M8" s="409"/>
      <c r="N8" s="409"/>
    </row>
    <row r="9" spans="1:14" ht="16.5" thickBot="1">
      <c r="A9" s="501"/>
      <c r="B9" s="1768"/>
      <c r="C9" s="1771"/>
      <c r="D9" s="1771">
        <v>2016</v>
      </c>
      <c r="E9" s="1771"/>
      <c r="F9" s="1771"/>
      <c r="G9" s="434" t="s">
        <v>514</v>
      </c>
      <c r="H9" s="434" t="s">
        <v>515</v>
      </c>
      <c r="I9" s="434" t="s">
        <v>514</v>
      </c>
      <c r="J9" s="434" t="s">
        <v>513</v>
      </c>
      <c r="K9" s="1777"/>
      <c r="M9" s="548" t="s">
        <v>512</v>
      </c>
      <c r="N9" s="547">
        <v>6200273036475</v>
      </c>
    </row>
    <row r="10" spans="1:14" ht="16.5" thickBot="1">
      <c r="A10" s="501"/>
      <c r="B10" s="1769"/>
      <c r="C10" s="546">
        <v>1</v>
      </c>
      <c r="D10" s="546">
        <v>2</v>
      </c>
      <c r="E10" s="545">
        <v>3</v>
      </c>
      <c r="F10" s="546">
        <v>4</v>
      </c>
      <c r="G10" s="545" t="s">
        <v>511</v>
      </c>
      <c r="H10" s="545" t="s">
        <v>510</v>
      </c>
      <c r="I10" s="545" t="s">
        <v>509</v>
      </c>
      <c r="J10" s="545" t="s">
        <v>508</v>
      </c>
      <c r="K10" s="544" t="s">
        <v>507</v>
      </c>
    </row>
    <row r="11" spans="1:14">
      <c r="B11" s="519" t="s">
        <v>506</v>
      </c>
      <c r="C11" s="518">
        <f>+C12+C28+C31+C34+C41+C44+C45</f>
        <v>823322.61765800009</v>
      </c>
      <c r="D11" s="517">
        <f>+D12+D28+D31+D34+D41+D44+D45</f>
        <v>397392041125.00006</v>
      </c>
      <c r="E11" s="517">
        <f>+E12+E28+E31+E34+E41+E44+E45</f>
        <v>408998302478.59912</v>
      </c>
      <c r="F11" s="517">
        <f>+F12+F28+F31+F34+F41+F44+F45</f>
        <v>470429345140.62</v>
      </c>
      <c r="G11" s="517">
        <f t="shared" ref="G11:G42" si="0">+F11-E11</f>
        <v>61431042662.020874</v>
      </c>
      <c r="H11" s="515">
        <f t="shared" ref="H11:H34" si="1">+(F11/E11)-1</f>
        <v>0.15019877170574625</v>
      </c>
      <c r="I11" s="516">
        <f t="shared" ref="I11:I42" si="2">F11-D11</f>
        <v>73037304015.619934</v>
      </c>
      <c r="J11" s="515">
        <f t="shared" ref="J11:J36" si="3">I11/D11</f>
        <v>0.18379156212805475</v>
      </c>
      <c r="K11" s="514">
        <f t="shared" ref="K11:K42" si="4">F11/$N$9</f>
        <v>7.5872359551454535E-2</v>
      </c>
    </row>
    <row r="12" spans="1:14">
      <c r="B12" s="536" t="s">
        <v>505</v>
      </c>
      <c r="C12" s="533">
        <f>+C13+C22+C23+C24+C25+C26</f>
        <v>774311.82252800011</v>
      </c>
      <c r="D12" s="532">
        <f>+D13+D22+D23+D24+D25+D26</f>
        <v>371166904086.96002</v>
      </c>
      <c r="E12" s="532">
        <f>+E13+E22+E23+E24+E25+E26</f>
        <v>389485618898.90527</v>
      </c>
      <c r="F12" s="532">
        <f>+F13+F22+F23+F24+F25+F26</f>
        <v>438734377917.67999</v>
      </c>
      <c r="G12" s="532">
        <f t="shared" si="0"/>
        <v>49248759018.774719</v>
      </c>
      <c r="H12" s="529">
        <f t="shared" si="1"/>
        <v>0.12644564171073469</v>
      </c>
      <c r="I12" s="530">
        <f t="shared" si="2"/>
        <v>67567473830.719971</v>
      </c>
      <c r="J12" s="529">
        <f t="shared" si="3"/>
        <v>0.18204067519686429</v>
      </c>
      <c r="K12" s="528">
        <f t="shared" si="4"/>
        <v>7.0760493180976228E-2</v>
      </c>
    </row>
    <row r="13" spans="1:14" ht="31.5">
      <c r="B13" s="527" t="s">
        <v>504</v>
      </c>
      <c r="C13" s="512">
        <f>+C14+C15+C16</f>
        <v>239266.51487499999</v>
      </c>
      <c r="D13" s="511">
        <f>+D14+D15+D16</f>
        <v>137414648176.06003</v>
      </c>
      <c r="E13" s="511">
        <f>+E14+E15+E16</f>
        <v>132801675078</v>
      </c>
      <c r="F13" s="511">
        <f>+F14+F15+F16</f>
        <v>147682610379.55005</v>
      </c>
      <c r="G13" s="511">
        <f t="shared" si="0"/>
        <v>14880935301.550049</v>
      </c>
      <c r="H13" s="509">
        <f t="shared" si="1"/>
        <v>0.11205382230916783</v>
      </c>
      <c r="I13" s="510">
        <f t="shared" si="2"/>
        <v>10267962203.490021</v>
      </c>
      <c r="J13" s="509">
        <f t="shared" si="3"/>
        <v>7.4722472020118114E-2</v>
      </c>
      <c r="K13" s="508">
        <f t="shared" si="4"/>
        <v>2.3818726935211077E-2</v>
      </c>
    </row>
    <row r="14" spans="1:14">
      <c r="B14" s="539" t="s">
        <v>503</v>
      </c>
      <c r="C14" s="512">
        <v>73738.099358000007</v>
      </c>
      <c r="D14" s="511">
        <v>35638965027.559998</v>
      </c>
      <c r="E14" s="511">
        <v>39441750695</v>
      </c>
      <c r="F14" s="511">
        <v>45521433022.730019</v>
      </c>
      <c r="G14" s="511">
        <f t="shared" si="0"/>
        <v>6079682327.7300186</v>
      </c>
      <c r="H14" s="509">
        <f t="shared" si="1"/>
        <v>0.15414331819963389</v>
      </c>
      <c r="I14" s="510">
        <f t="shared" si="2"/>
        <v>9882467995.1700211</v>
      </c>
      <c r="J14" s="509">
        <f t="shared" si="3"/>
        <v>0.27729391096312145</v>
      </c>
      <c r="K14" s="508">
        <f t="shared" si="4"/>
        <v>7.3418432954381659E-3</v>
      </c>
    </row>
    <row r="15" spans="1:14">
      <c r="B15" s="539" t="s">
        <v>502</v>
      </c>
      <c r="C15" s="512">
        <v>120116.240387</v>
      </c>
      <c r="D15" s="511">
        <v>82672578369.850021</v>
      </c>
      <c r="E15" s="511">
        <v>69597219427</v>
      </c>
      <c r="F15" s="511">
        <v>77943428323.930038</v>
      </c>
      <c r="G15" s="511">
        <f t="shared" si="0"/>
        <v>8346208896.9300385</v>
      </c>
      <c r="H15" s="509">
        <f t="shared" si="1"/>
        <v>0.11992158545477971</v>
      </c>
      <c r="I15" s="510">
        <f t="shared" si="2"/>
        <v>-4729150045.9199829</v>
      </c>
      <c r="J15" s="509">
        <f t="shared" si="3"/>
        <v>-5.7203369474740653E-2</v>
      </c>
      <c r="K15" s="508">
        <f t="shared" si="4"/>
        <v>1.2570967095384996E-2</v>
      </c>
    </row>
    <row r="16" spans="1:14">
      <c r="B16" s="539" t="s">
        <v>501</v>
      </c>
      <c r="C16" s="512">
        <v>45412.175130000003</v>
      </c>
      <c r="D16" s="511">
        <v>19103104778.650002</v>
      </c>
      <c r="E16" s="511">
        <v>23762704956</v>
      </c>
      <c r="F16" s="511">
        <v>24217749032.889996</v>
      </c>
      <c r="G16" s="511">
        <f t="shared" si="0"/>
        <v>455044076.88999557</v>
      </c>
      <c r="H16" s="509">
        <f t="shared" si="1"/>
        <v>1.9149506663175497E-2</v>
      </c>
      <c r="I16" s="510">
        <f t="shared" si="2"/>
        <v>5114644254.239994</v>
      </c>
      <c r="J16" s="509">
        <f t="shared" si="3"/>
        <v>0.26773889969740516</v>
      </c>
      <c r="K16" s="508">
        <f t="shared" si="4"/>
        <v>3.9059165443879147E-3</v>
      </c>
    </row>
    <row r="17" spans="2:13">
      <c r="B17" s="537" t="s">
        <v>500</v>
      </c>
      <c r="C17" s="512">
        <v>4365.9211100000002</v>
      </c>
      <c r="D17" s="511">
        <v>2112015377.2199998</v>
      </c>
      <c r="E17" s="511">
        <v>2184946843</v>
      </c>
      <c r="F17" s="511">
        <v>1307646745.55</v>
      </c>
      <c r="G17" s="511">
        <f t="shared" si="0"/>
        <v>-877300097.45000005</v>
      </c>
      <c r="H17" s="509">
        <f t="shared" si="1"/>
        <v>-0.40152011032242763</v>
      </c>
      <c r="I17" s="510">
        <f t="shared" si="2"/>
        <v>-804368631.66999984</v>
      </c>
      <c r="J17" s="509">
        <f t="shared" si="3"/>
        <v>-0.38085358674271247</v>
      </c>
      <c r="K17" s="508">
        <f t="shared" si="4"/>
        <v>2.1090147770225093E-4</v>
      </c>
      <c r="M17" s="543"/>
    </row>
    <row r="18" spans="2:13">
      <c r="B18" s="537" t="s">
        <v>499</v>
      </c>
      <c r="C18" s="512">
        <v>14424.48525</v>
      </c>
      <c r="D18" s="511">
        <v>6688552900.5999994</v>
      </c>
      <c r="E18" s="511">
        <v>7011980493</v>
      </c>
      <c r="F18" s="511">
        <v>8984198611.6199989</v>
      </c>
      <c r="G18" s="511">
        <f t="shared" si="0"/>
        <v>1972218118.6199989</v>
      </c>
      <c r="H18" s="509">
        <f t="shared" si="1"/>
        <v>0.28126406235568502</v>
      </c>
      <c r="I18" s="510">
        <f t="shared" si="2"/>
        <v>2295645711.0199995</v>
      </c>
      <c r="J18" s="509">
        <f t="shared" si="3"/>
        <v>0.34322008738453241</v>
      </c>
      <c r="K18" s="508">
        <f t="shared" si="4"/>
        <v>1.4490004809090996E-3</v>
      </c>
    </row>
    <row r="19" spans="2:13">
      <c r="B19" s="542" t="s">
        <v>498</v>
      </c>
      <c r="C19" s="512">
        <v>14099.63702</v>
      </c>
      <c r="D19" s="511">
        <v>5315435528.8300009</v>
      </c>
      <c r="E19" s="511">
        <v>8471324645</v>
      </c>
      <c r="F19" s="511">
        <v>8157358007.8800001</v>
      </c>
      <c r="G19" s="511">
        <f t="shared" si="0"/>
        <v>-313966637.11999989</v>
      </c>
      <c r="H19" s="509">
        <f t="shared" si="1"/>
        <v>-3.7062283677832042E-2</v>
      </c>
      <c r="I19" s="510">
        <f t="shared" si="2"/>
        <v>2841922479.0499992</v>
      </c>
      <c r="J19" s="509">
        <f t="shared" si="3"/>
        <v>0.53465467949632806</v>
      </c>
      <c r="K19" s="508">
        <f t="shared" si="4"/>
        <v>1.3156449659380886E-3</v>
      </c>
    </row>
    <row r="20" spans="2:13">
      <c r="B20" s="542" t="s">
        <v>497</v>
      </c>
      <c r="C20" s="512">
        <v>2084.3647609999998</v>
      </c>
      <c r="D20" s="511">
        <v>831613983.38</v>
      </c>
      <c r="E20" s="511">
        <v>1009693746</v>
      </c>
      <c r="F20" s="511">
        <v>801667201.33000004</v>
      </c>
      <c r="G20" s="511">
        <f t="shared" si="0"/>
        <v>-208026544.66999996</v>
      </c>
      <c r="H20" s="509">
        <f t="shared" si="1"/>
        <v>-0.2060293484971234</v>
      </c>
      <c r="I20" s="510">
        <f t="shared" si="2"/>
        <v>-29946782.049999952</v>
      </c>
      <c r="J20" s="509">
        <f t="shared" si="3"/>
        <v>-3.6010435909560684E-2</v>
      </c>
      <c r="K20" s="508">
        <f t="shared" si="4"/>
        <v>1.2929546757279041E-4</v>
      </c>
    </row>
    <row r="21" spans="2:13">
      <c r="B21" s="537" t="s">
        <v>496</v>
      </c>
      <c r="C21" s="512">
        <v>10437.766989</v>
      </c>
      <c r="D21" s="511">
        <v>4155486988.6200008</v>
      </c>
      <c r="E21" s="511">
        <v>5084759229</v>
      </c>
      <c r="F21" s="511">
        <v>4966878466.510005</v>
      </c>
      <c r="G21" s="511">
        <f t="shared" si="0"/>
        <v>-117880762.489995</v>
      </c>
      <c r="H21" s="509">
        <f t="shared" si="1"/>
        <v>-2.3183155225459551E-2</v>
      </c>
      <c r="I21" s="510">
        <f t="shared" si="2"/>
        <v>811391477.89000416</v>
      </c>
      <c r="J21" s="509">
        <f t="shared" si="3"/>
        <v>0.19525785548409569</v>
      </c>
      <c r="K21" s="508">
        <f t="shared" si="4"/>
        <v>8.0107415226568653E-4</v>
      </c>
    </row>
    <row r="22" spans="2:13">
      <c r="B22" s="535" t="s">
        <v>495</v>
      </c>
      <c r="C22" s="512">
        <v>38908.676468999998</v>
      </c>
      <c r="D22" s="511">
        <v>20207066227.48</v>
      </c>
      <c r="E22" s="511">
        <v>19162907216.905308</v>
      </c>
      <c r="F22" s="511">
        <v>23102146681.709991</v>
      </c>
      <c r="G22" s="511">
        <f t="shared" si="0"/>
        <v>3939239464.8046837</v>
      </c>
      <c r="H22" s="509">
        <f t="shared" si="1"/>
        <v>0.20556585805151362</v>
      </c>
      <c r="I22" s="510">
        <f t="shared" si="2"/>
        <v>2895080454.2299919</v>
      </c>
      <c r="J22" s="509">
        <f t="shared" si="3"/>
        <v>0.14327069657904684</v>
      </c>
      <c r="K22" s="508">
        <f t="shared" si="4"/>
        <v>3.7259886049863544E-3</v>
      </c>
    </row>
    <row r="23" spans="2:13">
      <c r="B23" s="535" t="s">
        <v>494</v>
      </c>
      <c r="C23" s="512">
        <v>441856.698156</v>
      </c>
      <c r="D23" s="511">
        <v>191917084769.73999</v>
      </c>
      <c r="E23" s="511">
        <v>212554998791</v>
      </c>
      <c r="F23" s="511">
        <v>237953333238.78995</v>
      </c>
      <c r="G23" s="511">
        <f t="shared" si="0"/>
        <v>25398334447.789948</v>
      </c>
      <c r="H23" s="509">
        <f t="shared" si="1"/>
        <v>0.11949064756065075</v>
      </c>
      <c r="I23" s="510">
        <f t="shared" si="2"/>
        <v>46036248469.049957</v>
      </c>
      <c r="J23" s="509">
        <f t="shared" si="3"/>
        <v>0.23987571780951</v>
      </c>
      <c r="K23" s="508">
        <f t="shared" si="4"/>
        <v>3.8377879786737901E-2</v>
      </c>
    </row>
    <row r="24" spans="2:13" ht="31.5">
      <c r="B24" s="527" t="s">
        <v>493</v>
      </c>
      <c r="C24" s="512">
        <v>53090.272735999999</v>
      </c>
      <c r="D24" s="511">
        <v>21119946304.91</v>
      </c>
      <c r="E24" s="511">
        <v>24378072578</v>
      </c>
      <c r="F24" s="511">
        <v>29405705289.640003</v>
      </c>
      <c r="G24" s="511">
        <f t="shared" si="0"/>
        <v>5027632711.6400032</v>
      </c>
      <c r="H24" s="509">
        <f t="shared" si="1"/>
        <v>0.20623585788226717</v>
      </c>
      <c r="I24" s="510">
        <f t="shared" si="2"/>
        <v>8285758984.7300034</v>
      </c>
      <c r="J24" s="509">
        <f t="shared" si="3"/>
        <v>0.39231913117145173</v>
      </c>
      <c r="K24" s="508">
        <f t="shared" si="4"/>
        <v>4.7426468345267954E-3</v>
      </c>
    </row>
    <row r="25" spans="2:13">
      <c r="B25" s="535" t="s">
        <v>492</v>
      </c>
      <c r="C25" s="512">
        <v>1188.22657</v>
      </c>
      <c r="D25" s="511">
        <v>507661933.08000004</v>
      </c>
      <c r="E25" s="511">
        <v>587379812</v>
      </c>
      <c r="F25" s="511">
        <v>589072685.99000001</v>
      </c>
      <c r="G25" s="511">
        <f t="shared" si="0"/>
        <v>1692873.9900000095</v>
      </c>
      <c r="H25" s="509">
        <f t="shared" si="1"/>
        <v>2.8820772444253517E-3</v>
      </c>
      <c r="I25" s="510">
        <f t="shared" si="2"/>
        <v>81410752.909999967</v>
      </c>
      <c r="J25" s="509">
        <f t="shared" si="3"/>
        <v>0.16036410769678652</v>
      </c>
      <c r="K25" s="508">
        <f t="shared" si="4"/>
        <v>9.5007539591337344E-5</v>
      </c>
    </row>
    <row r="26" spans="2:13">
      <c r="B26" s="535" t="s">
        <v>491</v>
      </c>
      <c r="C26" s="512">
        <v>1.4337219999999999</v>
      </c>
      <c r="D26" s="511">
        <v>496675.69000001252</v>
      </c>
      <c r="E26" s="511">
        <v>585423</v>
      </c>
      <c r="F26" s="511">
        <v>1509642</v>
      </c>
      <c r="G26" s="511">
        <f t="shared" si="0"/>
        <v>924219</v>
      </c>
      <c r="H26" s="509">
        <f t="shared" si="1"/>
        <v>1.5787200024597601</v>
      </c>
      <c r="I26" s="510">
        <f t="shared" si="2"/>
        <v>1012966.3099999875</v>
      </c>
      <c r="J26" s="509">
        <f t="shared" si="3"/>
        <v>2.0394924301609407</v>
      </c>
      <c r="K26" s="508">
        <f t="shared" si="4"/>
        <v>2.4347992275808982E-7</v>
      </c>
    </row>
    <row r="27" spans="2:13" ht="31.5">
      <c r="B27" s="542" t="s">
        <v>490</v>
      </c>
      <c r="C27" s="512">
        <v>1.4337219999999999</v>
      </c>
      <c r="D27" s="511">
        <v>496675.69000001252</v>
      </c>
      <c r="E27" s="511">
        <v>585423</v>
      </c>
      <c r="F27" s="511">
        <v>1509642</v>
      </c>
      <c r="G27" s="511">
        <f t="shared" si="0"/>
        <v>924219</v>
      </c>
      <c r="H27" s="509">
        <f t="shared" si="1"/>
        <v>1.5787200024597601</v>
      </c>
      <c r="I27" s="510">
        <f t="shared" si="2"/>
        <v>1012966.3099999875</v>
      </c>
      <c r="J27" s="509">
        <f t="shared" si="3"/>
        <v>2.0394924301609407</v>
      </c>
      <c r="K27" s="508">
        <f t="shared" si="4"/>
        <v>2.4347992275808982E-7</v>
      </c>
    </row>
    <row r="28" spans="2:13">
      <c r="B28" s="536" t="s">
        <v>489</v>
      </c>
      <c r="C28" s="533">
        <v>2855.6669890000003</v>
      </c>
      <c r="D28" s="532">
        <f>+D29+D30</f>
        <v>1514298534.46</v>
      </c>
      <c r="E28" s="532">
        <f>+E29+E30</f>
        <v>1412657522.6938453</v>
      </c>
      <c r="F28" s="532">
        <f>+F29+F30</f>
        <v>2954301031.8600001</v>
      </c>
      <c r="G28" s="532">
        <f t="shared" si="0"/>
        <v>1541643509.1661549</v>
      </c>
      <c r="H28" s="529">
        <f t="shared" si="1"/>
        <v>1.0913073299084846</v>
      </c>
      <c r="I28" s="530">
        <f t="shared" si="2"/>
        <v>1440002497.4000001</v>
      </c>
      <c r="J28" s="529">
        <f t="shared" si="3"/>
        <v>0.95093699467490145</v>
      </c>
      <c r="K28" s="528">
        <f t="shared" si="4"/>
        <v>4.7647918317151873E-4</v>
      </c>
    </row>
    <row r="29" spans="2:13">
      <c r="B29" s="535" t="s">
        <v>488</v>
      </c>
      <c r="C29" s="512">
        <v>1215.6586480000001</v>
      </c>
      <c r="D29" s="511">
        <v>557687091.49000001</v>
      </c>
      <c r="E29" s="511">
        <v>625948091</v>
      </c>
      <c r="F29" s="511">
        <v>1698208930.6600003</v>
      </c>
      <c r="G29" s="511">
        <f t="shared" si="0"/>
        <v>1072260839.6600003</v>
      </c>
      <c r="H29" s="509">
        <f t="shared" si="1"/>
        <v>1.7130187871441249</v>
      </c>
      <c r="I29" s="510">
        <f t="shared" si="2"/>
        <v>1140521839.1700003</v>
      </c>
      <c r="J29" s="509">
        <f t="shared" si="3"/>
        <v>2.0450927707916136</v>
      </c>
      <c r="K29" s="508">
        <f t="shared" si="4"/>
        <v>2.7389260451431212E-4</v>
      </c>
    </row>
    <row r="30" spans="2:13">
      <c r="B30" s="535" t="s">
        <v>487</v>
      </c>
      <c r="C30" s="512">
        <v>1640.008341</v>
      </c>
      <c r="D30" s="511">
        <v>956611442.97000003</v>
      </c>
      <c r="E30" s="511">
        <v>786709431.69384539</v>
      </c>
      <c r="F30" s="511">
        <v>1256092101.1999998</v>
      </c>
      <c r="G30" s="511">
        <f t="shared" si="0"/>
        <v>469382669.50615442</v>
      </c>
      <c r="H30" s="509">
        <f t="shared" si="1"/>
        <v>0.59664045020476975</v>
      </c>
      <c r="I30" s="510">
        <f t="shared" si="2"/>
        <v>299480658.22999978</v>
      </c>
      <c r="J30" s="509">
        <f t="shared" si="3"/>
        <v>0.31306405587225627</v>
      </c>
      <c r="K30" s="508">
        <f t="shared" si="4"/>
        <v>2.0258657865720661E-4</v>
      </c>
    </row>
    <row r="31" spans="2:13">
      <c r="B31" s="536" t="s">
        <v>486</v>
      </c>
      <c r="C31" s="533">
        <v>24530.106722</v>
      </c>
      <c r="D31" s="532">
        <f>+D32+D33</f>
        <v>9785654630.2700005</v>
      </c>
      <c r="E31" s="532">
        <f>+E32+E33</f>
        <v>11621390729</v>
      </c>
      <c r="F31" s="532">
        <f>+F32+F33</f>
        <v>14061272487.449995</v>
      </c>
      <c r="G31" s="532">
        <f t="shared" si="0"/>
        <v>2439881758.449995</v>
      </c>
      <c r="H31" s="529">
        <f t="shared" si="1"/>
        <v>0.20994748523182505</v>
      </c>
      <c r="I31" s="530">
        <f t="shared" si="2"/>
        <v>4275617857.1799946</v>
      </c>
      <c r="J31" s="529">
        <f t="shared" si="3"/>
        <v>0.43692711614348317</v>
      </c>
      <c r="K31" s="528">
        <f t="shared" si="4"/>
        <v>2.267847303615545E-3</v>
      </c>
    </row>
    <row r="32" spans="2:13">
      <c r="B32" s="535" t="s">
        <v>485</v>
      </c>
      <c r="C32" s="512">
        <v>18916.568735000001</v>
      </c>
      <c r="D32" s="511">
        <v>7723246319.9700003</v>
      </c>
      <c r="E32" s="511">
        <v>8720044998</v>
      </c>
      <c r="F32" s="511">
        <v>10918389247.549994</v>
      </c>
      <c r="G32" s="511">
        <f t="shared" si="0"/>
        <v>2198344249.5499935</v>
      </c>
      <c r="H32" s="509">
        <f t="shared" si="1"/>
        <v>0.2521023974135681</v>
      </c>
      <c r="I32" s="510">
        <f t="shared" si="2"/>
        <v>3195142927.5799932</v>
      </c>
      <c r="J32" s="509">
        <f t="shared" si="3"/>
        <v>0.4137046515424882</v>
      </c>
      <c r="K32" s="508">
        <f t="shared" si="4"/>
        <v>1.7609529747027646E-3</v>
      </c>
    </row>
    <row r="33" spans="2:11">
      <c r="B33" s="535" t="s">
        <v>484</v>
      </c>
      <c r="C33" s="512">
        <v>5613.5379869999997</v>
      </c>
      <c r="D33" s="511">
        <v>2062408310.2999997</v>
      </c>
      <c r="E33" s="511">
        <v>2901345731</v>
      </c>
      <c r="F33" s="511">
        <v>3142883239.900001</v>
      </c>
      <c r="G33" s="511">
        <f t="shared" si="0"/>
        <v>241537508.90000105</v>
      </c>
      <c r="H33" s="509">
        <f t="shared" si="1"/>
        <v>8.3250164335551657E-2</v>
      </c>
      <c r="I33" s="510">
        <f t="shared" si="2"/>
        <v>1080474929.6000013</v>
      </c>
      <c r="J33" s="509">
        <f t="shared" si="3"/>
        <v>0.52388992238051757</v>
      </c>
      <c r="K33" s="508">
        <f t="shared" si="4"/>
        <v>5.0689432891278018E-4</v>
      </c>
    </row>
    <row r="34" spans="2:11">
      <c r="B34" s="536" t="s">
        <v>483</v>
      </c>
      <c r="C34" s="533">
        <v>8787.404149</v>
      </c>
      <c r="D34" s="532">
        <f>+D35+D38</f>
        <v>6755088880.5499992</v>
      </c>
      <c r="E34" s="532">
        <f>+E35+E38</f>
        <v>32970048</v>
      </c>
      <c r="F34" s="532">
        <f>+F35+F38</f>
        <v>7387182554.8199997</v>
      </c>
      <c r="G34" s="532">
        <f t="shared" si="0"/>
        <v>7354212506.8199997</v>
      </c>
      <c r="H34" s="541">
        <f t="shared" si="1"/>
        <v>223.05737943784612</v>
      </c>
      <c r="I34" s="530">
        <f t="shared" si="2"/>
        <v>632093674.27000046</v>
      </c>
      <c r="J34" s="529">
        <f t="shared" si="3"/>
        <v>9.3572961873232288E-2</v>
      </c>
      <c r="K34" s="528">
        <f t="shared" si="4"/>
        <v>1.1914285889286877E-3</v>
      </c>
    </row>
    <row r="35" spans="2:11">
      <c r="B35" s="535" t="s">
        <v>482</v>
      </c>
      <c r="C35" s="512">
        <v>0</v>
      </c>
      <c r="D35" s="511">
        <f>+D36+D37</f>
        <v>957382562.69999981</v>
      </c>
      <c r="E35" s="512">
        <f>+E36</f>
        <v>0</v>
      </c>
      <c r="F35" s="511">
        <f>+F36</f>
        <v>858688306.5</v>
      </c>
      <c r="G35" s="511">
        <f t="shared" si="0"/>
        <v>858688306.5</v>
      </c>
      <c r="H35" s="526" t="s">
        <v>364</v>
      </c>
      <c r="I35" s="510">
        <f t="shared" si="2"/>
        <v>-98694256.199999809</v>
      </c>
      <c r="J35" s="509">
        <f t="shared" si="3"/>
        <v>-0.10308758488525564</v>
      </c>
      <c r="K35" s="508">
        <f t="shared" si="4"/>
        <v>1.3849201502071017E-4</v>
      </c>
    </row>
    <row r="36" spans="2:11">
      <c r="B36" s="539" t="s">
        <v>481</v>
      </c>
      <c r="C36" s="512">
        <v>0</v>
      </c>
      <c r="D36" s="511">
        <v>957382562.69999981</v>
      </c>
      <c r="E36" s="512">
        <v>0</v>
      </c>
      <c r="F36" s="511">
        <v>858688306.5</v>
      </c>
      <c r="G36" s="511">
        <f t="shared" si="0"/>
        <v>858688306.5</v>
      </c>
      <c r="H36" s="526" t="s">
        <v>364</v>
      </c>
      <c r="I36" s="510">
        <f t="shared" si="2"/>
        <v>-98694256.199999809</v>
      </c>
      <c r="J36" s="509">
        <f t="shared" si="3"/>
        <v>-0.10308758488525564</v>
      </c>
      <c r="K36" s="508">
        <f t="shared" si="4"/>
        <v>1.3849201502071017E-4</v>
      </c>
    </row>
    <row r="37" spans="2:11">
      <c r="B37" s="539" t="s">
        <v>480</v>
      </c>
      <c r="C37" s="512">
        <v>0</v>
      </c>
      <c r="D37" s="512">
        <v>0</v>
      </c>
      <c r="E37" s="512">
        <f>+E35</f>
        <v>0</v>
      </c>
      <c r="F37" s="512">
        <f>+E36</f>
        <v>0</v>
      </c>
      <c r="G37" s="512">
        <f t="shared" si="0"/>
        <v>0</v>
      </c>
      <c r="H37" s="526" t="s">
        <v>364</v>
      </c>
      <c r="I37" s="526">
        <f t="shared" si="2"/>
        <v>0</v>
      </c>
      <c r="J37" s="509" t="s">
        <v>364</v>
      </c>
      <c r="K37" s="508">
        <f t="shared" si="4"/>
        <v>0</v>
      </c>
    </row>
    <row r="38" spans="2:11">
      <c r="B38" s="535" t="s">
        <v>479</v>
      </c>
      <c r="C38" s="512">
        <v>8787.404149</v>
      </c>
      <c r="D38" s="511">
        <f>+D39+D40</f>
        <v>5797706317.8499994</v>
      </c>
      <c r="E38" s="511">
        <f>+E39+E40</f>
        <v>32970048</v>
      </c>
      <c r="F38" s="511">
        <f>+F39+F40</f>
        <v>6528494248.3199997</v>
      </c>
      <c r="G38" s="511">
        <f t="shared" si="0"/>
        <v>6495524200.3199997</v>
      </c>
      <c r="H38" s="540">
        <f>+(F38/E38)-1</f>
        <v>197.01288273283677</v>
      </c>
      <c r="I38" s="510">
        <f t="shared" si="2"/>
        <v>730787930.47000027</v>
      </c>
      <c r="J38" s="509">
        <f>I38/D38</f>
        <v>0.12604776620368777</v>
      </c>
      <c r="K38" s="508">
        <f t="shared" si="4"/>
        <v>1.0529365739079775E-3</v>
      </c>
    </row>
    <row r="39" spans="2:11">
      <c r="B39" s="539" t="s">
        <v>478</v>
      </c>
      <c r="C39" s="512">
        <v>8700</v>
      </c>
      <c r="D39" s="512">
        <v>0</v>
      </c>
      <c r="E39" s="512">
        <v>0</v>
      </c>
      <c r="F39" s="511">
        <v>3949012533.3000002</v>
      </c>
      <c r="G39" s="511">
        <f t="shared" si="0"/>
        <v>3949012533.3000002</v>
      </c>
      <c r="H39" s="509" t="s">
        <v>364</v>
      </c>
      <c r="I39" s="510">
        <f t="shared" si="2"/>
        <v>3949012533.3000002</v>
      </c>
      <c r="J39" s="509" t="s">
        <v>364</v>
      </c>
      <c r="K39" s="508">
        <f t="shared" si="4"/>
        <v>6.369094570624112E-4</v>
      </c>
    </row>
    <row r="40" spans="2:11">
      <c r="B40" s="538" t="s">
        <v>477</v>
      </c>
      <c r="C40" s="512">
        <v>87.404149000000004</v>
      </c>
      <c r="D40" s="511">
        <v>5797706317.8499994</v>
      </c>
      <c r="E40" s="511">
        <v>32970048</v>
      </c>
      <c r="F40" s="511">
        <v>2579481715.02</v>
      </c>
      <c r="G40" s="511">
        <f t="shared" si="0"/>
        <v>2546511667.02</v>
      </c>
      <c r="H40" s="509">
        <f t="shared" ref="H40:H47" si="5">+(F40/E40)-1</f>
        <v>77.237123434579161</v>
      </c>
      <c r="I40" s="510">
        <f t="shared" si="2"/>
        <v>-3218224602.8299994</v>
      </c>
      <c r="J40" s="509">
        <f t="shared" ref="J40:J60" si="6">I40/D40</f>
        <v>-0.55508582642789572</v>
      </c>
      <c r="K40" s="508">
        <f t="shared" si="4"/>
        <v>4.1602711684556645E-4</v>
      </c>
    </row>
    <row r="41" spans="2:11">
      <c r="B41" s="536" t="s">
        <v>476</v>
      </c>
      <c r="C41" s="533">
        <v>1001.805845</v>
      </c>
      <c r="D41" s="532">
        <f>+D42+D43</f>
        <v>2321181465.71</v>
      </c>
      <c r="E41" s="532">
        <f>+E42+E43</f>
        <v>660644511</v>
      </c>
      <c r="F41" s="532">
        <f>+F42+F43</f>
        <v>660396000</v>
      </c>
      <c r="G41" s="532">
        <f t="shared" si="0"/>
        <v>-248511</v>
      </c>
      <c r="H41" s="529">
        <f t="shared" si="5"/>
        <v>-3.7616448159671911E-4</v>
      </c>
      <c r="I41" s="530">
        <f t="shared" si="2"/>
        <v>-1660785465.71</v>
      </c>
      <c r="J41" s="529">
        <f t="shared" si="6"/>
        <v>-0.71549143840936236</v>
      </c>
      <c r="K41" s="528">
        <f t="shared" si="4"/>
        <v>1.0651079333361916E-4</v>
      </c>
    </row>
    <row r="42" spans="2:11">
      <c r="B42" s="535" t="s">
        <v>475</v>
      </c>
      <c r="C42" s="512">
        <v>1.8058449999999999</v>
      </c>
      <c r="D42" s="511">
        <v>12275000</v>
      </c>
      <c r="E42" s="511">
        <v>644511</v>
      </c>
      <c r="F42" s="511">
        <v>396000</v>
      </c>
      <c r="G42" s="511">
        <f t="shared" si="0"/>
        <v>-248511</v>
      </c>
      <c r="H42" s="509">
        <f t="shared" si="5"/>
        <v>-0.38558069606259626</v>
      </c>
      <c r="I42" s="510">
        <f t="shared" si="2"/>
        <v>-11879000</v>
      </c>
      <c r="J42" s="509">
        <f t="shared" si="6"/>
        <v>-0.96773930753564152</v>
      </c>
      <c r="K42" s="508">
        <f t="shared" si="4"/>
        <v>6.386815510710723E-8</v>
      </c>
    </row>
    <row r="43" spans="2:11">
      <c r="B43" s="535" t="s">
        <v>474</v>
      </c>
      <c r="C43" s="512">
        <v>1000</v>
      </c>
      <c r="D43" s="511">
        <v>2308906465.71</v>
      </c>
      <c r="E43" s="511">
        <v>660000000</v>
      </c>
      <c r="F43" s="511">
        <v>660000000</v>
      </c>
      <c r="G43" s="511">
        <f t="shared" ref="G43:G60" si="7">+F43-E43</f>
        <v>0</v>
      </c>
      <c r="H43" s="509">
        <f t="shared" si="5"/>
        <v>0</v>
      </c>
      <c r="I43" s="510">
        <f t="shared" ref="I43:I60" si="8">F43-D43</f>
        <v>-1648906465.71</v>
      </c>
      <c r="J43" s="509">
        <f t="shared" si="6"/>
        <v>-0.7141503955219568</v>
      </c>
      <c r="K43" s="508">
        <f t="shared" ref="K43:K60" si="9">F43/$N$9</f>
        <v>1.0644692517851204E-4</v>
      </c>
    </row>
    <row r="44" spans="2:11">
      <c r="B44" s="536" t="s">
        <v>473</v>
      </c>
      <c r="C44" s="533">
        <v>1502.6561730000001</v>
      </c>
      <c r="D44" s="532">
        <v>593272105.24000001</v>
      </c>
      <c r="E44" s="532">
        <v>728069377</v>
      </c>
      <c r="F44" s="532">
        <v>673114639.15999985</v>
      </c>
      <c r="G44" s="532">
        <f t="shared" si="7"/>
        <v>-54954737.840000153</v>
      </c>
      <c r="H44" s="529">
        <f t="shared" si="5"/>
        <v>-7.5480084145882365E-2</v>
      </c>
      <c r="I44" s="530">
        <f t="shared" si="8"/>
        <v>79842533.919999838</v>
      </c>
      <c r="J44" s="529">
        <f t="shared" si="6"/>
        <v>0.13457995616986013</v>
      </c>
      <c r="K44" s="528">
        <f t="shared" si="9"/>
        <v>1.0856209641094793E-4</v>
      </c>
    </row>
    <row r="45" spans="2:11">
      <c r="B45" s="536" t="s">
        <v>472</v>
      </c>
      <c r="C45" s="533">
        <v>10333.155252</v>
      </c>
      <c r="D45" s="532">
        <f>+D46+D47+D48</f>
        <v>5255641421.8100014</v>
      </c>
      <c r="E45" s="532">
        <f>+E46+E47+E48</f>
        <v>5056951392</v>
      </c>
      <c r="F45" s="532">
        <f>+F46+F47+F48</f>
        <v>5958700509.6499996</v>
      </c>
      <c r="G45" s="532">
        <f t="shared" si="7"/>
        <v>901749117.64999962</v>
      </c>
      <c r="H45" s="529">
        <f t="shared" si="5"/>
        <v>0.17831872362399004</v>
      </c>
      <c r="I45" s="530">
        <f t="shared" si="8"/>
        <v>703059087.83999825</v>
      </c>
      <c r="J45" s="529">
        <f t="shared" si="6"/>
        <v>0.13377227086353816</v>
      </c>
      <c r="K45" s="528">
        <f t="shared" si="9"/>
        <v>9.6103840501799256E-4</v>
      </c>
    </row>
    <row r="46" spans="2:11">
      <c r="B46" s="537" t="s">
        <v>471</v>
      </c>
      <c r="C46" s="512">
        <v>108.371331</v>
      </c>
      <c r="D46" s="511">
        <v>55002215.310000025</v>
      </c>
      <c r="E46" s="511">
        <v>62862834</v>
      </c>
      <c r="F46" s="511">
        <v>39797503.899999999</v>
      </c>
      <c r="G46" s="511">
        <f t="shared" si="7"/>
        <v>-23065330.100000001</v>
      </c>
      <c r="H46" s="509">
        <f t="shared" si="5"/>
        <v>-0.3669152125721854</v>
      </c>
      <c r="I46" s="510">
        <f t="shared" si="8"/>
        <v>-15204711.410000026</v>
      </c>
      <c r="J46" s="509">
        <f t="shared" si="6"/>
        <v>-0.27643816388674874</v>
      </c>
      <c r="K46" s="508">
        <f t="shared" si="9"/>
        <v>6.4186695756588505E-6</v>
      </c>
    </row>
    <row r="47" spans="2:11">
      <c r="B47" s="537" t="s">
        <v>470</v>
      </c>
      <c r="C47" s="512">
        <v>10224.783921</v>
      </c>
      <c r="D47" s="511">
        <v>4575258900.5600004</v>
      </c>
      <c r="E47" s="511">
        <v>4994088558</v>
      </c>
      <c r="F47" s="511">
        <v>4706222853.8800001</v>
      </c>
      <c r="G47" s="511">
        <f t="shared" si="7"/>
        <v>-287865704.11999989</v>
      </c>
      <c r="H47" s="509">
        <f t="shared" si="5"/>
        <v>-5.7641289451879962E-2</v>
      </c>
      <c r="I47" s="510">
        <f t="shared" si="8"/>
        <v>130963953.31999969</v>
      </c>
      <c r="J47" s="509">
        <f t="shared" si="6"/>
        <v>2.8624380863773637E-2</v>
      </c>
      <c r="K47" s="508">
        <f t="shared" si="9"/>
        <v>7.5903477575813298E-4</v>
      </c>
    </row>
    <row r="48" spans="2:11">
      <c r="B48" s="537" t="s">
        <v>469</v>
      </c>
      <c r="C48" s="512">
        <v>0</v>
      </c>
      <c r="D48" s="511">
        <v>625380305.94000006</v>
      </c>
      <c r="E48" s="512">
        <v>0</v>
      </c>
      <c r="F48" s="511">
        <v>1212680151.8699999</v>
      </c>
      <c r="G48" s="511">
        <f t="shared" si="7"/>
        <v>1212680151.8699999</v>
      </c>
      <c r="H48" s="526" t="s">
        <v>364</v>
      </c>
      <c r="I48" s="510">
        <f t="shared" si="8"/>
        <v>587299845.92999983</v>
      </c>
      <c r="J48" s="509">
        <f t="shared" si="6"/>
        <v>0.93910831593463429</v>
      </c>
      <c r="K48" s="508">
        <f t="shared" si="9"/>
        <v>1.9558495968420076E-4</v>
      </c>
    </row>
    <row r="49" spans="1:11">
      <c r="B49" s="519" t="s">
        <v>468</v>
      </c>
      <c r="C49" s="518">
        <v>46173.737954999997</v>
      </c>
      <c r="D49" s="517">
        <f>+D50+D52+D54</f>
        <v>5403430766.2799997</v>
      </c>
      <c r="E49" s="517">
        <f>+E50+E52+E54</f>
        <v>5438418677.999999</v>
      </c>
      <c r="F49" s="517">
        <f>+F50+F52+F54</f>
        <v>1010010407.01</v>
      </c>
      <c r="G49" s="517">
        <f t="shared" si="7"/>
        <v>-4428408270.9899988</v>
      </c>
      <c r="H49" s="515">
        <f>+(F49/E49)-1</f>
        <v>-0.81428233705216768</v>
      </c>
      <c r="I49" s="516">
        <f t="shared" si="8"/>
        <v>-4393420359.2699995</v>
      </c>
      <c r="J49" s="515">
        <f t="shared" si="6"/>
        <v>-0.81307979121099327</v>
      </c>
      <c r="K49" s="514">
        <f t="shared" si="9"/>
        <v>1.6289773064319995E-4</v>
      </c>
    </row>
    <row r="50" spans="1:11" ht="31.5">
      <c r="B50" s="534" t="s">
        <v>467</v>
      </c>
      <c r="C50" s="533">
        <v>0</v>
      </c>
      <c r="D50" s="532">
        <f>+D51</f>
        <v>25140000</v>
      </c>
      <c r="E50" s="533">
        <f>+E51</f>
        <v>0</v>
      </c>
      <c r="F50" s="532">
        <f>+F51</f>
        <v>21257000</v>
      </c>
      <c r="G50" s="532">
        <f t="shared" si="7"/>
        <v>21257000</v>
      </c>
      <c r="H50" s="531" t="s">
        <v>364</v>
      </c>
      <c r="I50" s="530">
        <f t="shared" si="8"/>
        <v>-3883000</v>
      </c>
      <c r="J50" s="529">
        <f t="shared" si="6"/>
        <v>-0.15445505171042165</v>
      </c>
      <c r="K50" s="528">
        <f t="shared" si="9"/>
        <v>3.4283974068479251E-6</v>
      </c>
    </row>
    <row r="51" spans="1:11">
      <c r="B51" s="535" t="s">
        <v>466</v>
      </c>
      <c r="C51" s="512">
        <v>0</v>
      </c>
      <c r="D51" s="511">
        <v>25140000</v>
      </c>
      <c r="E51" s="512">
        <v>0</v>
      </c>
      <c r="F51" s="511">
        <v>21257000</v>
      </c>
      <c r="G51" s="511">
        <f t="shared" si="7"/>
        <v>21257000</v>
      </c>
      <c r="H51" s="526" t="s">
        <v>364</v>
      </c>
      <c r="I51" s="510">
        <f t="shared" si="8"/>
        <v>-3883000</v>
      </c>
      <c r="J51" s="509">
        <f t="shared" si="6"/>
        <v>-0.15445505171042165</v>
      </c>
      <c r="K51" s="508">
        <f t="shared" si="9"/>
        <v>3.4283974068479251E-6</v>
      </c>
    </row>
    <row r="52" spans="1:11">
      <c r="B52" s="536" t="s">
        <v>465</v>
      </c>
      <c r="C52" s="533">
        <v>46173.737954999997</v>
      </c>
      <c r="D52" s="532">
        <f>+D53</f>
        <v>5173607000</v>
      </c>
      <c r="E52" s="532">
        <f>+E53</f>
        <v>5438418677.999999</v>
      </c>
      <c r="F52" s="532">
        <f>+F53</f>
        <v>826249500</v>
      </c>
      <c r="G52" s="532">
        <f t="shared" si="7"/>
        <v>-4612169177.999999</v>
      </c>
      <c r="H52" s="529">
        <f>+(F52/E52)-1</f>
        <v>-0.84807173759121901</v>
      </c>
      <c r="I52" s="530">
        <f t="shared" si="8"/>
        <v>-4347357500</v>
      </c>
      <c r="J52" s="529">
        <f t="shared" si="6"/>
        <v>-0.84029527175141061</v>
      </c>
      <c r="K52" s="528">
        <f t="shared" si="9"/>
        <v>1.3326017985648938E-4</v>
      </c>
    </row>
    <row r="53" spans="1:11">
      <c r="B53" s="535" t="s">
        <v>464</v>
      </c>
      <c r="C53" s="512">
        <v>46173.737954999997</v>
      </c>
      <c r="D53" s="511">
        <v>5173607000</v>
      </c>
      <c r="E53" s="511">
        <v>5438418677.999999</v>
      </c>
      <c r="F53" s="511">
        <v>826249500</v>
      </c>
      <c r="G53" s="511">
        <f t="shared" si="7"/>
        <v>-4612169177.999999</v>
      </c>
      <c r="H53" s="509">
        <f>+(F53/E53)-1</f>
        <v>-0.84807173759121901</v>
      </c>
      <c r="I53" s="510">
        <f t="shared" si="8"/>
        <v>-4347357500</v>
      </c>
      <c r="J53" s="509">
        <f t="shared" si="6"/>
        <v>-0.84029527175141061</v>
      </c>
      <c r="K53" s="508">
        <f t="shared" si="9"/>
        <v>1.3326017985648938E-4</v>
      </c>
    </row>
    <row r="54" spans="1:11" ht="31.5">
      <c r="B54" s="534" t="s">
        <v>463</v>
      </c>
      <c r="C54" s="533">
        <v>0</v>
      </c>
      <c r="D54" s="532">
        <f>+D55</f>
        <v>204683766.28</v>
      </c>
      <c r="E54" s="533">
        <f>+E55</f>
        <v>0</v>
      </c>
      <c r="F54" s="532">
        <f>+F55</f>
        <v>162503907.00999999</v>
      </c>
      <c r="G54" s="532">
        <f t="shared" si="7"/>
        <v>162503907.00999999</v>
      </c>
      <c r="H54" s="531" t="s">
        <v>364</v>
      </c>
      <c r="I54" s="530">
        <f t="shared" si="8"/>
        <v>-42179859.270000011</v>
      </c>
      <c r="J54" s="529">
        <f t="shared" si="6"/>
        <v>-0.20607330047024583</v>
      </c>
      <c r="K54" s="528">
        <f t="shared" si="9"/>
        <v>2.620915337986265E-5</v>
      </c>
    </row>
    <row r="55" spans="1:11" ht="32.25" thickBot="1">
      <c r="B55" s="527" t="s">
        <v>462</v>
      </c>
      <c r="C55" s="512">
        <v>0</v>
      </c>
      <c r="D55" s="511">
        <v>204683766.28</v>
      </c>
      <c r="E55" s="512">
        <v>0</v>
      </c>
      <c r="F55" s="511">
        <v>162503907.00999999</v>
      </c>
      <c r="G55" s="511">
        <f t="shared" si="7"/>
        <v>162503907.00999999</v>
      </c>
      <c r="H55" s="526" t="s">
        <v>364</v>
      </c>
      <c r="I55" s="510">
        <f t="shared" si="8"/>
        <v>-42179859.270000011</v>
      </c>
      <c r="J55" s="509">
        <f t="shared" si="6"/>
        <v>-0.20607330047024583</v>
      </c>
      <c r="K55" s="508">
        <f t="shared" si="9"/>
        <v>2.620915337986265E-5</v>
      </c>
    </row>
    <row r="56" spans="1:11" ht="16.5" thickBot="1">
      <c r="A56" s="501"/>
      <c r="B56" s="525" t="s">
        <v>461</v>
      </c>
      <c r="C56" s="524">
        <v>869496.35561300011</v>
      </c>
      <c r="D56" s="523">
        <f>+D11+D49</f>
        <v>402795471891.28009</v>
      </c>
      <c r="E56" s="523">
        <f>+E11+E49</f>
        <v>414436721156.59912</v>
      </c>
      <c r="F56" s="523">
        <f>+F11+F49</f>
        <v>471439355547.63</v>
      </c>
      <c r="G56" s="523">
        <f t="shared" si="7"/>
        <v>57002634391.030884</v>
      </c>
      <c r="H56" s="521">
        <f>+(F56/E56)-1</f>
        <v>0.13754243164541369</v>
      </c>
      <c r="I56" s="522">
        <f t="shared" si="8"/>
        <v>68643883656.349915</v>
      </c>
      <c r="J56" s="521">
        <f t="shared" si="6"/>
        <v>0.17041870737533471</v>
      </c>
      <c r="K56" s="520">
        <f t="shared" si="9"/>
        <v>7.6035257282097743E-2</v>
      </c>
    </row>
    <row r="57" spans="1:11">
      <c r="B57" s="519" t="s">
        <v>460</v>
      </c>
      <c r="C57" s="518">
        <v>1989.5617179999999</v>
      </c>
      <c r="D57" s="517">
        <f>+D58+D59</f>
        <v>190137984.98000002</v>
      </c>
      <c r="E57" s="517">
        <f>+E58+E59</f>
        <v>706222630</v>
      </c>
      <c r="F57" s="517">
        <v>550950280.83000004</v>
      </c>
      <c r="G57" s="517">
        <f t="shared" si="7"/>
        <v>-155272349.16999996</v>
      </c>
      <c r="H57" s="515">
        <f>+(F57/E57)-1</f>
        <v>-0.21986317426559943</v>
      </c>
      <c r="I57" s="516">
        <f t="shared" si="8"/>
        <v>360812295.85000002</v>
      </c>
      <c r="J57" s="515">
        <f t="shared" si="6"/>
        <v>1.8976339519320806</v>
      </c>
      <c r="K57" s="514">
        <f t="shared" si="9"/>
        <v>8.8859035334229111E-5</v>
      </c>
    </row>
    <row r="58" spans="1:11">
      <c r="B58" s="513" t="s">
        <v>459</v>
      </c>
      <c r="C58" s="512">
        <v>1586.667285</v>
      </c>
      <c r="D58" s="511">
        <v>110823995.26000001</v>
      </c>
      <c r="E58" s="511">
        <v>594098888</v>
      </c>
      <c r="F58" s="511">
        <v>392942977.48000002</v>
      </c>
      <c r="G58" s="511">
        <f t="shared" si="7"/>
        <v>-201155910.51999998</v>
      </c>
      <c r="H58" s="509">
        <f>+(F58/E58)-1</f>
        <v>-0.33858994619091087</v>
      </c>
      <c r="I58" s="510">
        <f t="shared" si="8"/>
        <v>282118982.22000003</v>
      </c>
      <c r="J58" s="509">
        <f t="shared" si="6"/>
        <v>2.5456489053488038</v>
      </c>
      <c r="K58" s="508">
        <f t="shared" si="9"/>
        <v>6.3375108671568647E-5</v>
      </c>
    </row>
    <row r="59" spans="1:11" ht="16.5" thickBot="1">
      <c r="B59" s="507" t="s">
        <v>458</v>
      </c>
      <c r="C59" s="506">
        <v>402.89443299999999</v>
      </c>
      <c r="D59" s="505">
        <v>79313989.720000014</v>
      </c>
      <c r="E59" s="505">
        <v>112123742</v>
      </c>
      <c r="F59" s="505">
        <v>158007303.35000002</v>
      </c>
      <c r="G59" s="505">
        <f t="shared" si="7"/>
        <v>45883561.350000024</v>
      </c>
      <c r="H59" s="503">
        <f>+(F59/E59)-1</f>
        <v>0.40922252978321061</v>
      </c>
      <c r="I59" s="504">
        <f t="shared" si="8"/>
        <v>78693313.63000001</v>
      </c>
      <c r="J59" s="503">
        <f t="shared" si="6"/>
        <v>0.99217444372435226</v>
      </c>
      <c r="K59" s="502">
        <f t="shared" si="9"/>
        <v>2.5483926662660468E-5</v>
      </c>
    </row>
    <row r="60" spans="1:11" ht="16.5" thickBot="1">
      <c r="A60" s="501"/>
      <c r="B60" s="500" t="s">
        <v>457</v>
      </c>
      <c r="C60" s="499">
        <v>871485.91733100009</v>
      </c>
      <c r="D60" s="498">
        <f>+D56+D57</f>
        <v>402985609876.26007</v>
      </c>
      <c r="E60" s="498">
        <f>+E56+E57</f>
        <v>415142943786.59912</v>
      </c>
      <c r="F60" s="498">
        <f>+F56+F57</f>
        <v>471990305828.46002</v>
      </c>
      <c r="G60" s="498">
        <f t="shared" si="7"/>
        <v>56847362041.860901</v>
      </c>
      <c r="H60" s="496">
        <f>+(F60/E60)-1</f>
        <v>0.13693442919526722</v>
      </c>
      <c r="I60" s="497">
        <f t="shared" si="8"/>
        <v>69004695952.199951</v>
      </c>
      <c r="J60" s="496">
        <f t="shared" si="6"/>
        <v>0.17123364770615107</v>
      </c>
      <c r="K60" s="495">
        <f t="shared" si="9"/>
        <v>7.6124116317431975E-2</v>
      </c>
    </row>
    <row r="61" spans="1:11">
      <c r="B61" s="1765" t="s">
        <v>456</v>
      </c>
      <c r="C61" s="1765"/>
      <c r="D61" s="1765"/>
      <c r="E61" s="1765"/>
      <c r="F61" s="1765"/>
      <c r="G61" s="1765"/>
      <c r="H61" s="1765"/>
      <c r="J61" s="273"/>
    </row>
    <row r="62" spans="1:11" ht="21">
      <c r="B62" s="492" t="s">
        <v>455</v>
      </c>
      <c r="C62" s="268"/>
      <c r="D62" s="268"/>
      <c r="E62" s="268"/>
      <c r="F62" s="268"/>
      <c r="G62" s="494"/>
      <c r="H62" s="268"/>
      <c r="J62" s="273"/>
    </row>
    <row r="63" spans="1:11" ht="21">
      <c r="B63" s="492" t="s">
        <v>454</v>
      </c>
      <c r="C63" s="268"/>
      <c r="D63" s="268"/>
      <c r="E63" s="268"/>
      <c r="F63" s="268"/>
      <c r="G63" s="268"/>
      <c r="H63" s="268"/>
      <c r="J63" s="273"/>
    </row>
    <row r="64" spans="1:11">
      <c r="B64" s="492" t="s">
        <v>453</v>
      </c>
      <c r="D64" s="493"/>
      <c r="E64" s="493"/>
      <c r="F64" s="493"/>
      <c r="J64" s="273"/>
    </row>
    <row r="65" spans="2:7">
      <c r="B65" s="492" t="s">
        <v>452</v>
      </c>
      <c r="D65" s="332"/>
      <c r="E65" s="332"/>
      <c r="F65" s="332"/>
    </row>
    <row r="66" spans="2:7">
      <c r="B66" s="492" t="s">
        <v>451</v>
      </c>
    </row>
    <row r="67" spans="2:7">
      <c r="G67" s="491"/>
    </row>
  </sheetData>
  <mergeCells count="15">
    <mergeCell ref="B4:K4"/>
    <mergeCell ref="B1:K1"/>
    <mergeCell ref="B2:H2"/>
    <mergeCell ref="B3:K3"/>
    <mergeCell ref="B61:H61"/>
    <mergeCell ref="B5:K5"/>
    <mergeCell ref="B7:B10"/>
    <mergeCell ref="C7:C9"/>
    <mergeCell ref="D7:F7"/>
    <mergeCell ref="G7:H8"/>
    <mergeCell ref="I7:J8"/>
    <mergeCell ref="K7:K9"/>
    <mergeCell ref="D8:D9"/>
    <mergeCell ref="E8:E9"/>
    <mergeCell ref="F8:F9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B53BD-C710-475C-AF20-C55C402969BE}">
  <dimension ref="A1:O39"/>
  <sheetViews>
    <sheetView showGridLines="0" workbookViewId="0">
      <selection activeCell="C28" sqref="C28"/>
    </sheetView>
  </sheetViews>
  <sheetFormatPr baseColWidth="10" defaultColWidth="11.42578125" defaultRowHeight="15.75"/>
  <cols>
    <col min="1" max="1" width="11.42578125" style="273"/>
    <col min="2" max="2" width="54" style="273" bestFit="1" customWidth="1"/>
    <col min="3" max="3" width="27.42578125" style="273" bestFit="1" customWidth="1"/>
    <col min="4" max="4" width="26.140625" style="273" bestFit="1" customWidth="1"/>
    <col min="5" max="5" width="27.42578125" style="273" bestFit="1" customWidth="1"/>
    <col min="6" max="6" width="26.140625" style="273" bestFit="1" customWidth="1"/>
    <col min="7" max="7" width="18.7109375" style="273" bestFit="1" customWidth="1"/>
    <col min="8" max="16384" width="11.42578125" style="273"/>
  </cols>
  <sheetData>
    <row r="1" spans="1:15" s="409" customFormat="1" ht="15" customHeight="1">
      <c r="A1" s="554"/>
      <c r="B1" s="1763"/>
      <c r="C1" s="1763"/>
      <c r="D1" s="1763"/>
      <c r="E1" s="1763"/>
      <c r="F1" s="1763"/>
      <c r="K1" s="554"/>
      <c r="L1" s="554"/>
      <c r="M1" s="554"/>
      <c r="N1" s="554"/>
      <c r="O1" s="554"/>
    </row>
    <row r="2" spans="1:15" s="409" customFormat="1" ht="15" customHeight="1">
      <c r="B2" s="1763"/>
      <c r="C2" s="1763"/>
      <c r="D2" s="1763"/>
      <c r="E2" s="1763"/>
      <c r="F2" s="1763"/>
      <c r="K2" s="554"/>
      <c r="L2" s="554"/>
      <c r="M2" s="554"/>
      <c r="N2" s="554"/>
      <c r="O2" s="554"/>
    </row>
    <row r="3" spans="1:15" s="409" customFormat="1" ht="15" customHeight="1">
      <c r="B3" s="1780"/>
      <c r="C3" s="1780"/>
      <c r="D3" s="1780"/>
      <c r="E3" s="1780"/>
      <c r="F3" s="1780"/>
      <c r="K3" s="553"/>
      <c r="L3" s="553"/>
      <c r="M3" s="553"/>
      <c r="N3" s="553"/>
      <c r="O3" s="553"/>
    </row>
    <row r="6" spans="1:15">
      <c r="B6" s="1764" t="s">
        <v>528</v>
      </c>
      <c r="C6" s="1764"/>
      <c r="D6" s="1764"/>
      <c r="E6" s="1764"/>
      <c r="F6" s="1764"/>
      <c r="G6" s="1764"/>
    </row>
    <row r="7" spans="1:15">
      <c r="B7" s="1764" t="s">
        <v>525</v>
      </c>
      <c r="C7" s="1764"/>
      <c r="D7" s="1764"/>
      <c r="E7" s="1764"/>
      <c r="F7" s="1764"/>
      <c r="G7" s="1764"/>
    </row>
    <row r="8" spans="1:15">
      <c r="B8" s="1779" t="s">
        <v>347</v>
      </c>
      <c r="C8" s="1779"/>
      <c r="D8" s="1779"/>
      <c r="E8" s="1779"/>
      <c r="F8" s="1779"/>
      <c r="G8" s="1779"/>
      <c r="H8" s="556"/>
    </row>
    <row r="26" spans="2:7">
      <c r="B26" s="268" t="s">
        <v>527</v>
      </c>
    </row>
    <row r="27" spans="2:7">
      <c r="B27" s="268" t="s">
        <v>451</v>
      </c>
    </row>
    <row r="30" spans="2:7">
      <c r="B30" s="557"/>
      <c r="C30" s="558"/>
      <c r="D30" s="558"/>
      <c r="E30" s="558"/>
      <c r="G30" s="555"/>
    </row>
    <row r="31" spans="2:7">
      <c r="B31" s="559"/>
      <c r="C31" s="560"/>
      <c r="D31" s="561"/>
      <c r="E31" s="561"/>
    </row>
    <row r="32" spans="2:7">
      <c r="B32" s="559"/>
      <c r="C32" s="560"/>
      <c r="D32" s="561"/>
      <c r="E32" s="561"/>
    </row>
    <row r="33" spans="2:7">
      <c r="B33" s="559"/>
      <c r="C33" s="560"/>
      <c r="D33" s="561"/>
      <c r="E33" s="561"/>
    </row>
    <row r="34" spans="2:7">
      <c r="B34" s="558"/>
      <c r="C34" s="562"/>
      <c r="D34" s="562"/>
      <c r="E34" s="562"/>
      <c r="G34" s="327"/>
    </row>
    <row r="35" spans="2:7">
      <c r="B35" s="309"/>
      <c r="C35" s="309"/>
      <c r="D35" s="309"/>
      <c r="E35" s="309"/>
    </row>
    <row r="37" spans="2:7">
      <c r="D37" s="327"/>
      <c r="E37" s="332"/>
    </row>
    <row r="38" spans="2:7">
      <c r="D38" s="327"/>
      <c r="E38" s="332"/>
    </row>
    <row r="39" spans="2:7">
      <c r="D39" s="327"/>
      <c r="E39" s="332"/>
    </row>
  </sheetData>
  <mergeCells count="6">
    <mergeCell ref="B8:G8"/>
    <mergeCell ref="B1:F1"/>
    <mergeCell ref="B2:F2"/>
    <mergeCell ref="B3:F3"/>
    <mergeCell ref="B6:G6"/>
    <mergeCell ref="B7:G7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583A2-38D9-47A7-A70C-F1219A5B260F}">
  <dimension ref="A2:J49"/>
  <sheetViews>
    <sheetView showGridLines="0" topLeftCell="A21" zoomScale="95" zoomScaleNormal="95" workbookViewId="0">
      <selection activeCell="J21" sqref="J21"/>
    </sheetView>
  </sheetViews>
  <sheetFormatPr baseColWidth="10" defaultColWidth="11.42578125" defaultRowHeight="15.75"/>
  <cols>
    <col min="1" max="2" width="11.42578125" style="273"/>
    <col min="3" max="3" width="74.42578125" style="273" customWidth="1"/>
    <col min="4" max="4" width="14.7109375" style="433" customWidth="1"/>
    <col min="5" max="5" width="30.42578125" style="433" customWidth="1"/>
    <col min="6" max="6" width="20.28515625" style="563" customWidth="1"/>
    <col min="7" max="7" width="19.85546875" style="273" customWidth="1"/>
    <col min="8" max="8" width="32.5703125" style="273" customWidth="1"/>
    <col min="9" max="9" width="11.42578125" style="273"/>
    <col min="10" max="10" width="19.140625" style="273" bestFit="1" customWidth="1"/>
    <col min="11" max="16384" width="11.42578125" style="273"/>
  </cols>
  <sheetData>
    <row r="2" spans="3:10">
      <c r="C2" s="1781" t="s">
        <v>578</v>
      </c>
      <c r="D2" s="1781"/>
      <c r="E2" s="1781"/>
      <c r="F2" s="1781"/>
      <c r="G2" s="1781"/>
      <c r="H2" s="1781"/>
    </row>
    <row r="3" spans="3:10">
      <c r="C3" s="1781"/>
      <c r="D3" s="1781"/>
      <c r="E3" s="1781"/>
      <c r="F3" s="1781"/>
      <c r="G3" s="1781"/>
      <c r="H3" s="1781"/>
    </row>
    <row r="4" spans="3:10">
      <c r="C4" s="1782" t="s">
        <v>577</v>
      </c>
      <c r="D4" s="1782"/>
      <c r="E4" s="1782"/>
      <c r="F4" s="1782"/>
      <c r="G4" s="1782"/>
      <c r="H4" s="1782"/>
    </row>
    <row r="5" spans="3:10" ht="14.25" customHeight="1">
      <c r="C5" s="1783" t="s">
        <v>429</v>
      </c>
      <c r="D5" s="1784" t="s">
        <v>576</v>
      </c>
      <c r="E5" s="1787" t="s">
        <v>575</v>
      </c>
      <c r="F5" s="1790" t="s">
        <v>574</v>
      </c>
      <c r="G5" s="1784" t="s">
        <v>573</v>
      </c>
      <c r="H5" s="1784" t="s">
        <v>572</v>
      </c>
    </row>
    <row r="6" spans="3:10">
      <c r="C6" s="1783"/>
      <c r="D6" s="1785"/>
      <c r="E6" s="1788"/>
      <c r="F6" s="1791"/>
      <c r="G6" s="1788"/>
      <c r="H6" s="1788"/>
    </row>
    <row r="7" spans="3:10">
      <c r="C7" s="1783"/>
      <c r="D7" s="1786"/>
      <c r="E7" s="1789"/>
      <c r="F7" s="1792"/>
      <c r="G7" s="1789"/>
      <c r="H7" s="1789"/>
    </row>
    <row r="8" spans="3:10">
      <c r="C8" s="1783"/>
      <c r="D8" s="584">
        <v>1</v>
      </c>
      <c r="E8" s="584" t="s">
        <v>571</v>
      </c>
      <c r="F8" s="584">
        <v>3</v>
      </c>
      <c r="G8" s="584" t="s">
        <v>570</v>
      </c>
      <c r="H8" s="584" t="s">
        <v>569</v>
      </c>
    </row>
    <row r="9" spans="3:10">
      <c r="C9" s="580" t="s">
        <v>568</v>
      </c>
      <c r="D9" s="579">
        <f>D10+D11</f>
        <v>4601</v>
      </c>
      <c r="E9" s="578">
        <f t="shared" ref="E9:E44" si="0">D9/$D$44</f>
        <v>7.5372727228049594E-3</v>
      </c>
      <c r="F9" s="577">
        <f>F10+F11</f>
        <v>2330680498.9799995</v>
      </c>
      <c r="G9" s="576">
        <f t="shared" ref="G9:G44" si="1">F9/D9</f>
        <v>506559.55204955436</v>
      </c>
      <c r="H9" s="576">
        <f t="shared" ref="H9:H44" si="2">G9/6</f>
        <v>84426.59200825906</v>
      </c>
    </row>
    <row r="10" spans="3:10">
      <c r="C10" s="575" t="s">
        <v>567</v>
      </c>
      <c r="D10" s="581">
        <v>1944</v>
      </c>
      <c r="E10" s="572">
        <f t="shared" si="0"/>
        <v>3.1846246844453034E-3</v>
      </c>
      <c r="F10" s="571">
        <v>798791778</v>
      </c>
      <c r="G10" s="570">
        <f t="shared" si="1"/>
        <v>410901.12037037039</v>
      </c>
      <c r="H10" s="570">
        <f t="shared" si="2"/>
        <v>68483.520061728399</v>
      </c>
    </row>
    <row r="11" spans="3:10" ht="18.75">
      <c r="C11" s="575" t="s">
        <v>566</v>
      </c>
      <c r="D11" s="581">
        <v>2657</v>
      </c>
      <c r="E11" s="572">
        <f t="shared" si="0"/>
        <v>4.3526480383596564E-3</v>
      </c>
      <c r="F11" s="571">
        <v>1531888720.9799998</v>
      </c>
      <c r="G11" s="570">
        <f t="shared" si="1"/>
        <v>576548.25780203228</v>
      </c>
      <c r="H11" s="570">
        <f t="shared" si="2"/>
        <v>96091.376300338714</v>
      </c>
    </row>
    <row r="12" spans="3:10">
      <c r="C12" s="580" t="s">
        <v>565</v>
      </c>
      <c r="D12" s="579">
        <f>SUM(D13:D35)</f>
        <v>588818</v>
      </c>
      <c r="E12" s="578">
        <f t="shared" si="0"/>
        <v>0.96459070856261042</v>
      </c>
      <c r="F12" s="577">
        <f>SUM(F13:F35)</f>
        <v>113706107510.21002</v>
      </c>
      <c r="G12" s="576">
        <f t="shared" si="1"/>
        <v>193109.08890388886</v>
      </c>
      <c r="H12" s="576">
        <f t="shared" si="2"/>
        <v>32184.848150648144</v>
      </c>
    </row>
    <row r="13" spans="3:10">
      <c r="C13" s="575" t="s">
        <v>564</v>
      </c>
      <c r="D13" s="581">
        <v>20299</v>
      </c>
      <c r="E13" s="572">
        <f t="shared" si="0"/>
        <v>3.3253444685985192E-2</v>
      </c>
      <c r="F13" s="571">
        <v>5674001345.3600006</v>
      </c>
      <c r="G13" s="570">
        <f t="shared" si="1"/>
        <v>279521.22495492391</v>
      </c>
      <c r="H13" s="570">
        <f t="shared" si="2"/>
        <v>46586.870825820653</v>
      </c>
    </row>
    <row r="14" spans="3:10">
      <c r="C14" s="575" t="s">
        <v>563</v>
      </c>
      <c r="D14" s="581">
        <v>44716</v>
      </c>
      <c r="E14" s="582">
        <f t="shared" si="0"/>
        <v>7.3252920467930138E-2</v>
      </c>
      <c r="F14" s="571">
        <v>9060379017.9700012</v>
      </c>
      <c r="G14" s="570">
        <f t="shared" si="1"/>
        <v>202620.51654821544</v>
      </c>
      <c r="H14" s="570">
        <f t="shared" si="2"/>
        <v>33770.086091369238</v>
      </c>
      <c r="I14" s="583"/>
      <c r="J14" s="570"/>
    </row>
    <row r="15" spans="3:10">
      <c r="C15" s="575" t="s">
        <v>562</v>
      </c>
      <c r="D15" s="581">
        <v>65802</v>
      </c>
      <c r="E15" s="582">
        <f t="shared" si="0"/>
        <v>0.10779561393306063</v>
      </c>
      <c r="F15" s="571">
        <v>12162075097.960003</v>
      </c>
      <c r="G15" s="570">
        <f t="shared" si="1"/>
        <v>184828.35017111947</v>
      </c>
      <c r="H15" s="570">
        <f t="shared" si="2"/>
        <v>30804.725028519912</v>
      </c>
      <c r="I15" s="332"/>
    </row>
    <row r="16" spans="3:10">
      <c r="C16" s="575" t="s">
        <v>561</v>
      </c>
      <c r="D16" s="581">
        <v>2693</v>
      </c>
      <c r="E16" s="582">
        <f t="shared" si="0"/>
        <v>4.4116225695530874E-3</v>
      </c>
      <c r="F16" s="571">
        <v>2342983181.9700003</v>
      </c>
      <c r="G16" s="570">
        <f t="shared" si="1"/>
        <v>870027.17488674354</v>
      </c>
      <c r="H16" s="570">
        <f t="shared" si="2"/>
        <v>145004.5291477906</v>
      </c>
    </row>
    <row r="17" spans="3:8">
      <c r="C17" s="575" t="s">
        <v>560</v>
      </c>
      <c r="D17" s="581">
        <v>4195</v>
      </c>
      <c r="E17" s="582">
        <f t="shared" si="0"/>
        <v>6.8721710654568152E-3</v>
      </c>
      <c r="F17" s="571">
        <v>1844384351.5799999</v>
      </c>
      <c r="G17" s="570">
        <f t="shared" si="1"/>
        <v>439662.53911323001</v>
      </c>
      <c r="H17" s="570">
        <f t="shared" si="2"/>
        <v>73277.089852204997</v>
      </c>
    </row>
    <row r="18" spans="3:8">
      <c r="C18" s="575" t="s">
        <v>559</v>
      </c>
      <c r="D18" s="581">
        <v>276547</v>
      </c>
      <c r="E18" s="582">
        <f t="shared" si="0"/>
        <v>0.45303415772083094</v>
      </c>
      <c r="F18" s="571">
        <v>61204670429.020004</v>
      </c>
      <c r="G18" s="570">
        <f t="shared" si="1"/>
        <v>221317.42679913362</v>
      </c>
      <c r="H18" s="570">
        <f t="shared" si="2"/>
        <v>36886.237799855604</v>
      </c>
    </row>
    <row r="19" spans="3:8" ht="18.75">
      <c r="C19" s="574" t="s">
        <v>558</v>
      </c>
      <c r="D19" s="581">
        <v>106375</v>
      </c>
      <c r="E19" s="582">
        <f t="shared" si="0"/>
        <v>0.17426154876948002</v>
      </c>
      <c r="F19" s="571">
        <v>3422565244.6300011</v>
      </c>
      <c r="G19" s="570">
        <f t="shared" si="1"/>
        <v>32174.526389001185</v>
      </c>
      <c r="H19" s="570">
        <f t="shared" si="2"/>
        <v>5362.4210648335311</v>
      </c>
    </row>
    <row r="20" spans="3:8">
      <c r="C20" s="575" t="s">
        <v>557</v>
      </c>
      <c r="D20" s="581">
        <v>3262</v>
      </c>
      <c r="E20" s="582">
        <f t="shared" si="0"/>
        <v>5.3437477986937139E-3</v>
      </c>
      <c r="F20" s="571">
        <v>493827487.42000008</v>
      </c>
      <c r="G20" s="570">
        <f t="shared" si="1"/>
        <v>151387.94832004906</v>
      </c>
      <c r="H20" s="570">
        <f t="shared" si="2"/>
        <v>25231.324720008179</v>
      </c>
    </row>
    <row r="21" spans="3:8">
      <c r="C21" s="574" t="s">
        <v>556</v>
      </c>
      <c r="D21" s="581">
        <v>1098</v>
      </c>
      <c r="E21" s="582">
        <f t="shared" si="0"/>
        <v>1.7987232013996623E-3</v>
      </c>
      <c r="F21" s="571">
        <v>372438096.24000001</v>
      </c>
      <c r="G21" s="570">
        <f t="shared" si="1"/>
        <v>339196.80896174867</v>
      </c>
      <c r="H21" s="570">
        <f t="shared" si="2"/>
        <v>56532.801493624778</v>
      </c>
    </row>
    <row r="22" spans="3:8">
      <c r="C22" s="574" t="s">
        <v>555</v>
      </c>
      <c r="D22" s="581">
        <v>11862</v>
      </c>
      <c r="E22" s="572">
        <f t="shared" si="0"/>
        <v>1.9432108028235695E-2</v>
      </c>
      <c r="F22" s="571">
        <v>2265011793.1199999</v>
      </c>
      <c r="G22" s="570">
        <f t="shared" si="1"/>
        <v>190946.87178553361</v>
      </c>
      <c r="H22" s="570">
        <f t="shared" si="2"/>
        <v>31824.478630922269</v>
      </c>
    </row>
    <row r="23" spans="3:8">
      <c r="C23" s="574" t="s">
        <v>554</v>
      </c>
      <c r="D23" s="581">
        <v>15784</v>
      </c>
      <c r="E23" s="572">
        <f t="shared" si="0"/>
        <v>2.5857055565475653E-2</v>
      </c>
      <c r="F23" s="571">
        <v>3927279920.4700003</v>
      </c>
      <c r="G23" s="570">
        <f t="shared" si="1"/>
        <v>248813.98381082111</v>
      </c>
      <c r="H23" s="570">
        <f t="shared" si="2"/>
        <v>41468.997301803516</v>
      </c>
    </row>
    <row r="24" spans="3:8">
      <c r="C24" s="574" t="s">
        <v>553</v>
      </c>
      <c r="D24" s="581">
        <v>3094</v>
      </c>
      <c r="E24" s="572">
        <f t="shared" si="0"/>
        <v>5.068533319791034E-3</v>
      </c>
      <c r="F24" s="571">
        <v>1245635968.1800001</v>
      </c>
      <c r="G24" s="570">
        <f t="shared" si="1"/>
        <v>402597.27478345187</v>
      </c>
      <c r="H24" s="570">
        <f t="shared" si="2"/>
        <v>67099.545797241983</v>
      </c>
    </row>
    <row r="25" spans="3:8">
      <c r="C25" s="574" t="s">
        <v>552</v>
      </c>
      <c r="D25" s="581">
        <v>2402</v>
      </c>
      <c r="E25" s="572">
        <f t="shared" si="0"/>
        <v>3.9349117757395162E-3</v>
      </c>
      <c r="F25" s="571">
        <v>664714616.63999987</v>
      </c>
      <c r="G25" s="570">
        <f t="shared" si="1"/>
        <v>276733.81208992499</v>
      </c>
      <c r="H25" s="570">
        <f t="shared" si="2"/>
        <v>46122.302014987501</v>
      </c>
    </row>
    <row r="26" spans="3:8">
      <c r="C26" s="574" t="s">
        <v>551</v>
      </c>
      <c r="D26" s="581">
        <v>8863</v>
      </c>
      <c r="E26" s="572">
        <f t="shared" si="0"/>
        <v>1.4519201943538439E-2</v>
      </c>
      <c r="F26" s="571">
        <v>3363814724.73</v>
      </c>
      <c r="G26" s="570">
        <f t="shared" si="1"/>
        <v>379534.55091165518</v>
      </c>
      <c r="H26" s="570">
        <f t="shared" si="2"/>
        <v>63255.758485275866</v>
      </c>
    </row>
    <row r="27" spans="3:8">
      <c r="C27" s="574" t="s">
        <v>550</v>
      </c>
      <c r="D27" s="581">
        <v>526</v>
      </c>
      <c r="E27" s="572">
        <f t="shared" si="0"/>
        <v>8.6168342799291652E-4</v>
      </c>
      <c r="F27" s="571">
        <v>195973121.92000005</v>
      </c>
      <c r="G27" s="570">
        <f t="shared" si="1"/>
        <v>372572.47513307992</v>
      </c>
      <c r="H27" s="570">
        <f t="shared" si="2"/>
        <v>62095.412522179984</v>
      </c>
    </row>
    <row r="28" spans="3:8">
      <c r="C28" s="574" t="s">
        <v>549</v>
      </c>
      <c r="D28" s="581">
        <v>2430</v>
      </c>
      <c r="E28" s="572">
        <f t="shared" si="0"/>
        <v>3.9807808555566296E-3</v>
      </c>
      <c r="F28" s="571">
        <v>662565033.30999994</v>
      </c>
      <c r="G28" s="570">
        <f t="shared" si="1"/>
        <v>272660.50753497938</v>
      </c>
      <c r="H28" s="570">
        <f t="shared" si="2"/>
        <v>45443.417922496563</v>
      </c>
    </row>
    <row r="29" spans="3:8">
      <c r="C29" s="574" t="s">
        <v>548</v>
      </c>
      <c r="D29" s="581">
        <v>390</v>
      </c>
      <c r="E29" s="572">
        <f t="shared" si="0"/>
        <v>6.388907545955084E-4</v>
      </c>
      <c r="F29" s="571">
        <v>115622394.55000001</v>
      </c>
      <c r="G29" s="570">
        <f t="shared" si="1"/>
        <v>296467.67833333334</v>
      </c>
      <c r="H29" s="570">
        <f t="shared" si="2"/>
        <v>49411.279722222222</v>
      </c>
    </row>
    <row r="30" spans="3:8" ht="18" customHeight="1">
      <c r="C30" s="574" t="s">
        <v>547</v>
      </c>
      <c r="D30" s="581">
        <v>10806</v>
      </c>
      <c r="E30" s="572">
        <f t="shared" si="0"/>
        <v>1.7702188446561701E-2</v>
      </c>
      <c r="F30" s="571">
        <v>1544682332.98</v>
      </c>
      <c r="G30" s="570">
        <f t="shared" si="1"/>
        <v>142946.72709420693</v>
      </c>
      <c r="H30" s="570">
        <f t="shared" si="2"/>
        <v>23824.454515701156</v>
      </c>
    </row>
    <row r="31" spans="3:8" ht="12.75" customHeight="1">
      <c r="C31" s="574" t="s">
        <v>546</v>
      </c>
      <c r="D31" s="581">
        <v>2369</v>
      </c>
      <c r="E31" s="572">
        <f t="shared" si="0"/>
        <v>3.8808517888122038E-3</v>
      </c>
      <c r="F31" s="571">
        <v>799507239.65999997</v>
      </c>
      <c r="G31" s="570">
        <f t="shared" si="1"/>
        <v>337487.2265344027</v>
      </c>
      <c r="H31" s="570">
        <f t="shared" si="2"/>
        <v>56247.871089067114</v>
      </c>
    </row>
    <row r="32" spans="3:8" ht="17.25" customHeight="1">
      <c r="C32" s="574" t="s">
        <v>545</v>
      </c>
      <c r="D32" s="581">
        <v>1631</v>
      </c>
      <c r="E32" s="572">
        <f t="shared" si="0"/>
        <v>2.6718738993468569E-3</v>
      </c>
      <c r="F32" s="571">
        <v>727137752.93999994</v>
      </c>
      <c r="G32" s="570">
        <f t="shared" si="1"/>
        <v>445823.26973635802</v>
      </c>
      <c r="H32" s="570">
        <f t="shared" si="2"/>
        <v>74303.878289393004</v>
      </c>
    </row>
    <row r="33" spans="3:8">
      <c r="C33" s="574" t="s">
        <v>544</v>
      </c>
      <c r="D33" s="581">
        <v>978</v>
      </c>
      <c r="E33" s="572">
        <f t="shared" si="0"/>
        <v>1.6021414307548904E-3</v>
      </c>
      <c r="F33" s="571">
        <v>497494497.76999998</v>
      </c>
      <c r="G33" s="570">
        <f t="shared" si="1"/>
        <v>508685.58054192225</v>
      </c>
      <c r="H33" s="570">
        <f t="shared" si="2"/>
        <v>84780.930090320369</v>
      </c>
    </row>
    <row r="34" spans="3:8">
      <c r="C34" s="574" t="s">
        <v>543</v>
      </c>
      <c r="D34" s="581">
        <v>1009</v>
      </c>
      <c r="E34" s="572">
        <f t="shared" si="0"/>
        <v>1.6529250548381232E-3</v>
      </c>
      <c r="F34" s="571">
        <v>476237111.08000004</v>
      </c>
      <c r="G34" s="570">
        <f t="shared" si="1"/>
        <v>471989.20820614474</v>
      </c>
      <c r="H34" s="570">
        <f t="shared" si="2"/>
        <v>78664.868034357452</v>
      </c>
    </row>
    <row r="35" spans="3:8">
      <c r="C35" s="574" t="s">
        <v>542</v>
      </c>
      <c r="D35" s="581">
        <v>1687</v>
      </c>
      <c r="E35" s="572">
        <f t="shared" si="0"/>
        <v>2.7636120589810838E-3</v>
      </c>
      <c r="F35" s="571">
        <v>643106750.70999992</v>
      </c>
      <c r="G35" s="570">
        <f t="shared" si="1"/>
        <v>381213.24879075278</v>
      </c>
      <c r="H35" s="570">
        <f t="shared" si="2"/>
        <v>63535.541465125461</v>
      </c>
    </row>
    <row r="36" spans="3:8">
      <c r="C36" s="580" t="s">
        <v>541</v>
      </c>
      <c r="D36" s="579">
        <f>D37</f>
        <v>7752</v>
      </c>
      <c r="E36" s="578">
        <f t="shared" si="0"/>
        <v>1.2699182383652259E-2</v>
      </c>
      <c r="F36" s="577">
        <f>F37</f>
        <v>3069812390.9200001</v>
      </c>
      <c r="G36" s="576">
        <f t="shared" si="1"/>
        <v>396002.63040763675</v>
      </c>
      <c r="H36" s="576">
        <f t="shared" si="2"/>
        <v>66000.438401272797</v>
      </c>
    </row>
    <row r="37" spans="3:8">
      <c r="C37" s="574" t="s">
        <v>540</v>
      </c>
      <c r="D37" s="581">
        <v>7752</v>
      </c>
      <c r="E37" s="572">
        <f t="shared" si="0"/>
        <v>1.2699182383652259E-2</v>
      </c>
      <c r="F37" s="571">
        <v>3069812390.9200001</v>
      </c>
      <c r="G37" s="570">
        <f t="shared" si="1"/>
        <v>396002.63040763675</v>
      </c>
      <c r="H37" s="570">
        <f t="shared" si="2"/>
        <v>66000.438401272797</v>
      </c>
    </row>
    <row r="38" spans="3:8">
      <c r="C38" s="580" t="s">
        <v>539</v>
      </c>
      <c r="D38" s="579">
        <f>SUM(D39:D43)</f>
        <v>9262</v>
      </c>
      <c r="E38" s="578">
        <f t="shared" si="0"/>
        <v>1.5172836330932306E-2</v>
      </c>
      <c r="F38" s="577">
        <f>SUM(F39:F43)</f>
        <v>2954106037.1300006</v>
      </c>
      <c r="G38" s="576">
        <f t="shared" si="1"/>
        <v>318949.04309328448</v>
      </c>
      <c r="H38" s="576">
        <f t="shared" si="2"/>
        <v>53158.173848880746</v>
      </c>
    </row>
    <row r="39" spans="3:8">
      <c r="C39" s="574" t="s">
        <v>538</v>
      </c>
      <c r="D39" s="573">
        <v>7713</v>
      </c>
      <c r="E39" s="572">
        <f t="shared" si="0"/>
        <v>1.263529330819271E-2</v>
      </c>
      <c r="F39" s="571">
        <v>1551358443</v>
      </c>
      <c r="G39" s="570">
        <f t="shared" si="1"/>
        <v>201135.54297938544</v>
      </c>
      <c r="H39" s="570">
        <f t="shared" si="2"/>
        <v>33522.59049656424</v>
      </c>
    </row>
    <row r="40" spans="3:8">
      <c r="C40" s="575" t="s">
        <v>537</v>
      </c>
      <c r="D40" s="573">
        <v>564</v>
      </c>
      <c r="E40" s="572">
        <f t="shared" si="0"/>
        <v>9.2393432203042756E-4</v>
      </c>
      <c r="F40" s="571">
        <v>546017012.66999996</v>
      </c>
      <c r="G40" s="570">
        <f t="shared" si="1"/>
        <v>968115.27069148934</v>
      </c>
      <c r="H40" s="570">
        <f t="shared" si="2"/>
        <v>161352.54511524821</v>
      </c>
    </row>
    <row r="41" spans="3:8">
      <c r="C41" s="574" t="s">
        <v>536</v>
      </c>
      <c r="D41" s="573">
        <v>487</v>
      </c>
      <c r="E41" s="572">
        <f t="shared" si="0"/>
        <v>7.9779435253336567E-4</v>
      </c>
      <c r="F41" s="571">
        <v>471393527.05000007</v>
      </c>
      <c r="G41" s="570">
        <f t="shared" si="1"/>
        <v>967953.85431211512</v>
      </c>
      <c r="H41" s="570">
        <f t="shared" si="2"/>
        <v>161325.64238535252</v>
      </c>
    </row>
    <row r="42" spans="3:8">
      <c r="C42" s="574" t="s">
        <v>535</v>
      </c>
      <c r="D42" s="573">
        <v>136</v>
      </c>
      <c r="E42" s="572">
        <f t="shared" si="0"/>
        <v>2.2279267339740807E-4</v>
      </c>
      <c r="F42" s="571">
        <v>91224384.88000001</v>
      </c>
      <c r="G42" s="570">
        <f t="shared" si="1"/>
        <v>670767.53588235297</v>
      </c>
      <c r="H42" s="570">
        <f t="shared" si="2"/>
        <v>111794.58931372549</v>
      </c>
    </row>
    <row r="43" spans="3:8">
      <c r="C43" s="574" t="s">
        <v>534</v>
      </c>
      <c r="D43" s="573">
        <v>362</v>
      </c>
      <c r="E43" s="572">
        <f t="shared" si="0"/>
        <v>5.9302167477839505E-4</v>
      </c>
      <c r="F43" s="571">
        <v>294112669.53000009</v>
      </c>
      <c r="G43" s="570">
        <f t="shared" si="1"/>
        <v>812465.93792817707</v>
      </c>
      <c r="H43" s="570">
        <f t="shared" si="2"/>
        <v>135410.98965469617</v>
      </c>
    </row>
    <row r="44" spans="3:8">
      <c r="C44" s="569" t="s">
        <v>533</v>
      </c>
      <c r="D44" s="568">
        <f>D9+D12+D36+D38</f>
        <v>610433</v>
      </c>
      <c r="E44" s="567">
        <f t="shared" si="0"/>
        <v>1</v>
      </c>
      <c r="F44" s="566">
        <f>F9+F12+F36+F38</f>
        <v>122060706437.24002</v>
      </c>
      <c r="G44" s="565">
        <f t="shared" si="1"/>
        <v>199957.58164653619</v>
      </c>
      <c r="H44" s="565">
        <f t="shared" si="2"/>
        <v>33326.263607756031</v>
      </c>
    </row>
    <row r="45" spans="3:8">
      <c r="C45" s="268" t="s">
        <v>281</v>
      </c>
      <c r="D45" s="268"/>
      <c r="E45" s="268"/>
      <c r="F45" s="268"/>
      <c r="G45" s="268"/>
      <c r="H45" s="268"/>
    </row>
    <row r="46" spans="3:8">
      <c r="C46" s="268" t="s">
        <v>532</v>
      </c>
    </row>
    <row r="47" spans="3:8">
      <c r="C47" s="564" t="s">
        <v>531</v>
      </c>
    </row>
    <row r="48" spans="3:8">
      <c r="C48" s="564" t="s">
        <v>530</v>
      </c>
    </row>
    <row r="49" spans="1:10" s="433" customFormat="1">
      <c r="A49" s="273"/>
      <c r="B49" s="273"/>
      <c r="C49" s="268" t="s">
        <v>529</v>
      </c>
      <c r="F49" s="563"/>
      <c r="G49" s="273"/>
      <c r="H49" s="273"/>
      <c r="I49" s="273"/>
      <c r="J49" s="273"/>
    </row>
  </sheetData>
  <mergeCells count="8">
    <mergeCell ref="C2:H3"/>
    <mergeCell ref="C4:H4"/>
    <mergeCell ref="C5:C8"/>
    <mergeCell ref="D5:D7"/>
    <mergeCell ref="E5:E7"/>
    <mergeCell ref="F5:F7"/>
    <mergeCell ref="G5:G7"/>
    <mergeCell ref="H5:H7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DAB85-7CCE-400C-89A4-1D765EA4735A}">
  <dimension ref="B2:N42"/>
  <sheetViews>
    <sheetView showGridLines="0" topLeftCell="B6" zoomScaleNormal="100" workbookViewId="0">
      <selection activeCell="F36" sqref="F36"/>
    </sheetView>
  </sheetViews>
  <sheetFormatPr baseColWidth="10" defaultColWidth="11.42578125" defaultRowHeight="15.75"/>
  <cols>
    <col min="1" max="1" width="11.42578125" style="273"/>
    <col min="2" max="2" width="99" style="273" customWidth="1"/>
    <col min="3" max="3" width="17" style="273" bestFit="1" customWidth="1"/>
    <col min="4" max="4" width="20" style="273" customWidth="1"/>
    <col min="5" max="5" width="21.7109375" style="273" bestFit="1" customWidth="1"/>
    <col min="6" max="6" width="20.42578125" style="273" customWidth="1"/>
    <col min="7" max="7" width="22" style="273" customWidth="1"/>
    <col min="8" max="8" width="30.140625" style="273" customWidth="1"/>
    <col min="9" max="9" width="18.85546875" style="273" customWidth="1"/>
    <col min="10" max="10" width="19.85546875" style="273" customWidth="1"/>
    <col min="11" max="11" width="21.5703125" style="273" bestFit="1" customWidth="1"/>
    <col min="12" max="12" width="16.28515625" style="273" customWidth="1"/>
    <col min="13" max="13" width="34.28515625" style="273" bestFit="1" customWidth="1"/>
    <col min="14" max="14" width="16.140625" style="273" bestFit="1" customWidth="1"/>
    <col min="15" max="16384" width="11.42578125" style="273"/>
  </cols>
  <sheetData>
    <row r="2" spans="2:14">
      <c r="B2" s="1762" t="s">
        <v>614</v>
      </c>
      <c r="C2" s="1762"/>
      <c r="D2" s="1762"/>
      <c r="E2" s="1762"/>
      <c r="F2" s="1762"/>
      <c r="G2" s="1762"/>
      <c r="H2" s="1762"/>
      <c r="I2" s="1762"/>
      <c r="J2" s="1762"/>
      <c r="K2" s="1762"/>
    </row>
    <row r="3" spans="2:14" ht="16.5" thickBot="1">
      <c r="B3" s="1762" t="s">
        <v>613</v>
      </c>
      <c r="C3" s="1762"/>
      <c r="D3" s="1762"/>
      <c r="E3" s="1762"/>
      <c r="F3" s="1762"/>
      <c r="G3" s="1762"/>
      <c r="H3" s="1762"/>
      <c r="I3" s="1762"/>
      <c r="J3" s="1762"/>
      <c r="K3" s="1762"/>
    </row>
    <row r="4" spans="2:14" ht="16.5" thickBot="1">
      <c r="B4" s="1796" t="s">
        <v>577</v>
      </c>
      <c r="C4" s="1766"/>
      <c r="D4" s="1766"/>
      <c r="E4" s="1766"/>
      <c r="F4" s="1766"/>
      <c r="G4" s="1766"/>
      <c r="H4" s="1766"/>
      <c r="I4" s="1766"/>
      <c r="J4" s="1766"/>
      <c r="K4" s="1766"/>
      <c r="M4" s="548" t="s">
        <v>512</v>
      </c>
      <c r="N4" s="547">
        <v>6200273036475</v>
      </c>
    </row>
    <row r="5" spans="2:14" ht="16.5" thickBot="1">
      <c r="B5" s="1797" t="s">
        <v>524</v>
      </c>
      <c r="C5" s="631">
        <v>2021</v>
      </c>
      <c r="D5" s="1800">
        <v>2022</v>
      </c>
      <c r="E5" s="1801"/>
      <c r="F5" s="1801"/>
      <c r="G5" s="1801"/>
      <c r="H5" s="1802"/>
      <c r="I5" s="1803" t="s">
        <v>520</v>
      </c>
      <c r="J5" s="1804"/>
      <c r="K5" s="1797" t="s">
        <v>612</v>
      </c>
      <c r="L5" s="630"/>
    </row>
    <row r="6" spans="2:14" ht="30" customHeight="1" thickBot="1">
      <c r="B6" s="1798"/>
      <c r="C6" s="629" t="s">
        <v>272</v>
      </c>
      <c r="D6" s="1811" t="s">
        <v>611</v>
      </c>
      <c r="E6" s="1793" t="s">
        <v>272</v>
      </c>
      <c r="F6" s="1794"/>
      <c r="G6" s="1794"/>
      <c r="H6" s="1795"/>
      <c r="I6" s="1805"/>
      <c r="J6" s="1806"/>
      <c r="K6" s="1798"/>
      <c r="L6" s="628"/>
    </row>
    <row r="7" spans="2:14" ht="16.5" thickBot="1">
      <c r="B7" s="1798"/>
      <c r="C7" s="1797" t="s">
        <v>609</v>
      </c>
      <c r="D7" s="1812"/>
      <c r="E7" s="1797" t="s">
        <v>610</v>
      </c>
      <c r="F7" s="1804" t="s">
        <v>609</v>
      </c>
      <c r="G7" s="1804" t="s">
        <v>608</v>
      </c>
      <c r="H7" s="1809" t="s">
        <v>607</v>
      </c>
      <c r="I7" s="1807"/>
      <c r="J7" s="1808"/>
      <c r="K7" s="1798"/>
      <c r="L7" s="628"/>
    </row>
    <row r="8" spans="2:14" ht="16.5" thickBot="1">
      <c r="B8" s="1798"/>
      <c r="C8" s="1799"/>
      <c r="D8" s="1813"/>
      <c r="E8" s="1799"/>
      <c r="F8" s="1808"/>
      <c r="G8" s="1808"/>
      <c r="H8" s="1810"/>
      <c r="I8" s="625" t="s">
        <v>514</v>
      </c>
      <c r="J8" s="625" t="s">
        <v>513</v>
      </c>
      <c r="K8" s="1799"/>
      <c r="L8" s="628"/>
    </row>
    <row r="9" spans="2:14" ht="16.5" thickBot="1">
      <c r="B9" s="1799"/>
      <c r="C9" s="625">
        <v>1</v>
      </c>
      <c r="D9" s="627">
        <v>2</v>
      </c>
      <c r="E9" s="627">
        <v>3</v>
      </c>
      <c r="F9" s="627">
        <v>4</v>
      </c>
      <c r="G9" s="627">
        <v>5</v>
      </c>
      <c r="H9" s="627" t="s">
        <v>606</v>
      </c>
      <c r="I9" s="626" t="s">
        <v>605</v>
      </c>
      <c r="J9" s="625" t="s">
        <v>604</v>
      </c>
      <c r="K9" s="625" t="s">
        <v>603</v>
      </c>
      <c r="L9" s="369"/>
    </row>
    <row r="10" spans="2:14">
      <c r="B10" s="624" t="s">
        <v>602</v>
      </c>
      <c r="C10" s="609">
        <v>376567771378.30005</v>
      </c>
      <c r="D10" s="609">
        <v>905574301146</v>
      </c>
      <c r="E10" s="609">
        <v>531439220194.49011</v>
      </c>
      <c r="F10" s="623">
        <v>443844832238.60992</v>
      </c>
      <c r="G10" s="609">
        <v>399520426070.84998</v>
      </c>
      <c r="H10" s="622">
        <v>0.49012525165182624</v>
      </c>
      <c r="I10" s="607">
        <v>67277060860.309875</v>
      </c>
      <c r="J10" s="621">
        <v>0.17865857349943878</v>
      </c>
      <c r="K10" s="605">
        <v>7.1913094001597067E-2</v>
      </c>
      <c r="L10" s="592"/>
    </row>
    <row r="11" spans="2:14">
      <c r="B11" s="604" t="s">
        <v>601</v>
      </c>
      <c r="C11" s="602">
        <v>149340809580.54999</v>
      </c>
      <c r="D11" s="602">
        <v>376517568582</v>
      </c>
      <c r="E11" s="602">
        <v>237113177420.25012</v>
      </c>
      <c r="F11" s="602">
        <v>163300152673.17993</v>
      </c>
      <c r="G11" s="600">
        <v>158876353022.89993</v>
      </c>
      <c r="H11" s="601">
        <v>0.43371190695877332</v>
      </c>
      <c r="I11" s="600">
        <v>13959343092.629944</v>
      </c>
      <c r="J11" s="599">
        <v>9.3473064273839293E-2</v>
      </c>
      <c r="K11" s="598">
        <v>2.6458389005976548E-2</v>
      </c>
      <c r="L11" s="592"/>
    </row>
    <row r="12" spans="2:14">
      <c r="B12" s="618" t="s">
        <v>600</v>
      </c>
      <c r="C12" s="616">
        <v>101930817868.37001</v>
      </c>
      <c r="D12" s="616">
        <v>257182263691</v>
      </c>
      <c r="E12" s="616">
        <v>180829407626.71011</v>
      </c>
      <c r="F12" s="616">
        <v>121770042798.59998</v>
      </c>
      <c r="G12" s="616">
        <v>121532116624.01993</v>
      </c>
      <c r="H12" s="615">
        <v>0.47347760709076175</v>
      </c>
      <c r="I12" s="614">
        <v>19839224930.229965</v>
      </c>
      <c r="J12" s="613">
        <v>0.19463421706131767</v>
      </c>
      <c r="K12" s="612">
        <v>1.9729553885278878E-2</v>
      </c>
      <c r="L12" s="592"/>
    </row>
    <row r="13" spans="2:14">
      <c r="B13" s="618" t="s">
        <v>599</v>
      </c>
      <c r="C13" s="616">
        <v>47366028746.279976</v>
      </c>
      <c r="D13" s="616">
        <v>115408351555</v>
      </c>
      <c r="E13" s="616">
        <v>56214417184.990013</v>
      </c>
      <c r="F13" s="616">
        <v>41460757266.029984</v>
      </c>
      <c r="G13" s="616">
        <v>37275088422.57</v>
      </c>
      <c r="H13" s="615">
        <v>0.35925265985859861</v>
      </c>
      <c r="I13" s="614">
        <v>-5905271480.2499924</v>
      </c>
      <c r="J13" s="613">
        <v>-0.12467313888360927</v>
      </c>
      <c r="K13" s="612">
        <v>6.7175983994481369E-3</v>
      </c>
      <c r="L13" s="592"/>
    </row>
    <row r="14" spans="2:14" ht="16.5" thickBot="1">
      <c r="B14" s="618" t="s">
        <v>598</v>
      </c>
      <c r="C14" s="614">
        <v>43962965.899999999</v>
      </c>
      <c r="D14" s="616">
        <v>130456318</v>
      </c>
      <c r="E14" s="614">
        <v>69352608.549999982</v>
      </c>
      <c r="F14" s="616">
        <v>69352608.549999982</v>
      </c>
      <c r="G14" s="616">
        <v>69147976.309999987</v>
      </c>
      <c r="H14" s="615">
        <v>0.53161556000683674</v>
      </c>
      <c r="I14" s="614">
        <v>25389642.649999984</v>
      </c>
      <c r="J14" s="613">
        <v>0.5775234252336916</v>
      </c>
      <c r="K14" s="612">
        <v>1.1236721249535514E-5</v>
      </c>
      <c r="L14" s="592"/>
    </row>
    <row r="15" spans="2:14">
      <c r="B15" s="619" t="s">
        <v>597</v>
      </c>
      <c r="C15" s="614">
        <v>0</v>
      </c>
      <c r="D15" s="620">
        <v>3380145672</v>
      </c>
      <c r="E15" s="614">
        <v>0</v>
      </c>
      <c r="F15" s="620">
        <v>0</v>
      </c>
      <c r="G15" s="616">
        <v>0</v>
      </c>
      <c r="H15" s="615">
        <v>0</v>
      </c>
      <c r="I15" s="614">
        <v>0</v>
      </c>
      <c r="J15" s="613" t="s">
        <v>364</v>
      </c>
      <c r="K15" s="612">
        <v>0</v>
      </c>
      <c r="L15" s="592"/>
    </row>
    <row r="16" spans="2:14">
      <c r="B16" s="619" t="s">
        <v>596</v>
      </c>
      <c r="C16" s="614">
        <v>0</v>
      </c>
      <c r="D16" s="617">
        <v>416351346</v>
      </c>
      <c r="E16" s="614">
        <v>0</v>
      </c>
      <c r="F16" s="617">
        <v>0</v>
      </c>
      <c r="G16" s="616">
        <v>0</v>
      </c>
      <c r="H16" s="615">
        <v>0</v>
      </c>
      <c r="I16" s="614">
        <v>0</v>
      </c>
      <c r="J16" s="613" t="s">
        <v>364</v>
      </c>
      <c r="K16" s="612">
        <v>0</v>
      </c>
      <c r="L16" s="592"/>
    </row>
    <row r="17" spans="2:12">
      <c r="B17" s="604" t="s">
        <v>595</v>
      </c>
      <c r="C17" s="600">
        <v>21296063720.170006</v>
      </c>
      <c r="D17" s="603">
        <v>56464492902</v>
      </c>
      <c r="E17" s="600">
        <v>38829757537.110001</v>
      </c>
      <c r="F17" s="603">
        <v>25164583738.889999</v>
      </c>
      <c r="G17" s="602">
        <v>25164028000.84</v>
      </c>
      <c r="H17" s="601">
        <v>0.44567094195932572</v>
      </c>
      <c r="I17" s="600">
        <v>3868520018.7199936</v>
      </c>
      <c r="J17" s="599">
        <v>0.18165422819692387</v>
      </c>
      <c r="K17" s="598">
        <v>4.0772426408537902E-3</v>
      </c>
      <c r="L17" s="592"/>
    </row>
    <row r="18" spans="2:12">
      <c r="B18" s="604" t="s">
        <v>418</v>
      </c>
      <c r="C18" s="600">
        <v>88383773204.590012</v>
      </c>
      <c r="D18" s="603">
        <v>193105783455</v>
      </c>
      <c r="E18" s="600">
        <v>109256296900.86</v>
      </c>
      <c r="F18" s="603">
        <v>109201800447.09</v>
      </c>
      <c r="G18" s="602">
        <v>74416246551.860016</v>
      </c>
      <c r="H18" s="601">
        <v>0.56550248518340007</v>
      </c>
      <c r="I18" s="600">
        <v>20818027242.499985</v>
      </c>
      <c r="J18" s="599">
        <v>0.23554128193091045</v>
      </c>
      <c r="K18" s="598">
        <v>1.7693208910616431E-2</v>
      </c>
      <c r="L18" s="592"/>
    </row>
    <row r="19" spans="2:12">
      <c r="B19" s="604" t="s">
        <v>594</v>
      </c>
      <c r="C19" s="600">
        <v>1283072558.6900001</v>
      </c>
      <c r="D19" s="603">
        <v>0</v>
      </c>
      <c r="E19" s="600">
        <v>905529741.70000005</v>
      </c>
      <c r="F19" s="603">
        <v>905529741.70000005</v>
      </c>
      <c r="G19" s="602">
        <v>894024788</v>
      </c>
      <c r="H19" s="601" t="s">
        <v>364</v>
      </c>
      <c r="I19" s="600">
        <v>-377542816.99000001</v>
      </c>
      <c r="J19" s="599">
        <v>-0.2942489997412665</v>
      </c>
      <c r="K19" s="598">
        <v>1.4671669174939488E-4</v>
      </c>
      <c r="L19" s="592"/>
    </row>
    <row r="20" spans="2:12">
      <c r="B20" s="604" t="s">
        <v>593</v>
      </c>
      <c r="C20" s="600">
        <v>116151458342.8</v>
      </c>
      <c r="D20" s="603">
        <v>279178976374</v>
      </c>
      <c r="E20" s="600">
        <v>144883869718.47</v>
      </c>
      <c r="F20" s="603">
        <v>144822176761.64999</v>
      </c>
      <c r="G20" s="602">
        <v>140005140437.81</v>
      </c>
      <c r="H20" s="601">
        <v>0.51874313260479921</v>
      </c>
      <c r="I20" s="600">
        <v>28670718418.849991</v>
      </c>
      <c r="J20" s="599">
        <v>0.24683907398074637</v>
      </c>
      <c r="K20" s="598">
        <v>2.3464530967835111E-2</v>
      </c>
      <c r="L20" s="592"/>
    </row>
    <row r="21" spans="2:12">
      <c r="B21" s="618" t="s">
        <v>592</v>
      </c>
      <c r="C21" s="614">
        <v>27821360246.989998</v>
      </c>
      <c r="D21" s="617">
        <v>52632654770</v>
      </c>
      <c r="E21" s="614">
        <v>23093013855.010002</v>
      </c>
      <c r="F21" s="617">
        <v>23040729593.189999</v>
      </c>
      <c r="G21" s="616">
        <v>22856203262.140003</v>
      </c>
      <c r="H21" s="615">
        <v>0.43776491407997431</v>
      </c>
      <c r="I21" s="614">
        <v>-4780630653.7999992</v>
      </c>
      <c r="J21" s="613">
        <v>-0.17183310274404059</v>
      </c>
      <c r="K21" s="612">
        <v>3.7331293117539104E-3</v>
      </c>
      <c r="L21" s="592"/>
    </row>
    <row r="22" spans="2:12">
      <c r="B22" s="618" t="s">
        <v>591</v>
      </c>
      <c r="C22" s="614">
        <v>79935260758.740021</v>
      </c>
      <c r="D22" s="617">
        <v>211329260730</v>
      </c>
      <c r="E22" s="614">
        <v>112870950966.55</v>
      </c>
      <c r="F22" s="617">
        <v>112864941439.55</v>
      </c>
      <c r="G22" s="616">
        <v>108414179120.03</v>
      </c>
      <c r="H22" s="615">
        <v>0.53407152918473189</v>
      </c>
      <c r="I22" s="614">
        <v>32929680680.809982</v>
      </c>
      <c r="J22" s="613">
        <v>0.41195437868399637</v>
      </c>
      <c r="K22" s="612">
        <v>1.8286722191379969E-2</v>
      </c>
      <c r="L22" s="592"/>
    </row>
    <row r="23" spans="2:12">
      <c r="B23" s="618" t="s">
        <v>590</v>
      </c>
      <c r="C23" s="614">
        <v>411415331.08000004</v>
      </c>
      <c r="D23" s="617">
        <v>777411014</v>
      </c>
      <c r="E23" s="614">
        <v>400659447.95000005</v>
      </c>
      <c r="F23" s="617">
        <v>400659447.95000005</v>
      </c>
      <c r="G23" s="616">
        <v>395709818.66999996</v>
      </c>
      <c r="H23" s="615">
        <v>0.51537660354011916</v>
      </c>
      <c r="I23" s="614">
        <v>-10755883.129999995</v>
      </c>
      <c r="J23" s="613">
        <v>-2.6143612834662461E-2</v>
      </c>
      <c r="K23" s="612">
        <v>6.4916066269679414E-5</v>
      </c>
      <c r="L23" s="592"/>
    </row>
    <row r="24" spans="2:12">
      <c r="B24" s="618" t="s">
        <v>589</v>
      </c>
      <c r="C24" s="614">
        <v>7983422005.9899969</v>
      </c>
      <c r="D24" s="617">
        <v>14439649860</v>
      </c>
      <c r="E24" s="614">
        <v>8519245448.9599991</v>
      </c>
      <c r="F24" s="617">
        <v>8515846280.96</v>
      </c>
      <c r="G24" s="616">
        <v>8339048236.9700003</v>
      </c>
      <c r="H24" s="615">
        <v>0.58975434747556965</v>
      </c>
      <c r="I24" s="614">
        <v>532424274.97000313</v>
      </c>
      <c r="J24" s="613">
        <v>6.6691235233528032E-2</v>
      </c>
      <c r="K24" s="612">
        <v>1.3797633984315538E-3</v>
      </c>
      <c r="L24" s="592"/>
    </row>
    <row r="25" spans="2:12">
      <c r="B25" s="604" t="s">
        <v>588</v>
      </c>
      <c r="C25" s="600">
        <v>112593971.49999997</v>
      </c>
      <c r="D25" s="603">
        <v>307479833</v>
      </c>
      <c r="E25" s="600">
        <v>450588876.10000002</v>
      </c>
      <c r="F25" s="603">
        <v>450588876.10000002</v>
      </c>
      <c r="G25" s="602">
        <v>164633269.44</v>
      </c>
      <c r="H25" s="601">
        <v>1.4654257864775151</v>
      </c>
      <c r="I25" s="600">
        <v>337994904.60000002</v>
      </c>
      <c r="J25" s="599">
        <v>3.0018916652211716</v>
      </c>
      <c r="K25" s="598">
        <v>7.3005784565794774E-5</v>
      </c>
      <c r="L25" s="592"/>
    </row>
    <row r="26" spans="2:12">
      <c r="B26" s="611" t="s">
        <v>587</v>
      </c>
      <c r="C26" s="607">
        <v>28400141105.890003</v>
      </c>
      <c r="D26" s="610">
        <v>140706410192</v>
      </c>
      <c r="E26" s="607">
        <v>53064697421.469994</v>
      </c>
      <c r="F26" s="610">
        <v>45534911605.849991</v>
      </c>
      <c r="G26" s="609">
        <v>38637067826.029999</v>
      </c>
      <c r="H26" s="608">
        <v>0.32361646881414735</v>
      </c>
      <c r="I26" s="607">
        <v>17134770499.959988</v>
      </c>
      <c r="J26" s="606">
        <v>0.60333399175986302</v>
      </c>
      <c r="K26" s="605">
        <v>7.3777053168561169E-3</v>
      </c>
      <c r="L26" s="592"/>
    </row>
    <row r="27" spans="2:12">
      <c r="B27" s="604" t="s">
        <v>586</v>
      </c>
      <c r="C27" s="600">
        <v>4375571094.7700014</v>
      </c>
      <c r="D27" s="603">
        <v>33202933419</v>
      </c>
      <c r="E27" s="600">
        <v>11727783946.139999</v>
      </c>
      <c r="F27" s="603">
        <v>10747220689.029999</v>
      </c>
      <c r="G27" s="602">
        <v>9044347605.4799995</v>
      </c>
      <c r="H27" s="601">
        <v>0.32368286721558237</v>
      </c>
      <c r="I27" s="600">
        <v>6371649594.2599974</v>
      </c>
      <c r="J27" s="599">
        <v>1.4561869653714126</v>
      </c>
      <c r="K27" s="598">
        <v>1.7412974885120038E-3</v>
      </c>
      <c r="L27" s="592"/>
    </row>
    <row r="28" spans="2:12">
      <c r="B28" s="604" t="s">
        <v>585</v>
      </c>
      <c r="C28" s="600">
        <v>7596676752.5900002</v>
      </c>
      <c r="D28" s="603">
        <v>61017821671</v>
      </c>
      <c r="E28" s="600">
        <v>22277726829.109997</v>
      </c>
      <c r="F28" s="603">
        <v>16243275527.839998</v>
      </c>
      <c r="G28" s="602">
        <v>14638205887.460001</v>
      </c>
      <c r="H28" s="601">
        <v>0.26620543118404955</v>
      </c>
      <c r="I28" s="600">
        <v>8646598775.2499981</v>
      </c>
      <c r="J28" s="599">
        <v>1.1382080687192646</v>
      </c>
      <c r="K28" s="598">
        <v>2.6317850633426525E-3</v>
      </c>
      <c r="L28" s="592"/>
    </row>
    <row r="29" spans="2:12">
      <c r="B29" s="604" t="s">
        <v>584</v>
      </c>
      <c r="C29" s="600">
        <v>0</v>
      </c>
      <c r="D29" s="603">
        <v>26359067</v>
      </c>
      <c r="E29" s="600">
        <v>4290134.75</v>
      </c>
      <c r="F29" s="603">
        <v>2907372.99</v>
      </c>
      <c r="G29" s="602">
        <v>2907372.99</v>
      </c>
      <c r="H29" s="601">
        <v>0.11029878219892988</v>
      </c>
      <c r="I29" s="600">
        <v>2907372.99</v>
      </c>
      <c r="J29" s="599" t="s">
        <v>364</v>
      </c>
      <c r="K29" s="598">
        <v>4.7106144296656907E-7</v>
      </c>
      <c r="L29" s="592"/>
    </row>
    <row r="30" spans="2:12">
      <c r="B30" s="604" t="s">
        <v>583</v>
      </c>
      <c r="C30" s="600">
        <v>420606696.89000016</v>
      </c>
      <c r="D30" s="603">
        <v>2309866101</v>
      </c>
      <c r="E30" s="600">
        <v>1306840900.0300002</v>
      </c>
      <c r="F30" s="603">
        <v>793452404.54999995</v>
      </c>
      <c r="G30" s="602">
        <v>681527678.68999994</v>
      </c>
      <c r="H30" s="601">
        <v>0.34350580070701681</v>
      </c>
      <c r="I30" s="600">
        <v>372845707.65999979</v>
      </c>
      <c r="J30" s="599">
        <v>0.88644738758762287</v>
      </c>
      <c r="K30" s="598">
        <v>1.285575796081867E-4</v>
      </c>
      <c r="L30" s="592"/>
    </row>
    <row r="31" spans="2:12">
      <c r="B31" s="604" t="s">
        <v>582</v>
      </c>
      <c r="C31" s="600">
        <v>16007286561.639999</v>
      </c>
      <c r="D31" s="603">
        <v>42703145659</v>
      </c>
      <c r="E31" s="600">
        <v>17748055611.439999</v>
      </c>
      <c r="F31" s="603">
        <v>17748055611.439995</v>
      </c>
      <c r="G31" s="602">
        <v>14270079281.410002</v>
      </c>
      <c r="H31" s="601">
        <v>0.41561471262947725</v>
      </c>
      <c r="I31" s="600">
        <v>1740769049.7999954</v>
      </c>
      <c r="J31" s="599">
        <v>0.10874854042855642</v>
      </c>
      <c r="K31" s="598">
        <v>2.8755941239503075E-3</v>
      </c>
      <c r="L31" s="592"/>
    </row>
    <row r="32" spans="2:12" ht="16.5" thickBot="1">
      <c r="B32" s="604" t="s">
        <v>581</v>
      </c>
      <c r="C32" s="600">
        <v>0</v>
      </c>
      <c r="D32" s="603">
        <v>1446284275</v>
      </c>
      <c r="E32" s="600">
        <v>0</v>
      </c>
      <c r="F32" s="603">
        <v>0</v>
      </c>
      <c r="G32" s="602">
        <v>0</v>
      </c>
      <c r="H32" s="601">
        <v>0</v>
      </c>
      <c r="I32" s="600">
        <v>0</v>
      </c>
      <c r="J32" s="599" t="s">
        <v>364</v>
      </c>
      <c r="K32" s="598">
        <v>0</v>
      </c>
      <c r="L32" s="592"/>
    </row>
    <row r="33" spans="2:12" ht="16.5" thickBot="1">
      <c r="B33" s="597" t="s">
        <v>533</v>
      </c>
      <c r="C33" s="594">
        <v>404967912484.19006</v>
      </c>
      <c r="D33" s="596">
        <v>1046280711338</v>
      </c>
      <c r="E33" s="594">
        <v>584503917615.96008</v>
      </c>
      <c r="F33" s="596">
        <v>489379743844.46008</v>
      </c>
      <c r="G33" s="595">
        <v>438157493896.87988</v>
      </c>
      <c r="H33" s="593">
        <v>0.4677327399246744</v>
      </c>
      <c r="I33" s="594">
        <v>84411831360.27002</v>
      </c>
      <c r="J33" s="593">
        <v>0.20844078940097618</v>
      </c>
      <c r="K33" s="593">
        <v>7.9290799318453217E-2</v>
      </c>
      <c r="L33" s="592"/>
    </row>
    <row r="34" spans="2:12" ht="16.5" thickBot="1">
      <c r="B34" s="591" t="s">
        <v>456</v>
      </c>
      <c r="C34" s="589"/>
      <c r="D34" s="590"/>
      <c r="E34" s="589"/>
      <c r="F34" s="589"/>
      <c r="G34" s="589"/>
      <c r="H34" s="588"/>
      <c r="I34" s="589"/>
      <c r="J34" s="589"/>
      <c r="K34" s="589"/>
      <c r="L34" s="588"/>
    </row>
    <row r="35" spans="2:12">
      <c r="B35" s="587" t="s">
        <v>580</v>
      </c>
    </row>
    <row r="36" spans="2:12">
      <c r="B36" s="318" t="s">
        <v>579</v>
      </c>
    </row>
    <row r="37" spans="2:12">
      <c r="B37" s="318" t="s">
        <v>451</v>
      </c>
    </row>
    <row r="38" spans="2:12">
      <c r="B38" s="586"/>
    </row>
    <row r="39" spans="2:12">
      <c r="D39" s="585"/>
      <c r="E39" s="585"/>
    </row>
    <row r="40" spans="2:12">
      <c r="D40" s="585"/>
      <c r="E40" s="585"/>
    </row>
    <row r="42" spans="2:12">
      <c r="E42" s="585"/>
    </row>
  </sheetData>
  <mergeCells count="14">
    <mergeCell ref="E6:H6"/>
    <mergeCell ref="B4:K4"/>
    <mergeCell ref="B2:K2"/>
    <mergeCell ref="B3:K3"/>
    <mergeCell ref="B5:B9"/>
    <mergeCell ref="D5:H5"/>
    <mergeCell ref="I5:J7"/>
    <mergeCell ref="K5:K8"/>
    <mergeCell ref="C7:C8"/>
    <mergeCell ref="E7:E8"/>
    <mergeCell ref="F7:F8"/>
    <mergeCell ref="G7:G8"/>
    <mergeCell ref="H7:H8"/>
    <mergeCell ref="D6:D8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FFAE8-FAB5-4FA0-8BC2-31FD746E5B90}">
  <dimension ref="B2:O51"/>
  <sheetViews>
    <sheetView showGridLines="0" topLeftCell="C1" zoomScale="110" zoomScaleNormal="110" workbookViewId="0">
      <selection activeCell="C4" sqref="C4:L4"/>
    </sheetView>
  </sheetViews>
  <sheetFormatPr baseColWidth="10" defaultColWidth="19.7109375" defaultRowHeight="15.75"/>
  <cols>
    <col min="1" max="2" width="19.7109375" style="273"/>
    <col min="3" max="3" width="77.85546875" style="273" customWidth="1"/>
    <col min="4" max="5" width="19.7109375" style="273" customWidth="1"/>
    <col min="6" max="6" width="20.140625" style="273" customWidth="1"/>
    <col min="7" max="7" width="15.5703125" style="273" customWidth="1"/>
    <col min="8" max="8" width="13.7109375" style="273" customWidth="1"/>
    <col min="9" max="9" width="20" style="273" customWidth="1"/>
    <col min="10" max="10" width="18.5703125" style="273" customWidth="1"/>
    <col min="11" max="11" width="10.42578125" style="273" bestFit="1" customWidth="1"/>
    <col min="12" max="13" width="19.7109375" style="273"/>
    <col min="14" max="14" width="30.140625" style="273" bestFit="1" customWidth="1"/>
    <col min="15" max="16384" width="19.7109375" style="273"/>
  </cols>
  <sheetData>
    <row r="2" spans="2:15">
      <c r="C2" s="1762" t="s">
        <v>627</v>
      </c>
      <c r="D2" s="1762"/>
      <c r="E2" s="1762"/>
      <c r="F2" s="1762"/>
      <c r="G2" s="1762"/>
      <c r="H2" s="1762"/>
      <c r="I2" s="1762"/>
      <c r="J2" s="1762"/>
      <c r="K2" s="1762"/>
      <c r="L2" s="1762"/>
    </row>
    <row r="3" spans="2:15" ht="16.5" thickBot="1">
      <c r="C3" s="1762" t="s">
        <v>525</v>
      </c>
      <c r="D3" s="1762"/>
      <c r="E3" s="1762"/>
      <c r="F3" s="1762"/>
      <c r="G3" s="1762"/>
      <c r="H3" s="1762"/>
      <c r="I3" s="1762"/>
      <c r="J3" s="1762"/>
      <c r="K3" s="1762"/>
      <c r="L3" s="1762"/>
    </row>
    <row r="4" spans="2:15" ht="16.5" thickBot="1">
      <c r="C4" s="1796" t="s">
        <v>626</v>
      </c>
      <c r="D4" s="1796"/>
      <c r="E4" s="1796"/>
      <c r="F4" s="1796"/>
      <c r="G4" s="1796"/>
      <c r="H4" s="1796"/>
      <c r="I4" s="1796"/>
      <c r="J4" s="1796"/>
      <c r="K4" s="1796"/>
      <c r="L4" s="1796"/>
      <c r="N4" s="548" t="s">
        <v>512</v>
      </c>
      <c r="O4" s="547">
        <v>6200273036475</v>
      </c>
    </row>
    <row r="5" spans="2:15" ht="15.75" customHeight="1" thickBot="1">
      <c r="C5" s="1797" t="s">
        <v>524</v>
      </c>
      <c r="D5" s="631">
        <v>2021</v>
      </c>
      <c r="E5" s="1793">
        <v>2022</v>
      </c>
      <c r="F5" s="1794"/>
      <c r="G5" s="1794"/>
      <c r="H5" s="1794"/>
      <c r="I5" s="1795"/>
      <c r="J5" s="1811" t="s">
        <v>520</v>
      </c>
      <c r="K5" s="1809"/>
      <c r="L5" s="1814" t="s">
        <v>612</v>
      </c>
    </row>
    <row r="6" spans="2:15" ht="39" customHeight="1" thickBot="1">
      <c r="C6" s="1798"/>
      <c r="D6" s="1809" t="s">
        <v>609</v>
      </c>
      <c r="E6" s="1815" t="s">
        <v>611</v>
      </c>
      <c r="F6" s="1809" t="s">
        <v>610</v>
      </c>
      <c r="G6" s="1814" t="s">
        <v>609</v>
      </c>
      <c r="H6" s="1814" t="s">
        <v>608</v>
      </c>
      <c r="I6" s="1814" t="s">
        <v>625</v>
      </c>
      <c r="J6" s="1813"/>
      <c r="K6" s="1810"/>
      <c r="L6" s="1815"/>
    </row>
    <row r="7" spans="2:15" ht="16.5" thickBot="1">
      <c r="C7" s="1798"/>
      <c r="D7" s="1810"/>
      <c r="E7" s="1816"/>
      <c r="F7" s="1810"/>
      <c r="G7" s="1816"/>
      <c r="H7" s="1816"/>
      <c r="I7" s="1816"/>
      <c r="J7" s="638" t="s">
        <v>514</v>
      </c>
      <c r="K7" s="638" t="s">
        <v>513</v>
      </c>
      <c r="L7" s="1816"/>
    </row>
    <row r="8" spans="2:15" ht="16.5" thickBot="1">
      <c r="C8" s="1799"/>
      <c r="D8" s="625">
        <v>1</v>
      </c>
      <c r="E8" s="625">
        <v>2</v>
      </c>
      <c r="F8" s="625">
        <v>3</v>
      </c>
      <c r="G8" s="625">
        <v>4</v>
      </c>
      <c r="H8" s="625">
        <v>5</v>
      </c>
      <c r="I8" s="625">
        <v>6</v>
      </c>
      <c r="J8" s="625" t="s">
        <v>624</v>
      </c>
      <c r="K8" s="625" t="s">
        <v>604</v>
      </c>
      <c r="L8" s="625" t="s">
        <v>603</v>
      </c>
    </row>
    <row r="9" spans="2:15">
      <c r="B9" s="332"/>
      <c r="C9" s="635" t="s">
        <v>568</v>
      </c>
      <c r="D9" s="607">
        <f>D11+D10</f>
        <v>3909359851.2800007</v>
      </c>
      <c r="E9" s="607">
        <f>E11+E10</f>
        <v>7818719836</v>
      </c>
      <c r="F9" s="607">
        <f>F11+F10</f>
        <v>3909359723.4100018</v>
      </c>
      <c r="G9" s="607">
        <f>G11+G10</f>
        <v>3909359723.4100018</v>
      </c>
      <c r="H9" s="607">
        <f>H11+H10</f>
        <v>3909359723.4100018</v>
      </c>
      <c r="I9" s="578">
        <f t="shared" ref="I9:I47" si="0">G9/E9</f>
        <v>0.49999997511229427</v>
      </c>
      <c r="J9" s="607">
        <f t="shared" ref="J9:J47" si="1">G9-D9</f>
        <v>-127.86999893188477</v>
      </c>
      <c r="K9" s="578">
        <f t="shared" ref="K9:K47" si="2">IFERROR(J9/D9,"0.0%")</f>
        <v>-3.2708679629484002E-8</v>
      </c>
      <c r="L9" s="578">
        <f t="shared" ref="L9:L47" si="3">G9/$O$4</f>
        <v>6.3051412420259546E-4</v>
      </c>
      <c r="M9" s="332"/>
    </row>
    <row r="10" spans="2:15">
      <c r="C10" s="636" t="s">
        <v>567</v>
      </c>
      <c r="D10" s="614">
        <v>1317889535.9999998</v>
      </c>
      <c r="E10" s="614">
        <v>2635779124</v>
      </c>
      <c r="F10" s="614">
        <v>1317889458</v>
      </c>
      <c r="G10" s="614">
        <v>1317889458</v>
      </c>
      <c r="H10" s="614">
        <v>1317889458</v>
      </c>
      <c r="I10" s="572">
        <f t="shared" si="0"/>
        <v>0.49999996054297607</v>
      </c>
      <c r="J10" s="614">
        <f t="shared" si="1"/>
        <v>-77.999999761581421</v>
      </c>
      <c r="K10" s="572">
        <f t="shared" si="2"/>
        <v>-5.9185536898884244E-8</v>
      </c>
      <c r="L10" s="572">
        <f t="shared" si="3"/>
        <v>2.1255345534738757E-4</v>
      </c>
      <c r="M10" s="332"/>
    </row>
    <row r="11" spans="2:15">
      <c r="C11" s="636" t="s">
        <v>623</v>
      </c>
      <c r="D11" s="614">
        <v>2591470315.2800007</v>
      </c>
      <c r="E11" s="614">
        <v>5182940712</v>
      </c>
      <c r="F11" s="614">
        <v>2591470265.4100018</v>
      </c>
      <c r="G11" s="614">
        <v>2591470265.4100018</v>
      </c>
      <c r="H11" s="614">
        <v>2591470265.4100018</v>
      </c>
      <c r="I11" s="572">
        <f t="shared" si="0"/>
        <v>0.49999998252150596</v>
      </c>
      <c r="J11" s="614">
        <f t="shared" si="1"/>
        <v>-49.869998931884766</v>
      </c>
      <c r="K11" s="572">
        <f t="shared" si="2"/>
        <v>-1.9243901285628448E-8</v>
      </c>
      <c r="L11" s="572">
        <f t="shared" si="3"/>
        <v>4.1796066885520786E-4</v>
      </c>
      <c r="M11" s="332"/>
    </row>
    <row r="12" spans="2:15">
      <c r="B12" s="332"/>
      <c r="C12" s="635" t="s">
        <v>565</v>
      </c>
      <c r="D12" s="607">
        <f>SUM(D13:D35)</f>
        <v>271690262123.98999</v>
      </c>
      <c r="E12" s="607">
        <f>SUM(E13:E35)</f>
        <v>714305474496</v>
      </c>
      <c r="F12" s="607">
        <f>SUM(F13:F35)</f>
        <v>388068492297.21069</v>
      </c>
      <c r="G12" s="607">
        <f>SUM(G13:G35)</f>
        <v>306663210038.78009</v>
      </c>
      <c r="H12" s="607">
        <f>SUM(H13:H35)</f>
        <v>294218530950.33014</v>
      </c>
      <c r="I12" s="578">
        <f t="shared" si="0"/>
        <v>0.42931661731299997</v>
      </c>
      <c r="J12" s="607">
        <f t="shared" si="1"/>
        <v>34972947914.7901</v>
      </c>
      <c r="K12" s="578">
        <f t="shared" si="2"/>
        <v>0.12872359738395653</v>
      </c>
      <c r="L12" s="578">
        <f t="shared" si="3"/>
        <v>4.9459629960606585E-2</v>
      </c>
      <c r="M12" s="332"/>
    </row>
    <row r="13" spans="2:15">
      <c r="B13" s="332"/>
      <c r="C13" s="636" t="s">
        <v>564</v>
      </c>
      <c r="D13" s="614">
        <v>36382322645.470016</v>
      </c>
      <c r="E13" s="614">
        <v>86044434138</v>
      </c>
      <c r="F13" s="614">
        <v>40891950691.100006</v>
      </c>
      <c r="G13" s="614">
        <v>36679927163.500023</v>
      </c>
      <c r="H13" s="614">
        <v>33765024315.610081</v>
      </c>
      <c r="I13" s="572">
        <f t="shared" si="0"/>
        <v>0.42629052687675217</v>
      </c>
      <c r="J13" s="614">
        <f t="shared" si="1"/>
        <v>297604518.03000641</v>
      </c>
      <c r="K13" s="572">
        <f t="shared" si="2"/>
        <v>8.1799208074216038E-3</v>
      </c>
      <c r="L13" s="572">
        <f t="shared" si="3"/>
        <v>5.9158567611005434E-3</v>
      </c>
      <c r="M13" s="332"/>
    </row>
    <row r="14" spans="2:15">
      <c r="B14" s="332"/>
      <c r="C14" s="636" t="s">
        <v>563</v>
      </c>
      <c r="D14" s="614">
        <v>19453837253.239998</v>
      </c>
      <c r="E14" s="614">
        <v>50918592846</v>
      </c>
      <c r="F14" s="614">
        <v>23564852248.570034</v>
      </c>
      <c r="G14" s="614">
        <v>22292526657.84</v>
      </c>
      <c r="H14" s="614">
        <v>22144773300.57003</v>
      </c>
      <c r="I14" s="572">
        <f t="shared" si="0"/>
        <v>0.43780720188521921</v>
      </c>
      <c r="J14" s="614">
        <f t="shared" si="1"/>
        <v>2838689404.6000023</v>
      </c>
      <c r="K14" s="572">
        <f t="shared" si="2"/>
        <v>0.14591925323767291</v>
      </c>
      <c r="L14" s="572">
        <f t="shared" si="3"/>
        <v>3.5954104805864845E-3</v>
      </c>
      <c r="M14" s="332"/>
    </row>
    <row r="15" spans="2:15">
      <c r="B15" s="332"/>
      <c r="C15" s="636" t="s">
        <v>562</v>
      </c>
      <c r="D15" s="614">
        <v>14422574217.289995</v>
      </c>
      <c r="E15" s="614">
        <v>41821269281</v>
      </c>
      <c r="F15" s="614">
        <v>20960567923.750004</v>
      </c>
      <c r="G15" s="614">
        <v>18341106071.379997</v>
      </c>
      <c r="H15" s="614">
        <v>18050280785.41003</v>
      </c>
      <c r="I15" s="572">
        <f t="shared" si="0"/>
        <v>0.43855928781464854</v>
      </c>
      <c r="J15" s="614">
        <f t="shared" si="1"/>
        <v>3918531854.0900021</v>
      </c>
      <c r="K15" s="572">
        <f t="shared" si="2"/>
        <v>0.27169434492438999</v>
      </c>
      <c r="L15" s="572">
        <f t="shared" si="3"/>
        <v>2.9581126449565748E-3</v>
      </c>
      <c r="M15" s="332"/>
      <c r="N15" s="555"/>
    </row>
    <row r="16" spans="2:15">
      <c r="B16" s="332"/>
      <c r="C16" s="636" t="s">
        <v>561</v>
      </c>
      <c r="D16" s="614">
        <v>3324322142.5099998</v>
      </c>
      <c r="E16" s="614">
        <v>9748050161</v>
      </c>
      <c r="F16" s="614">
        <v>5243681435.5100012</v>
      </c>
      <c r="G16" s="614">
        <v>4283487038.0600014</v>
      </c>
      <c r="H16" s="614">
        <v>4242113787.4300046</v>
      </c>
      <c r="I16" s="572">
        <f t="shared" si="0"/>
        <v>0.439419880623653</v>
      </c>
      <c r="J16" s="614">
        <f t="shared" si="1"/>
        <v>959164895.55000162</v>
      </c>
      <c r="K16" s="572">
        <f t="shared" si="2"/>
        <v>0.28852946689029141</v>
      </c>
      <c r="L16" s="572">
        <f t="shared" si="3"/>
        <v>6.9085458218711988E-4</v>
      </c>
      <c r="M16" s="332"/>
      <c r="N16" s="332"/>
    </row>
    <row r="17" spans="2:13">
      <c r="B17" s="332"/>
      <c r="C17" s="636" t="s">
        <v>560</v>
      </c>
      <c r="D17" s="614">
        <v>8383552517.0299988</v>
      </c>
      <c r="E17" s="614">
        <v>21541931000</v>
      </c>
      <c r="F17" s="614">
        <v>9417573604.4400063</v>
      </c>
      <c r="G17" s="614">
        <v>8693558464.9900074</v>
      </c>
      <c r="H17" s="614">
        <v>8667602026.9599953</v>
      </c>
      <c r="I17" s="572">
        <f t="shared" si="0"/>
        <v>0.40356449312691639</v>
      </c>
      <c r="J17" s="614">
        <f t="shared" si="1"/>
        <v>310005947.96000862</v>
      </c>
      <c r="K17" s="572">
        <f t="shared" si="2"/>
        <v>3.697787391804077E-2</v>
      </c>
      <c r="L17" s="572">
        <f t="shared" si="3"/>
        <v>1.4021251022088049E-3</v>
      </c>
      <c r="M17" s="332"/>
    </row>
    <row r="18" spans="2:13">
      <c r="B18" s="332"/>
      <c r="C18" s="636" t="s">
        <v>559</v>
      </c>
      <c r="D18" s="614">
        <v>83903463000.390015</v>
      </c>
      <c r="E18" s="614">
        <v>231147700000</v>
      </c>
      <c r="F18" s="614">
        <v>161608342684.87067</v>
      </c>
      <c r="G18" s="614">
        <v>98845333978.120102</v>
      </c>
      <c r="H18" s="614">
        <v>95602968949.000092</v>
      </c>
      <c r="I18" s="572">
        <f t="shared" si="0"/>
        <v>0.42762845565030544</v>
      </c>
      <c r="J18" s="614">
        <f t="shared" si="1"/>
        <v>14941870977.730087</v>
      </c>
      <c r="K18" s="572">
        <f t="shared" si="2"/>
        <v>0.17808407952912064</v>
      </c>
      <c r="L18" s="572">
        <f t="shared" si="3"/>
        <v>1.5942093742748461E-2</v>
      </c>
      <c r="M18" s="332"/>
    </row>
    <row r="19" spans="2:13">
      <c r="B19" s="332"/>
      <c r="C19" s="634" t="s">
        <v>622</v>
      </c>
      <c r="D19" s="614">
        <v>64302659864.970024</v>
      </c>
      <c r="E19" s="614">
        <v>123452761388</v>
      </c>
      <c r="F19" s="614">
        <v>60134245710.229927</v>
      </c>
      <c r="G19" s="614">
        <v>58132722042.10994</v>
      </c>
      <c r="H19" s="614">
        <v>56225165993.579948</v>
      </c>
      <c r="I19" s="572">
        <f t="shared" si="0"/>
        <v>0.47089041499367079</v>
      </c>
      <c r="J19" s="614">
        <f t="shared" si="1"/>
        <v>-6169937822.8600845</v>
      </c>
      <c r="K19" s="572">
        <f t="shared" si="2"/>
        <v>-9.5951517959232416E-2</v>
      </c>
      <c r="L19" s="572">
        <f t="shared" si="3"/>
        <v>9.3758325964238103E-3</v>
      </c>
      <c r="M19" s="332"/>
    </row>
    <row r="20" spans="2:13">
      <c r="B20" s="332"/>
      <c r="C20" s="637" t="s">
        <v>557</v>
      </c>
      <c r="D20" s="614">
        <v>953036668.7499994</v>
      </c>
      <c r="E20" s="614">
        <v>2890580897</v>
      </c>
      <c r="F20" s="614">
        <v>1228184700.749999</v>
      </c>
      <c r="G20" s="614">
        <v>1225576790.4299991</v>
      </c>
      <c r="H20" s="614">
        <v>1182092519.2099996</v>
      </c>
      <c r="I20" s="572">
        <f t="shared" si="0"/>
        <v>0.42398979101466022</v>
      </c>
      <c r="J20" s="614">
        <f t="shared" si="1"/>
        <v>272540121.67999971</v>
      </c>
      <c r="K20" s="572">
        <f t="shared" si="2"/>
        <v>0.28597023663051985</v>
      </c>
      <c r="L20" s="572">
        <f t="shared" si="3"/>
        <v>1.976649710779137E-4</v>
      </c>
      <c r="M20" s="332"/>
    </row>
    <row r="21" spans="2:13">
      <c r="B21" s="332"/>
      <c r="C21" s="634" t="s">
        <v>556</v>
      </c>
      <c r="D21" s="614">
        <v>789696752.40999961</v>
      </c>
      <c r="E21" s="614">
        <v>3321764347</v>
      </c>
      <c r="F21" s="614">
        <v>1005370917.35</v>
      </c>
      <c r="G21" s="614">
        <v>925753698.66999996</v>
      </c>
      <c r="H21" s="614">
        <v>907900433.08000016</v>
      </c>
      <c r="I21" s="572">
        <f t="shared" si="0"/>
        <v>0.27869336953600576</v>
      </c>
      <c r="J21" s="614">
        <f t="shared" si="1"/>
        <v>136056946.26000035</v>
      </c>
      <c r="K21" s="572">
        <f t="shared" si="2"/>
        <v>0.17229011749735734</v>
      </c>
      <c r="L21" s="572">
        <f t="shared" si="3"/>
        <v>1.4930853741826707E-4</v>
      </c>
      <c r="M21" s="332"/>
    </row>
    <row r="22" spans="2:13">
      <c r="B22" s="332"/>
      <c r="C22" s="634" t="s">
        <v>555</v>
      </c>
      <c r="D22" s="614">
        <v>6200201708.7599974</v>
      </c>
      <c r="E22" s="614">
        <v>15702169538</v>
      </c>
      <c r="F22" s="614">
        <v>8920102282.3500004</v>
      </c>
      <c r="G22" s="614">
        <v>7961443550.1100016</v>
      </c>
      <c r="H22" s="614">
        <v>7416400854.6400003</v>
      </c>
      <c r="I22" s="572">
        <f t="shared" si="0"/>
        <v>0.50702825051295797</v>
      </c>
      <c r="J22" s="614">
        <f t="shared" si="1"/>
        <v>1761241841.3500042</v>
      </c>
      <c r="K22" s="572">
        <f t="shared" si="2"/>
        <v>0.28406202315347606</v>
      </c>
      <c r="L22" s="572">
        <f t="shared" si="3"/>
        <v>1.2840472513507676E-3</v>
      </c>
      <c r="M22" s="332"/>
    </row>
    <row r="23" spans="2:13">
      <c r="B23" s="332"/>
      <c r="C23" s="634" t="s">
        <v>554</v>
      </c>
      <c r="D23" s="614">
        <v>11451908972.799992</v>
      </c>
      <c r="E23" s="614">
        <v>48295382533</v>
      </c>
      <c r="F23" s="614">
        <v>16608221034.580004</v>
      </c>
      <c r="G23" s="614">
        <v>15703778408.16</v>
      </c>
      <c r="H23" s="614">
        <v>13953686296.290003</v>
      </c>
      <c r="I23" s="572">
        <f t="shared" si="0"/>
        <v>0.32516107305765068</v>
      </c>
      <c r="J23" s="614">
        <f t="shared" si="1"/>
        <v>4251869435.3600082</v>
      </c>
      <c r="K23" s="572">
        <f t="shared" si="2"/>
        <v>0.37128040796157552</v>
      </c>
      <c r="L23" s="572">
        <f t="shared" si="3"/>
        <v>2.5327559473232431E-3</v>
      </c>
      <c r="M23" s="332"/>
    </row>
    <row r="24" spans="2:13">
      <c r="B24" s="332"/>
      <c r="C24" s="634" t="s">
        <v>621</v>
      </c>
      <c r="D24" s="614">
        <v>2513740142.2199998</v>
      </c>
      <c r="E24" s="614">
        <v>6771009965</v>
      </c>
      <c r="F24" s="614">
        <v>3832644656.8599992</v>
      </c>
      <c r="G24" s="614">
        <v>3644024611.0400009</v>
      </c>
      <c r="H24" s="614">
        <v>3541669034.8000011</v>
      </c>
      <c r="I24" s="572">
        <f t="shared" si="0"/>
        <v>0.53818036450637552</v>
      </c>
      <c r="J24" s="614">
        <f t="shared" si="1"/>
        <v>1130284468.8200011</v>
      </c>
      <c r="K24" s="572">
        <f t="shared" si="2"/>
        <v>0.4496425266224196</v>
      </c>
      <c r="L24" s="572">
        <f t="shared" si="3"/>
        <v>5.8772002290913858E-4</v>
      </c>
      <c r="M24" s="332"/>
    </row>
    <row r="25" spans="2:13">
      <c r="B25" s="332"/>
      <c r="C25" s="634" t="s">
        <v>552</v>
      </c>
      <c r="D25" s="614">
        <v>1264840352.6099999</v>
      </c>
      <c r="E25" s="614">
        <v>6472352809</v>
      </c>
      <c r="F25" s="614">
        <v>2393684116.4000015</v>
      </c>
      <c r="G25" s="614">
        <v>1583194436.2900004</v>
      </c>
      <c r="H25" s="614">
        <v>1515159107.8100004</v>
      </c>
      <c r="I25" s="572">
        <f t="shared" si="0"/>
        <v>0.24460879729679155</v>
      </c>
      <c r="J25" s="614">
        <f t="shared" si="1"/>
        <v>318354083.68000054</v>
      </c>
      <c r="K25" s="572">
        <f t="shared" si="2"/>
        <v>0.25169507204848141</v>
      </c>
      <c r="L25" s="572">
        <f t="shared" si="3"/>
        <v>2.5534269651939124E-4</v>
      </c>
      <c r="M25" s="332"/>
    </row>
    <row r="26" spans="2:13">
      <c r="B26" s="332"/>
      <c r="C26" s="634" t="s">
        <v>551</v>
      </c>
      <c r="D26" s="614">
        <v>4196193199.6799998</v>
      </c>
      <c r="E26" s="614">
        <v>8399310777</v>
      </c>
      <c r="F26" s="614">
        <v>4330573196.3999968</v>
      </c>
      <c r="G26" s="614">
        <v>4330573196.3999968</v>
      </c>
      <c r="H26" s="614">
        <v>4269389878.1400018</v>
      </c>
      <c r="I26" s="572">
        <f t="shared" si="0"/>
        <v>0.51558673221837337</v>
      </c>
      <c r="J26" s="614">
        <f t="shared" si="1"/>
        <v>134379996.71999693</v>
      </c>
      <c r="K26" s="572">
        <f t="shared" si="2"/>
        <v>3.2024263499174609E-2</v>
      </c>
      <c r="L26" s="572">
        <f t="shared" si="3"/>
        <v>6.984487894200912E-4</v>
      </c>
      <c r="M26" s="332"/>
    </row>
    <row r="27" spans="2:13">
      <c r="B27" s="332"/>
      <c r="C27" s="634" t="s">
        <v>550</v>
      </c>
      <c r="D27" s="614">
        <v>465874094.09999973</v>
      </c>
      <c r="E27" s="614">
        <v>1206917122</v>
      </c>
      <c r="F27" s="614">
        <v>745926534.44999993</v>
      </c>
      <c r="G27" s="614">
        <v>518398566.31999981</v>
      </c>
      <c r="H27" s="614">
        <v>505910481.84000027</v>
      </c>
      <c r="I27" s="572">
        <f t="shared" si="0"/>
        <v>0.42952291990104008</v>
      </c>
      <c r="J27" s="614">
        <f t="shared" si="1"/>
        <v>52524472.220000088</v>
      </c>
      <c r="K27" s="572">
        <f t="shared" si="2"/>
        <v>0.11274392134095726</v>
      </c>
      <c r="L27" s="572">
        <f t="shared" si="3"/>
        <v>8.3608990002595354E-5</v>
      </c>
      <c r="M27" s="332"/>
    </row>
    <row r="28" spans="2:13">
      <c r="B28" s="332"/>
      <c r="C28" s="634" t="s">
        <v>549</v>
      </c>
      <c r="D28" s="614">
        <v>1215868504.8999996</v>
      </c>
      <c r="E28" s="614">
        <v>3017699205</v>
      </c>
      <c r="F28" s="614">
        <v>1299882424.5900018</v>
      </c>
      <c r="G28" s="614">
        <v>1252879207.5200007</v>
      </c>
      <c r="H28" s="614">
        <v>1164607097.5200007</v>
      </c>
      <c r="I28" s="572">
        <f t="shared" si="0"/>
        <v>0.41517696841491553</v>
      </c>
      <c r="J28" s="614">
        <f t="shared" si="1"/>
        <v>37010702.620001078</v>
      </c>
      <c r="K28" s="572">
        <f t="shared" si="2"/>
        <v>3.0439724748890559E-2</v>
      </c>
      <c r="L28" s="572">
        <f t="shared" si="3"/>
        <v>2.020683928190833E-4</v>
      </c>
      <c r="M28" s="332"/>
    </row>
    <row r="29" spans="2:13">
      <c r="B29" s="332"/>
      <c r="C29" s="634" t="s">
        <v>548</v>
      </c>
      <c r="D29" s="614">
        <v>233704327.73999998</v>
      </c>
      <c r="E29" s="614">
        <v>660646782</v>
      </c>
      <c r="F29" s="614">
        <v>378265476.14999998</v>
      </c>
      <c r="G29" s="614">
        <v>250329683.35999992</v>
      </c>
      <c r="H29" s="614">
        <v>231024029.32000002</v>
      </c>
      <c r="I29" s="572">
        <f t="shared" si="0"/>
        <v>0.37891607161419566</v>
      </c>
      <c r="J29" s="614">
        <f t="shared" si="1"/>
        <v>16625355.619999945</v>
      </c>
      <c r="K29" s="572">
        <f t="shared" si="2"/>
        <v>7.1138415710024563E-2</v>
      </c>
      <c r="L29" s="572">
        <f t="shared" si="3"/>
        <v>4.0373977385731093E-5</v>
      </c>
      <c r="M29" s="332"/>
    </row>
    <row r="30" spans="2:13">
      <c r="B30" s="332"/>
      <c r="C30" s="634" t="s">
        <v>547</v>
      </c>
      <c r="D30" s="614">
        <v>4126866825.0600019</v>
      </c>
      <c r="E30" s="614">
        <v>12135451604</v>
      </c>
      <c r="F30" s="614">
        <v>5746921051.3499937</v>
      </c>
      <c r="G30" s="614">
        <v>5598612550.3199978</v>
      </c>
      <c r="H30" s="614">
        <v>5304604903.6299944</v>
      </c>
      <c r="I30" s="572">
        <f t="shared" si="0"/>
        <v>0.46134356866246523</v>
      </c>
      <c r="J30" s="614">
        <f t="shared" si="1"/>
        <v>1471745725.2599959</v>
      </c>
      <c r="K30" s="572">
        <f t="shared" si="2"/>
        <v>0.3566254467730729</v>
      </c>
      <c r="L30" s="572">
        <f t="shared" si="3"/>
        <v>9.0296225946574435E-4</v>
      </c>
      <c r="M30" s="332"/>
    </row>
    <row r="31" spans="2:13" ht="31.5">
      <c r="B31" s="332"/>
      <c r="C31" s="634" t="s">
        <v>546</v>
      </c>
      <c r="D31" s="614">
        <v>6376450489.8899994</v>
      </c>
      <c r="E31" s="614">
        <v>15535507827</v>
      </c>
      <c r="F31" s="614">
        <v>7104773486.9099998</v>
      </c>
      <c r="G31" s="614">
        <v>6843559328.3799963</v>
      </c>
      <c r="H31" s="614">
        <v>6750389449.1599922</v>
      </c>
      <c r="I31" s="572">
        <f t="shared" si="0"/>
        <v>0.44051082234249234</v>
      </c>
      <c r="J31" s="614">
        <f t="shared" si="1"/>
        <v>467108838.48999691</v>
      </c>
      <c r="K31" s="572">
        <f t="shared" si="2"/>
        <v>7.3255307044351417E-2</v>
      </c>
      <c r="L31" s="572">
        <f t="shared" si="3"/>
        <v>1.1037512845193539E-3</v>
      </c>
      <c r="M31" s="332"/>
    </row>
    <row r="32" spans="2:13">
      <c r="B32" s="332"/>
      <c r="C32" s="634" t="s">
        <v>545</v>
      </c>
      <c r="D32" s="614">
        <v>846953839.15999997</v>
      </c>
      <c r="E32" s="614">
        <v>5697312972</v>
      </c>
      <c r="F32" s="614">
        <v>1893104091.3400009</v>
      </c>
      <c r="G32" s="614">
        <v>1440030041.990001</v>
      </c>
      <c r="H32" s="614">
        <v>1272089649.48</v>
      </c>
      <c r="I32" s="572">
        <f t="shared" si="0"/>
        <v>0.25275600077916888</v>
      </c>
      <c r="J32" s="614">
        <f t="shared" si="1"/>
        <v>593076202.830001</v>
      </c>
      <c r="K32" s="572">
        <f t="shared" si="2"/>
        <v>0.70024619454846304</v>
      </c>
      <c r="L32" s="572">
        <f t="shared" si="3"/>
        <v>2.3225268202199878E-4</v>
      </c>
      <c r="M32" s="332"/>
    </row>
    <row r="33" spans="2:13">
      <c r="B33" s="332"/>
      <c r="C33" s="634" t="s">
        <v>544</v>
      </c>
      <c r="D33" s="614">
        <v>329190367.74000013</v>
      </c>
      <c r="E33" s="614">
        <v>1857951622</v>
      </c>
      <c r="F33" s="614">
        <v>731442083.9399997</v>
      </c>
      <c r="G33" s="614">
        <v>644581742.53999949</v>
      </c>
      <c r="H33" s="614">
        <v>629744988.14999962</v>
      </c>
      <c r="I33" s="572">
        <f t="shared" si="0"/>
        <v>0.34693139202738588</v>
      </c>
      <c r="J33" s="614">
        <f t="shared" si="1"/>
        <v>315391374.79999936</v>
      </c>
      <c r="K33" s="572">
        <f t="shared" si="2"/>
        <v>0.95808202702061007</v>
      </c>
      <c r="L33" s="572">
        <f t="shared" si="3"/>
        <v>1.0396021896907612E-4</v>
      </c>
      <c r="M33" s="332"/>
    </row>
    <row r="34" spans="2:13">
      <c r="B34" s="332"/>
      <c r="C34" s="634" t="s">
        <v>543</v>
      </c>
      <c r="D34" s="614">
        <v>553004237.26999974</v>
      </c>
      <c r="E34" s="614">
        <v>3551479482</v>
      </c>
      <c r="F34" s="614">
        <v>1126226955.27</v>
      </c>
      <c r="G34" s="614">
        <v>831131735.34000015</v>
      </c>
      <c r="H34" s="614">
        <v>709343481.45000052</v>
      </c>
      <c r="I34" s="572">
        <f t="shared" si="0"/>
        <v>0.23402408476592182</v>
      </c>
      <c r="J34" s="614">
        <f t="shared" si="1"/>
        <v>278127498.07000041</v>
      </c>
      <c r="K34" s="572">
        <f t="shared" si="2"/>
        <v>0.50293918079728372</v>
      </c>
      <c r="L34" s="572">
        <f t="shared" si="3"/>
        <v>1.3404760249276343E-4</v>
      </c>
      <c r="M34" s="332"/>
    </row>
    <row r="35" spans="2:13">
      <c r="B35" s="332"/>
      <c r="C35" s="634" t="s">
        <v>620</v>
      </c>
      <c r="D35" s="614">
        <v>0</v>
      </c>
      <c r="E35" s="614">
        <v>14115198200</v>
      </c>
      <c r="F35" s="614">
        <v>8901954990.0499992</v>
      </c>
      <c r="G35" s="614">
        <v>6640681075.9100027</v>
      </c>
      <c r="H35" s="614">
        <v>6166589587.25</v>
      </c>
      <c r="I35" s="572">
        <f t="shared" si="0"/>
        <v>0.47046318314609303</v>
      </c>
      <c r="J35" s="614">
        <f t="shared" si="1"/>
        <v>6640681075.9100027</v>
      </c>
      <c r="K35" s="572" t="str">
        <f t="shared" si="2"/>
        <v>0.0%</v>
      </c>
      <c r="L35" s="572">
        <f t="shared" si="3"/>
        <v>1.0710304266996257E-3</v>
      </c>
      <c r="M35" s="332"/>
    </row>
    <row r="36" spans="2:13">
      <c r="B36" s="332"/>
      <c r="C36" s="635" t="s">
        <v>541</v>
      </c>
      <c r="D36" s="607">
        <f>D37</f>
        <v>4361131672.4399977</v>
      </c>
      <c r="E36" s="607">
        <f>E37</f>
        <v>9087263346</v>
      </c>
      <c r="F36" s="607">
        <f>F37</f>
        <v>4543631566.6299944</v>
      </c>
      <c r="G36" s="607">
        <f>G37</f>
        <v>4543631566.6299944</v>
      </c>
      <c r="H36" s="607">
        <f>H37</f>
        <v>4543631566.6299953</v>
      </c>
      <c r="I36" s="578">
        <f t="shared" si="0"/>
        <v>0.49999998829460512</v>
      </c>
      <c r="J36" s="607">
        <f t="shared" si="1"/>
        <v>182499894.18999672</v>
      </c>
      <c r="K36" s="578">
        <f t="shared" si="2"/>
        <v>4.1846912200174488E-2</v>
      </c>
      <c r="L36" s="578">
        <f t="shared" si="3"/>
        <v>7.3281152941180074E-4</v>
      </c>
      <c r="M36" s="332"/>
    </row>
    <row r="37" spans="2:13">
      <c r="C37" s="634" t="s">
        <v>540</v>
      </c>
      <c r="D37" s="614">
        <v>4361131672.4399977</v>
      </c>
      <c r="E37" s="614">
        <v>9087263346</v>
      </c>
      <c r="F37" s="614">
        <v>4543631566.6299944</v>
      </c>
      <c r="G37" s="614">
        <v>4543631566.6299944</v>
      </c>
      <c r="H37" s="614">
        <v>4543631566.6299953</v>
      </c>
      <c r="I37" s="572">
        <f t="shared" si="0"/>
        <v>0.49999998829460512</v>
      </c>
      <c r="J37" s="614">
        <f t="shared" si="1"/>
        <v>182499894.18999672</v>
      </c>
      <c r="K37" s="572">
        <f t="shared" si="2"/>
        <v>4.1846912200174488E-2</v>
      </c>
      <c r="L37" s="572">
        <f t="shared" si="3"/>
        <v>7.3281152941180074E-4</v>
      </c>
      <c r="M37" s="332"/>
    </row>
    <row r="38" spans="2:13">
      <c r="B38" s="332"/>
      <c r="C38" s="635" t="s">
        <v>539</v>
      </c>
      <c r="D38" s="607">
        <f>SUM(D39:D43)</f>
        <v>3715652188.8699999</v>
      </c>
      <c r="E38" s="607">
        <f>SUM(E39:E43)</f>
        <v>9710521816</v>
      </c>
      <c r="F38" s="607">
        <f>SUM(F39:F43)</f>
        <v>4858180891.4899998</v>
      </c>
      <c r="G38" s="607">
        <f>SUM(G39:G43)</f>
        <v>4856780293.6199999</v>
      </c>
      <c r="H38" s="607">
        <f>SUM(H39:H43)</f>
        <v>4856725423.6199989</v>
      </c>
      <c r="I38" s="578">
        <f t="shared" si="0"/>
        <v>0.50015646796833269</v>
      </c>
      <c r="J38" s="607">
        <f t="shared" si="1"/>
        <v>1141128104.75</v>
      </c>
      <c r="K38" s="578">
        <f t="shared" si="2"/>
        <v>0.30711381118183689</v>
      </c>
      <c r="L38" s="578">
        <f t="shared" si="3"/>
        <v>7.8331716442945438E-4</v>
      </c>
      <c r="M38" s="332"/>
    </row>
    <row r="39" spans="2:13">
      <c r="C39" s="634" t="s">
        <v>538</v>
      </c>
      <c r="D39" s="614">
        <v>2255645974.3399997</v>
      </c>
      <c r="E39" s="614">
        <v>5511291957</v>
      </c>
      <c r="F39" s="614">
        <v>2755645903.6700001</v>
      </c>
      <c r="G39" s="614">
        <v>2755645903.6700001</v>
      </c>
      <c r="H39" s="614">
        <v>2755645903.6700001</v>
      </c>
      <c r="I39" s="572">
        <f t="shared" si="0"/>
        <v>0.49999998642242138</v>
      </c>
      <c r="J39" s="614">
        <f t="shared" si="1"/>
        <v>499999929.3300004</v>
      </c>
      <c r="K39" s="572">
        <f t="shared" si="2"/>
        <v>0.22166595956012114</v>
      </c>
      <c r="L39" s="572">
        <f t="shared" si="3"/>
        <v>4.4443944443399046E-4</v>
      </c>
      <c r="M39" s="332"/>
    </row>
    <row r="40" spans="2:13">
      <c r="C40" s="636" t="s">
        <v>537</v>
      </c>
      <c r="D40" s="614">
        <v>483848647.11000001</v>
      </c>
      <c r="E40" s="614">
        <v>1474248087</v>
      </c>
      <c r="F40" s="614">
        <v>727089186.90999985</v>
      </c>
      <c r="G40" s="614">
        <v>727089186.90999985</v>
      </c>
      <c r="H40" s="614">
        <v>727089186.90999985</v>
      </c>
      <c r="I40" s="572">
        <f t="shared" si="0"/>
        <v>0.49319323750290872</v>
      </c>
      <c r="J40" s="614">
        <f t="shared" si="1"/>
        <v>243240539.79999983</v>
      </c>
      <c r="K40" s="572">
        <f t="shared" si="2"/>
        <v>0.50272030572548154</v>
      </c>
      <c r="L40" s="572">
        <f t="shared" si="3"/>
        <v>1.1726728526835442E-4</v>
      </c>
      <c r="M40" s="332"/>
    </row>
    <row r="41" spans="2:13">
      <c r="C41" s="634" t="s">
        <v>536</v>
      </c>
      <c r="D41" s="614">
        <v>587685834.00000012</v>
      </c>
      <c r="E41" s="614">
        <v>1575371875</v>
      </c>
      <c r="F41" s="614">
        <v>787685849.77999926</v>
      </c>
      <c r="G41" s="614">
        <v>787685849.77999926</v>
      </c>
      <c r="H41" s="614">
        <v>787685849.77999926</v>
      </c>
      <c r="I41" s="572">
        <f t="shared" si="0"/>
        <v>0.49999994431790862</v>
      </c>
      <c r="J41" s="614">
        <f t="shared" si="1"/>
        <v>200000015.77999914</v>
      </c>
      <c r="K41" s="572">
        <f t="shared" si="2"/>
        <v>0.34031791172968634</v>
      </c>
      <c r="L41" s="572">
        <f t="shared" si="3"/>
        <v>1.2704051017530947E-4</v>
      </c>
      <c r="M41" s="332"/>
    </row>
    <row r="42" spans="2:13">
      <c r="C42" s="634" t="s">
        <v>535</v>
      </c>
      <c r="D42" s="614">
        <v>87780899</v>
      </c>
      <c r="E42" s="614">
        <v>247728228</v>
      </c>
      <c r="F42" s="614">
        <v>136819188.33000001</v>
      </c>
      <c r="G42" s="614">
        <v>135418590.46000007</v>
      </c>
      <c r="H42" s="614">
        <v>135363720.46000001</v>
      </c>
      <c r="I42" s="572">
        <f t="shared" si="0"/>
        <v>0.54664174346736161</v>
      </c>
      <c r="J42" s="614">
        <f t="shared" si="1"/>
        <v>47637691.460000068</v>
      </c>
      <c r="K42" s="572">
        <f t="shared" si="2"/>
        <v>0.54268858034821521</v>
      </c>
      <c r="L42" s="572">
        <f t="shared" si="3"/>
        <v>2.1840746312841199E-5</v>
      </c>
      <c r="M42" s="332"/>
    </row>
    <row r="43" spans="2:13">
      <c r="C43" s="634" t="s">
        <v>619</v>
      </c>
      <c r="D43" s="614">
        <v>300690834.42000002</v>
      </c>
      <c r="E43" s="614">
        <v>901881669</v>
      </c>
      <c r="F43" s="614">
        <v>450940762.80000007</v>
      </c>
      <c r="G43" s="614">
        <v>450940762.80000007</v>
      </c>
      <c r="H43" s="614">
        <v>450940762.80000007</v>
      </c>
      <c r="I43" s="572">
        <f t="shared" si="0"/>
        <v>0.49999992049954844</v>
      </c>
      <c r="J43" s="614">
        <f t="shared" si="1"/>
        <v>150249928.38000005</v>
      </c>
      <c r="K43" s="572">
        <f t="shared" si="2"/>
        <v>0.4996824351823555</v>
      </c>
      <c r="L43" s="572">
        <f t="shared" si="3"/>
        <v>7.2729178238958723E-5</v>
      </c>
      <c r="M43" s="332"/>
    </row>
    <row r="44" spans="2:13">
      <c r="B44" s="332"/>
      <c r="C44" s="635" t="s">
        <v>618</v>
      </c>
      <c r="D44" s="607">
        <f>SUM(D45:D46)</f>
        <v>121291506647.61002</v>
      </c>
      <c r="E44" s="607">
        <f>SUM(E45:E46)</f>
        <v>305358731844</v>
      </c>
      <c r="F44" s="607">
        <f>SUM(F45:F46)</f>
        <v>183124253137.22</v>
      </c>
      <c r="G44" s="607">
        <f>SUM(G45:G46)</f>
        <v>169406762222.02002</v>
      </c>
      <c r="H44" s="607">
        <f>SUM(H45:H46)</f>
        <v>130629246232.88998</v>
      </c>
      <c r="I44" s="578">
        <f t="shared" si="0"/>
        <v>0.55477949230076584</v>
      </c>
      <c r="J44" s="607">
        <f t="shared" si="1"/>
        <v>48115255574.410004</v>
      </c>
      <c r="K44" s="578">
        <f t="shared" si="2"/>
        <v>0.39669105367946295</v>
      </c>
      <c r="L44" s="578">
        <f t="shared" si="3"/>
        <v>2.7322468095426281E-2</v>
      </c>
      <c r="M44" s="332"/>
    </row>
    <row r="45" spans="2:13" ht="31.5">
      <c r="C45" s="634" t="s">
        <v>617</v>
      </c>
      <c r="D45" s="614">
        <v>88304606537.920013</v>
      </c>
      <c r="E45" s="614">
        <v>217039052885</v>
      </c>
      <c r="F45" s="614">
        <v>121222931614.86</v>
      </c>
      <c r="G45" s="614">
        <v>121168435161.09001</v>
      </c>
      <c r="H45" s="614">
        <v>82394003027.860001</v>
      </c>
      <c r="I45" s="572">
        <f t="shared" si="0"/>
        <v>0.55827941354541455</v>
      </c>
      <c r="J45" s="614">
        <f t="shared" si="1"/>
        <v>32863828623.169998</v>
      </c>
      <c r="K45" s="572">
        <f t="shared" si="2"/>
        <v>0.37216437410949249</v>
      </c>
      <c r="L45" s="572">
        <f t="shared" si="3"/>
        <v>1.9542435381196873E-2</v>
      </c>
      <c r="M45" s="332"/>
    </row>
    <row r="46" spans="2:13" ht="16.5" thickBot="1">
      <c r="C46" s="634" t="s">
        <v>616</v>
      </c>
      <c r="D46" s="614">
        <v>32986900109.69001</v>
      </c>
      <c r="E46" s="614">
        <v>88319678959</v>
      </c>
      <c r="F46" s="614">
        <v>61901321522.360001</v>
      </c>
      <c r="G46" s="614">
        <v>48238327060.930008</v>
      </c>
      <c r="H46" s="614">
        <v>48235243205.029991</v>
      </c>
      <c r="I46" s="572">
        <f t="shared" si="0"/>
        <v>0.54617869572786082</v>
      </c>
      <c r="J46" s="614">
        <f t="shared" si="1"/>
        <v>15251426951.239998</v>
      </c>
      <c r="K46" s="572">
        <f t="shared" si="2"/>
        <v>0.46234798967241669</v>
      </c>
      <c r="L46" s="572">
        <f t="shared" si="3"/>
        <v>7.7800327142294083E-3</v>
      </c>
      <c r="M46" s="332"/>
    </row>
    <row r="47" spans="2:13" ht="16.5" thickBot="1">
      <c r="C47" s="633" t="s">
        <v>533</v>
      </c>
      <c r="D47" s="596">
        <f>D9+D12+D36+D38+D44</f>
        <v>404967912484.19006</v>
      </c>
      <c r="E47" s="596">
        <f>E9+E12+E36+E38+E44</f>
        <v>1046280711338</v>
      </c>
      <c r="F47" s="596">
        <f>F9+F12+F36+F38+F44</f>
        <v>584503917615.96069</v>
      </c>
      <c r="G47" s="596">
        <f>G9+G12+G36+G38+G44</f>
        <v>489379743844.46008</v>
      </c>
      <c r="H47" s="596">
        <f>H9+H12+H36+H38+H44</f>
        <v>438157493896.88013</v>
      </c>
      <c r="I47" s="632">
        <f t="shared" si="0"/>
        <v>0.4677327399246744</v>
      </c>
      <c r="J47" s="596">
        <f t="shared" si="1"/>
        <v>84411831360.27002</v>
      </c>
      <c r="K47" s="632">
        <f t="shared" si="2"/>
        <v>0.20844078940097618</v>
      </c>
      <c r="L47" s="632">
        <f t="shared" si="3"/>
        <v>7.8928740874076711E-2</v>
      </c>
      <c r="M47" s="332"/>
    </row>
    <row r="48" spans="2:13">
      <c r="C48" s="318" t="s">
        <v>615</v>
      </c>
    </row>
    <row r="49" spans="3:3">
      <c r="C49" s="268" t="s">
        <v>580</v>
      </c>
    </row>
    <row r="50" spans="3:3">
      <c r="C50" s="318" t="s">
        <v>579</v>
      </c>
    </row>
    <row r="51" spans="3:3">
      <c r="C51" s="318" t="s">
        <v>451</v>
      </c>
    </row>
  </sheetData>
  <mergeCells count="13">
    <mergeCell ref="C4:L4"/>
    <mergeCell ref="C2:L2"/>
    <mergeCell ref="C3:L3"/>
    <mergeCell ref="C5:C8"/>
    <mergeCell ref="E5:I5"/>
    <mergeCell ref="J5:K6"/>
    <mergeCell ref="L5:L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AD9FD-53C4-443F-B5E8-FF50B18C6742}">
  <dimension ref="C2:P41"/>
  <sheetViews>
    <sheetView showGridLines="0" topLeftCell="A6" zoomScaleNormal="100" workbookViewId="0">
      <selection activeCell="G40" sqref="G40"/>
    </sheetView>
  </sheetViews>
  <sheetFormatPr baseColWidth="10" defaultColWidth="11.42578125" defaultRowHeight="15.75"/>
  <cols>
    <col min="1" max="2" width="11.42578125" style="273"/>
    <col min="3" max="3" width="58.5703125" style="273" bestFit="1" customWidth="1"/>
    <col min="4" max="4" width="16.7109375" style="273" customWidth="1"/>
    <col min="5" max="5" width="18.42578125" style="273" customWidth="1"/>
    <col min="6" max="6" width="21" style="273" customWidth="1"/>
    <col min="7" max="8" width="17.140625" style="273" customWidth="1"/>
    <col min="9" max="9" width="15.5703125" style="273" customWidth="1"/>
    <col min="10" max="10" width="13.28515625" style="273" customWidth="1"/>
    <col min="11" max="11" width="8.28515625" style="273" customWidth="1"/>
    <col min="12" max="12" width="16" style="273" customWidth="1"/>
    <col min="13" max="13" width="11.5703125" style="273" bestFit="1" customWidth="1"/>
    <col min="14" max="14" width="30.5703125" style="273" customWidth="1"/>
    <col min="15" max="15" width="17.140625" style="273" customWidth="1"/>
    <col min="16" max="16384" width="11.42578125" style="273"/>
  </cols>
  <sheetData>
    <row r="2" spans="3:16">
      <c r="C2" s="1762" t="s">
        <v>660</v>
      </c>
      <c r="D2" s="1762"/>
      <c r="E2" s="1762"/>
      <c r="F2" s="1762"/>
      <c r="G2" s="1762"/>
      <c r="H2" s="1762"/>
      <c r="I2" s="1762"/>
      <c r="J2" s="1762"/>
      <c r="K2" s="1762"/>
      <c r="L2" s="1762"/>
      <c r="M2" s="350"/>
      <c r="N2" s="350"/>
    </row>
    <row r="3" spans="3:16" ht="16.5" thickBot="1">
      <c r="C3" s="1762" t="s">
        <v>659</v>
      </c>
      <c r="D3" s="1762"/>
      <c r="E3" s="1762"/>
      <c r="F3" s="1762"/>
      <c r="G3" s="1762"/>
      <c r="H3" s="1762"/>
      <c r="I3" s="1762"/>
      <c r="J3" s="1762"/>
      <c r="K3" s="1762"/>
      <c r="L3" s="1762"/>
      <c r="M3" s="350"/>
      <c r="N3" s="350"/>
    </row>
    <row r="4" spans="3:16" ht="16.5" thickBot="1">
      <c r="C4" s="1796" t="s">
        <v>658</v>
      </c>
      <c r="D4" s="1796"/>
      <c r="E4" s="1796"/>
      <c r="F4" s="1796"/>
      <c r="G4" s="1796"/>
      <c r="H4" s="1796"/>
      <c r="I4" s="1796"/>
      <c r="J4" s="1796"/>
      <c r="K4" s="1796"/>
      <c r="L4" s="1796"/>
      <c r="M4" s="368"/>
      <c r="N4" s="548" t="s">
        <v>512</v>
      </c>
      <c r="O4" s="547">
        <v>6200273036475</v>
      </c>
    </row>
    <row r="5" spans="3:16" ht="15.75" customHeight="1" thickBot="1">
      <c r="C5" s="1797" t="s">
        <v>524</v>
      </c>
      <c r="D5" s="649">
        <v>2021</v>
      </c>
      <c r="E5" s="1793">
        <v>2022</v>
      </c>
      <c r="F5" s="1794"/>
      <c r="G5" s="1794"/>
      <c r="H5" s="1794"/>
      <c r="I5" s="1795"/>
      <c r="J5" s="1811" t="s">
        <v>520</v>
      </c>
      <c r="K5" s="1809"/>
      <c r="L5" s="1814" t="s">
        <v>612</v>
      </c>
    </row>
    <row r="6" spans="3:16" ht="15.75" customHeight="1" thickBot="1">
      <c r="C6" s="1798"/>
      <c r="D6" s="629" t="s">
        <v>272</v>
      </c>
      <c r="E6" s="1811" t="s">
        <v>611</v>
      </c>
      <c r="F6" s="1793" t="s">
        <v>272</v>
      </c>
      <c r="G6" s="1794"/>
      <c r="H6" s="1794"/>
      <c r="I6" s="1795"/>
      <c r="J6" s="1812"/>
      <c r="K6" s="1817"/>
      <c r="L6" s="1815"/>
    </row>
    <row r="7" spans="3:16" ht="26.25" customHeight="1" thickBot="1">
      <c r="C7" s="1798"/>
      <c r="D7" s="1814" t="s">
        <v>609</v>
      </c>
      <c r="E7" s="1812"/>
      <c r="F7" s="1814" t="s">
        <v>610</v>
      </c>
      <c r="G7" s="1814" t="s">
        <v>609</v>
      </c>
      <c r="H7" s="1814" t="s">
        <v>608</v>
      </c>
      <c r="I7" s="1814" t="s">
        <v>657</v>
      </c>
      <c r="J7" s="1813"/>
      <c r="K7" s="1810"/>
      <c r="L7" s="1815"/>
    </row>
    <row r="8" spans="3:16" ht="16.5" thickBot="1">
      <c r="C8" s="1798"/>
      <c r="D8" s="1816"/>
      <c r="E8" s="1813"/>
      <c r="F8" s="1816"/>
      <c r="G8" s="1816"/>
      <c r="H8" s="1816"/>
      <c r="I8" s="1816"/>
      <c r="J8" s="638" t="s">
        <v>514</v>
      </c>
      <c r="K8" s="638" t="s">
        <v>513</v>
      </c>
      <c r="L8" s="1816"/>
    </row>
    <row r="9" spans="3:16" ht="16.5" thickBot="1">
      <c r="C9" s="1799"/>
      <c r="D9" s="625">
        <v>1</v>
      </c>
      <c r="E9" s="625">
        <v>2</v>
      </c>
      <c r="F9" s="625">
        <v>3</v>
      </c>
      <c r="G9" s="625">
        <v>4</v>
      </c>
      <c r="H9" s="625">
        <v>5</v>
      </c>
      <c r="I9" s="625">
        <v>6</v>
      </c>
      <c r="J9" s="625" t="s">
        <v>656</v>
      </c>
      <c r="K9" s="625" t="s">
        <v>655</v>
      </c>
      <c r="L9" s="625" t="s">
        <v>654</v>
      </c>
    </row>
    <row r="10" spans="3:16">
      <c r="C10" s="646" t="s">
        <v>653</v>
      </c>
      <c r="D10" s="645">
        <v>65607450952.630005</v>
      </c>
      <c r="E10" s="645">
        <v>188916584102</v>
      </c>
      <c r="F10" s="645">
        <v>84836853027.999969</v>
      </c>
      <c r="G10" s="645">
        <v>76732096195.130035</v>
      </c>
      <c r="H10" s="645">
        <v>75601092388.320023</v>
      </c>
      <c r="I10" s="644">
        <f t="shared" ref="I10:I36" si="0">G10/D10</f>
        <v>1.1695637474245457</v>
      </c>
      <c r="J10" s="645">
        <f t="shared" ref="J10:J36" si="1">G10-D10</f>
        <v>11124645242.500031</v>
      </c>
      <c r="K10" s="644">
        <f t="shared" ref="K10:K36" si="2">J10/D10</f>
        <v>0.1695637474245458</v>
      </c>
      <c r="L10" s="644">
        <f t="shared" ref="L10:L36" si="3">G10/$O$4</f>
        <v>1.2375599549202114E-2</v>
      </c>
      <c r="M10" s="332"/>
    </row>
    <row r="11" spans="3:16">
      <c r="C11" s="636" t="s">
        <v>652</v>
      </c>
      <c r="D11" s="614">
        <v>30976121055.519993</v>
      </c>
      <c r="E11" s="614">
        <v>87353342327</v>
      </c>
      <c r="F11" s="614">
        <v>39164897237.360001</v>
      </c>
      <c r="G11" s="614">
        <v>35847461709.100006</v>
      </c>
      <c r="H11" s="614">
        <v>35252904056.730019</v>
      </c>
      <c r="I11" s="572">
        <f t="shared" si="0"/>
        <v>1.1572611575493548</v>
      </c>
      <c r="J11" s="614">
        <f t="shared" si="1"/>
        <v>4871340653.5800133</v>
      </c>
      <c r="K11" s="572">
        <f t="shared" si="2"/>
        <v>0.15726115754935471</v>
      </c>
      <c r="L11" s="572">
        <f t="shared" si="3"/>
        <v>5.7815940521032481E-3</v>
      </c>
      <c r="M11" s="332"/>
    </row>
    <row r="12" spans="3:16">
      <c r="C12" s="636" t="s">
        <v>651</v>
      </c>
      <c r="D12" s="614">
        <v>3331864221.5299997</v>
      </c>
      <c r="E12" s="614">
        <v>9714106813</v>
      </c>
      <c r="F12" s="614">
        <v>5230057700.6800003</v>
      </c>
      <c r="G12" s="614">
        <v>4280035444.7400012</v>
      </c>
      <c r="H12" s="614">
        <v>4239829081.1700001</v>
      </c>
      <c r="I12" s="572">
        <f t="shared" si="0"/>
        <v>1.2845767894991229</v>
      </c>
      <c r="J12" s="614">
        <f t="shared" si="1"/>
        <v>948171223.21000147</v>
      </c>
      <c r="K12" s="572">
        <f t="shared" si="2"/>
        <v>0.28457678949912285</v>
      </c>
      <c r="L12" s="572">
        <f t="shared" si="3"/>
        <v>6.902978981024522E-4</v>
      </c>
      <c r="M12" s="332"/>
      <c r="P12" s="648"/>
    </row>
    <row r="13" spans="3:16">
      <c r="C13" s="636" t="s">
        <v>650</v>
      </c>
      <c r="D13" s="614">
        <v>11700230013.290007</v>
      </c>
      <c r="E13" s="614">
        <v>44340533020</v>
      </c>
      <c r="F13" s="614">
        <v>18118054151.77</v>
      </c>
      <c r="G13" s="614">
        <v>15255821123.980003</v>
      </c>
      <c r="H13" s="614">
        <v>14954004584.75</v>
      </c>
      <c r="I13" s="572">
        <f t="shared" si="0"/>
        <v>1.3038907018623811</v>
      </c>
      <c r="J13" s="614">
        <f t="shared" si="1"/>
        <v>3555591110.6899967</v>
      </c>
      <c r="K13" s="572">
        <f t="shared" si="2"/>
        <v>0.3038907018623811</v>
      </c>
      <c r="L13" s="572">
        <f t="shared" si="3"/>
        <v>2.4605079541228226E-3</v>
      </c>
      <c r="M13" s="332"/>
      <c r="P13" s="648"/>
    </row>
    <row r="14" spans="3:16">
      <c r="C14" s="636" t="s">
        <v>649</v>
      </c>
      <c r="D14" s="614">
        <v>19599235662.290001</v>
      </c>
      <c r="E14" s="614">
        <v>47508601942</v>
      </c>
      <c r="F14" s="614">
        <v>22323843938.190002</v>
      </c>
      <c r="G14" s="614">
        <v>21348777917.310005</v>
      </c>
      <c r="H14" s="614">
        <v>21154354665.670002</v>
      </c>
      <c r="I14" s="572">
        <f t="shared" si="0"/>
        <v>1.0892658410341083</v>
      </c>
      <c r="J14" s="614">
        <f t="shared" si="1"/>
        <v>1749542255.0200043</v>
      </c>
      <c r="K14" s="572">
        <f t="shared" si="2"/>
        <v>8.9265841034108243E-2</v>
      </c>
      <c r="L14" s="572">
        <f t="shared" si="3"/>
        <v>3.4431996448735882E-3</v>
      </c>
      <c r="M14" s="332"/>
      <c r="P14" s="648"/>
    </row>
    <row r="15" spans="3:16">
      <c r="C15" s="646" t="s">
        <v>648</v>
      </c>
      <c r="D15" s="645">
        <v>41471831945.699989</v>
      </c>
      <c r="E15" s="645">
        <v>144585445028</v>
      </c>
      <c r="F15" s="645">
        <v>69360985306.099991</v>
      </c>
      <c r="G15" s="645">
        <v>66078206274.650002</v>
      </c>
      <c r="H15" s="645">
        <v>63407640107.870003</v>
      </c>
      <c r="I15" s="644">
        <f t="shared" si="0"/>
        <v>1.5933274025890078</v>
      </c>
      <c r="J15" s="645">
        <f t="shared" si="1"/>
        <v>24606374328.950012</v>
      </c>
      <c r="K15" s="644">
        <f t="shared" si="2"/>
        <v>0.59332740258900785</v>
      </c>
      <c r="L15" s="644">
        <f t="shared" si="3"/>
        <v>1.0657305877648415E-2</v>
      </c>
      <c r="M15" s="332"/>
      <c r="P15" s="648"/>
    </row>
    <row r="16" spans="3:16">
      <c r="C16" s="636" t="s">
        <v>647</v>
      </c>
      <c r="D16" s="614">
        <v>3805988315.7399998</v>
      </c>
      <c r="E16" s="614">
        <v>8231499644</v>
      </c>
      <c r="F16" s="614">
        <v>4363237631.8299999</v>
      </c>
      <c r="G16" s="614">
        <v>4118687704.3200006</v>
      </c>
      <c r="H16" s="614">
        <v>4021377494.3599997</v>
      </c>
      <c r="I16" s="572">
        <f t="shared" si="0"/>
        <v>1.0821598393475895</v>
      </c>
      <c r="J16" s="614">
        <f t="shared" si="1"/>
        <v>312699388.58000088</v>
      </c>
      <c r="K16" s="572">
        <f t="shared" si="2"/>
        <v>8.2159839347589442E-2</v>
      </c>
      <c r="L16" s="572">
        <f t="shared" si="3"/>
        <v>6.6427521499304342E-4</v>
      </c>
      <c r="M16" s="332"/>
      <c r="P16" s="648"/>
    </row>
    <row r="17" spans="3:16">
      <c r="C17" s="636" t="s">
        <v>646</v>
      </c>
      <c r="D17" s="614">
        <v>6104566903.2800045</v>
      </c>
      <c r="E17" s="614">
        <v>15254708693</v>
      </c>
      <c r="F17" s="614">
        <v>9046600780.9500008</v>
      </c>
      <c r="G17" s="614">
        <v>8082800870.1000013</v>
      </c>
      <c r="H17" s="614">
        <v>7535735107.5500011</v>
      </c>
      <c r="I17" s="572">
        <f t="shared" si="0"/>
        <v>1.3240580369030086</v>
      </c>
      <c r="J17" s="614">
        <f t="shared" si="1"/>
        <v>1978233966.8199968</v>
      </c>
      <c r="K17" s="572">
        <f t="shared" si="2"/>
        <v>0.32405803690300861</v>
      </c>
      <c r="L17" s="572">
        <f t="shared" si="3"/>
        <v>1.303620150685374E-3</v>
      </c>
      <c r="M17" s="332"/>
      <c r="P17" s="647"/>
    </row>
    <row r="18" spans="3:16">
      <c r="C18" s="636" t="s">
        <v>645</v>
      </c>
      <c r="D18" s="614">
        <v>2492860385.6000004</v>
      </c>
      <c r="E18" s="614">
        <v>6356972381</v>
      </c>
      <c r="F18" s="614">
        <v>3137123080.21</v>
      </c>
      <c r="G18" s="614">
        <v>3133329434.8800001</v>
      </c>
      <c r="H18" s="614">
        <v>3072306493.5499997</v>
      </c>
      <c r="I18" s="572">
        <f t="shared" si="0"/>
        <v>1.2569213474527763</v>
      </c>
      <c r="J18" s="614">
        <f t="shared" si="1"/>
        <v>640469049.27999973</v>
      </c>
      <c r="K18" s="572">
        <f t="shared" si="2"/>
        <v>0.25692134745277634</v>
      </c>
      <c r="L18" s="572">
        <f t="shared" si="3"/>
        <v>5.0535346047621331E-4</v>
      </c>
      <c r="M18" s="332"/>
    </row>
    <row r="19" spans="3:16">
      <c r="C19" s="636" t="s">
        <v>644</v>
      </c>
      <c r="D19" s="614">
        <v>18223521986.189999</v>
      </c>
      <c r="E19" s="614">
        <v>56531139604</v>
      </c>
      <c r="F19" s="614">
        <v>32620717637.230003</v>
      </c>
      <c r="G19" s="614">
        <v>32411503935.239998</v>
      </c>
      <c r="H19" s="614">
        <v>32287812648.650002</v>
      </c>
      <c r="I19" s="572">
        <f t="shared" si="0"/>
        <v>1.7785532324542874</v>
      </c>
      <c r="J19" s="614">
        <f t="shared" si="1"/>
        <v>14187981949.049999</v>
      </c>
      <c r="K19" s="572">
        <f t="shared" si="2"/>
        <v>0.77855323245428742</v>
      </c>
      <c r="L19" s="572">
        <f t="shared" si="3"/>
        <v>5.2274317186629402E-3</v>
      </c>
      <c r="M19" s="332"/>
    </row>
    <row r="20" spans="3:16">
      <c r="C20" s="636" t="s">
        <v>643</v>
      </c>
      <c r="D20" s="614">
        <v>94996401.590000018</v>
      </c>
      <c r="E20" s="614">
        <v>414770440</v>
      </c>
      <c r="F20" s="614">
        <v>222058785.62</v>
      </c>
      <c r="G20" s="614">
        <v>136108725.22</v>
      </c>
      <c r="H20" s="614">
        <v>132433421.32999998</v>
      </c>
      <c r="I20" s="572">
        <f t="shared" si="0"/>
        <v>1.4327776941219188</v>
      </c>
      <c r="J20" s="614">
        <f t="shared" si="1"/>
        <v>41112323.62999998</v>
      </c>
      <c r="K20" s="572">
        <f t="shared" si="2"/>
        <v>0.43277769412191869</v>
      </c>
      <c r="L20" s="572">
        <f t="shared" si="3"/>
        <v>2.1952053469145448E-5</v>
      </c>
      <c r="M20" s="332"/>
    </row>
    <row r="21" spans="3:16">
      <c r="C21" s="636" t="s">
        <v>642</v>
      </c>
      <c r="D21" s="614">
        <v>8777401387.4699993</v>
      </c>
      <c r="E21" s="614">
        <v>46645017340</v>
      </c>
      <c r="F21" s="614">
        <v>16568336994.049999</v>
      </c>
      <c r="G21" s="614">
        <v>15637481938.779999</v>
      </c>
      <c r="H21" s="614">
        <v>13873517794.399998</v>
      </c>
      <c r="I21" s="572">
        <f t="shared" si="0"/>
        <v>1.7815616773664888</v>
      </c>
      <c r="J21" s="614">
        <f t="shared" si="1"/>
        <v>6860080551.3099995</v>
      </c>
      <c r="K21" s="572">
        <f t="shared" si="2"/>
        <v>0.78156167736648885</v>
      </c>
      <c r="L21" s="572">
        <f t="shared" si="3"/>
        <v>2.5220634392691637E-3</v>
      </c>
      <c r="M21" s="332"/>
    </row>
    <row r="22" spans="3:16">
      <c r="C22" s="636" t="s">
        <v>641</v>
      </c>
      <c r="D22" s="614">
        <v>616800057.38000011</v>
      </c>
      <c r="E22" s="614">
        <v>4526094965</v>
      </c>
      <c r="F22" s="614">
        <v>933960185.25999987</v>
      </c>
      <c r="G22" s="614">
        <v>900164803.16999996</v>
      </c>
      <c r="H22" s="614">
        <v>894363613.57000005</v>
      </c>
      <c r="I22" s="572">
        <f t="shared" si="0"/>
        <v>1.4594110237175668</v>
      </c>
      <c r="J22" s="614">
        <f t="shared" si="1"/>
        <v>283364745.78999984</v>
      </c>
      <c r="K22" s="572">
        <f t="shared" si="2"/>
        <v>0.45941102371756687</v>
      </c>
      <c r="L22" s="572">
        <f t="shared" si="3"/>
        <v>1.4518147795661667E-4</v>
      </c>
      <c r="M22" s="332"/>
    </row>
    <row r="23" spans="3:16">
      <c r="C23" s="636" t="s">
        <v>640</v>
      </c>
      <c r="D23" s="614">
        <v>90054622.020000011</v>
      </c>
      <c r="E23" s="614">
        <v>149703020</v>
      </c>
      <c r="F23" s="614">
        <v>74851509.670000002</v>
      </c>
      <c r="G23" s="614">
        <v>74851509.670000002</v>
      </c>
      <c r="H23" s="614">
        <v>74851509.670000002</v>
      </c>
      <c r="I23" s="572">
        <f t="shared" si="0"/>
        <v>0.83117898882942853</v>
      </c>
      <c r="J23" s="614">
        <f t="shared" si="1"/>
        <v>-15203112.350000009</v>
      </c>
      <c r="K23" s="572">
        <f t="shared" si="2"/>
        <v>-0.16882101117057141</v>
      </c>
      <c r="L23" s="572">
        <f t="shared" si="3"/>
        <v>1.2072292499001759E-5</v>
      </c>
      <c r="M23" s="332"/>
    </row>
    <row r="24" spans="3:16">
      <c r="C24" s="636" t="s">
        <v>639</v>
      </c>
      <c r="D24" s="614">
        <v>1265641886.4299996</v>
      </c>
      <c r="E24" s="614">
        <v>6475538941</v>
      </c>
      <c r="F24" s="614">
        <v>2394098701.2800007</v>
      </c>
      <c r="G24" s="614">
        <v>1583277353.27</v>
      </c>
      <c r="H24" s="614">
        <v>1515242024.7900002</v>
      </c>
      <c r="I24" s="572">
        <f t="shared" si="0"/>
        <v>1.2509678845537862</v>
      </c>
      <c r="J24" s="614">
        <f t="shared" si="1"/>
        <v>317635466.84000039</v>
      </c>
      <c r="K24" s="572">
        <f t="shared" si="2"/>
        <v>0.25096788455378627</v>
      </c>
      <c r="L24" s="572">
        <f t="shared" si="3"/>
        <v>2.5535606963691558E-4</v>
      </c>
      <c r="M24" s="332"/>
    </row>
    <row r="25" spans="3:16">
      <c r="C25" s="646" t="s">
        <v>638</v>
      </c>
      <c r="D25" s="645">
        <v>1742810881.9499998</v>
      </c>
      <c r="E25" s="645">
        <v>8574241611</v>
      </c>
      <c r="F25" s="645">
        <v>2893560013.3500004</v>
      </c>
      <c r="G25" s="645">
        <v>2684806036.0100002</v>
      </c>
      <c r="H25" s="645">
        <v>2395597172.4000006</v>
      </c>
      <c r="I25" s="644">
        <f t="shared" si="0"/>
        <v>1.5405033694797792</v>
      </c>
      <c r="J25" s="645">
        <f t="shared" si="1"/>
        <v>941995154.06000042</v>
      </c>
      <c r="K25" s="644">
        <f t="shared" si="2"/>
        <v>0.54050336947977906</v>
      </c>
      <c r="L25" s="644">
        <f t="shared" si="3"/>
        <v>4.3301416247571817E-4</v>
      </c>
      <c r="M25" s="332"/>
    </row>
    <row r="26" spans="3:16">
      <c r="C26" s="636" t="s">
        <v>637</v>
      </c>
      <c r="D26" s="614">
        <v>691920801.56999993</v>
      </c>
      <c r="E26" s="614">
        <v>2974547781</v>
      </c>
      <c r="F26" s="614">
        <v>1215405724.3199997</v>
      </c>
      <c r="G26" s="614">
        <v>1155013311.1400003</v>
      </c>
      <c r="H26" s="614">
        <v>1060872447.02</v>
      </c>
      <c r="I26" s="572">
        <f t="shared" si="0"/>
        <v>1.6692854276374149</v>
      </c>
      <c r="J26" s="614">
        <f t="shared" si="1"/>
        <v>463092509.57000041</v>
      </c>
      <c r="K26" s="572">
        <f t="shared" si="2"/>
        <v>0.66928542763741505</v>
      </c>
      <c r="L26" s="572">
        <f t="shared" si="3"/>
        <v>1.8628426592591678E-4</v>
      </c>
      <c r="M26" s="332"/>
    </row>
    <row r="27" spans="3:16">
      <c r="C27" s="636" t="s">
        <v>636</v>
      </c>
      <c r="D27" s="614">
        <v>1050890080.3799999</v>
      </c>
      <c r="E27" s="614">
        <v>5599693830</v>
      </c>
      <c r="F27" s="614">
        <v>1678154289.03</v>
      </c>
      <c r="G27" s="614">
        <v>1529792724.8699999</v>
      </c>
      <c r="H27" s="614">
        <v>1334724725.3799999</v>
      </c>
      <c r="I27" s="572">
        <f t="shared" si="0"/>
        <v>1.4557114520643584</v>
      </c>
      <c r="J27" s="614">
        <f t="shared" si="1"/>
        <v>478902644.49000001</v>
      </c>
      <c r="K27" s="572">
        <f t="shared" si="2"/>
        <v>0.45571145206435837</v>
      </c>
      <c r="L27" s="572">
        <f t="shared" si="3"/>
        <v>2.4672989654980142E-4</v>
      </c>
      <c r="M27" s="332"/>
    </row>
    <row r="28" spans="3:16">
      <c r="C28" s="646" t="s">
        <v>635</v>
      </c>
      <c r="D28" s="645">
        <v>207762045499.31992</v>
      </c>
      <c r="E28" s="645">
        <v>487165387712</v>
      </c>
      <c r="F28" s="645">
        <v>306189587653.65021</v>
      </c>
      <c r="G28" s="645">
        <v>222716200177.58014</v>
      </c>
      <c r="H28" s="645">
        <v>214359161200.42987</v>
      </c>
      <c r="I28" s="644">
        <f t="shared" si="0"/>
        <v>1.0719773173310867</v>
      </c>
      <c r="J28" s="645">
        <f t="shared" si="1"/>
        <v>14954154678.260223</v>
      </c>
      <c r="K28" s="644">
        <f t="shared" si="2"/>
        <v>7.1977317331086699E-2</v>
      </c>
      <c r="L28" s="644">
        <f t="shared" si="3"/>
        <v>3.5920385903553613E-2</v>
      </c>
      <c r="M28" s="332"/>
    </row>
    <row r="29" spans="3:16">
      <c r="C29" s="636" t="s">
        <v>634</v>
      </c>
      <c r="D29" s="614">
        <v>7953102529.6399984</v>
      </c>
      <c r="E29" s="614">
        <v>27273500172</v>
      </c>
      <c r="F29" s="614">
        <v>15885629701.15</v>
      </c>
      <c r="G29" s="614">
        <v>15335830817.07</v>
      </c>
      <c r="H29" s="614">
        <v>12072214345.290001</v>
      </c>
      <c r="I29" s="572">
        <f t="shared" si="0"/>
        <v>1.9282828003179515</v>
      </c>
      <c r="J29" s="614">
        <f t="shared" si="1"/>
        <v>7382728287.4300013</v>
      </c>
      <c r="K29" s="572">
        <f t="shared" si="2"/>
        <v>0.92828280031795141</v>
      </c>
      <c r="L29" s="572">
        <f t="shared" si="3"/>
        <v>2.4734121750529842E-3</v>
      </c>
      <c r="M29" s="332"/>
      <c r="N29" s="636"/>
      <c r="O29" s="332"/>
    </row>
    <row r="30" spans="3:16">
      <c r="C30" s="636" t="s">
        <v>633</v>
      </c>
      <c r="D30" s="614">
        <v>58346902861.999977</v>
      </c>
      <c r="E30" s="614">
        <v>108748061445</v>
      </c>
      <c r="F30" s="614">
        <v>53761696013.69001</v>
      </c>
      <c r="G30" s="614">
        <v>51581930756.26001</v>
      </c>
      <c r="H30" s="614">
        <v>50517232302.669998</v>
      </c>
      <c r="I30" s="572">
        <f t="shared" si="0"/>
        <v>0.88405602056136146</v>
      </c>
      <c r="J30" s="614">
        <f t="shared" si="1"/>
        <v>-6764972105.7399673</v>
      </c>
      <c r="K30" s="572">
        <f t="shared" si="2"/>
        <v>-0.11594397943863857</v>
      </c>
      <c r="L30" s="572">
        <f t="shared" si="3"/>
        <v>8.31929988450727E-3</v>
      </c>
      <c r="M30" s="332"/>
      <c r="N30" s="636"/>
      <c r="O30" s="332"/>
    </row>
    <row r="31" spans="3:16">
      <c r="C31" s="636" t="s">
        <v>632</v>
      </c>
      <c r="D31" s="614">
        <v>2512506169.5799999</v>
      </c>
      <c r="E31" s="614">
        <v>6944924760</v>
      </c>
      <c r="F31" s="614">
        <v>3389559127.9399996</v>
      </c>
      <c r="G31" s="614">
        <v>3291781816.9300003</v>
      </c>
      <c r="H31" s="614">
        <v>3049313938</v>
      </c>
      <c r="I31" s="572">
        <f t="shared" si="0"/>
        <v>1.3101587000203334</v>
      </c>
      <c r="J31" s="614">
        <f t="shared" si="1"/>
        <v>779275647.35000038</v>
      </c>
      <c r="K31" s="572">
        <f t="shared" si="2"/>
        <v>0.31015870002033352</v>
      </c>
      <c r="L31" s="572">
        <f t="shared" si="3"/>
        <v>5.3090917086474876E-4</v>
      </c>
      <c r="M31" s="332"/>
      <c r="N31" s="636"/>
      <c r="O31" s="332"/>
    </row>
    <row r="32" spans="3:16">
      <c r="C32" s="636" t="s">
        <v>631</v>
      </c>
      <c r="D32" s="614">
        <v>85300624795.660004</v>
      </c>
      <c r="E32" s="614">
        <v>234833067988</v>
      </c>
      <c r="F32" s="614">
        <v>164248869294.56998</v>
      </c>
      <c r="G32" s="614">
        <v>100339476079.31999</v>
      </c>
      <c r="H32" s="614">
        <v>96875368435.730042</v>
      </c>
      <c r="I32" s="572">
        <f t="shared" si="0"/>
        <v>1.1763041164081267</v>
      </c>
      <c r="J32" s="614">
        <f t="shared" si="1"/>
        <v>15038851283.659988</v>
      </c>
      <c r="K32" s="572">
        <f t="shared" si="2"/>
        <v>0.17630411640812679</v>
      </c>
      <c r="L32" s="572">
        <f t="shared" si="3"/>
        <v>1.6183073791918901E-2</v>
      </c>
      <c r="M32" s="332"/>
      <c r="N32" s="636"/>
      <c r="O32" s="332"/>
    </row>
    <row r="33" spans="3:15">
      <c r="C33" s="636" t="s">
        <v>630</v>
      </c>
      <c r="D33" s="614">
        <v>53648909142.439972</v>
      </c>
      <c r="E33" s="614">
        <v>109365833347</v>
      </c>
      <c r="F33" s="614">
        <v>68903833516.300049</v>
      </c>
      <c r="G33" s="614">
        <v>52167180708</v>
      </c>
      <c r="H33" s="614">
        <v>51845032178.73999</v>
      </c>
      <c r="I33" s="572">
        <f t="shared" si="0"/>
        <v>0.97238101467252713</v>
      </c>
      <c r="J33" s="614">
        <f t="shared" si="1"/>
        <v>-1481728434.4399719</v>
      </c>
      <c r="K33" s="572">
        <f t="shared" si="2"/>
        <v>-2.7618985327472818E-2</v>
      </c>
      <c r="L33" s="572">
        <f t="shared" si="3"/>
        <v>8.4136908812096865E-3</v>
      </c>
      <c r="M33" s="332"/>
      <c r="N33" s="636"/>
      <c r="O33" s="332"/>
    </row>
    <row r="34" spans="3:15">
      <c r="C34" s="646" t="s">
        <v>629</v>
      </c>
      <c r="D34" s="645">
        <v>88383773204.590027</v>
      </c>
      <c r="E34" s="645">
        <v>217039052885</v>
      </c>
      <c r="F34" s="645">
        <v>121222931614.85999</v>
      </c>
      <c r="G34" s="645">
        <v>121168435161.09</v>
      </c>
      <c r="H34" s="645">
        <v>82394003027.860001</v>
      </c>
      <c r="I34" s="644">
        <f t="shared" si="0"/>
        <v>1.3709353059708178</v>
      </c>
      <c r="J34" s="645">
        <f t="shared" si="1"/>
        <v>32784661956.499969</v>
      </c>
      <c r="K34" s="644">
        <f t="shared" si="2"/>
        <v>0.37093530597081781</v>
      </c>
      <c r="L34" s="644">
        <f t="shared" si="3"/>
        <v>1.954243538119687E-2</v>
      </c>
      <c r="M34" s="332"/>
    </row>
    <row r="35" spans="3:15">
      <c r="C35" s="643" t="s">
        <v>628</v>
      </c>
      <c r="D35" s="614">
        <v>88383773204.590027</v>
      </c>
      <c r="E35" s="614">
        <v>217039052885</v>
      </c>
      <c r="F35" s="614">
        <v>121222931614.86</v>
      </c>
      <c r="G35" s="614">
        <v>121168435161.08998</v>
      </c>
      <c r="H35" s="614">
        <v>82394003027.860001</v>
      </c>
      <c r="I35" s="572">
        <f t="shared" si="0"/>
        <v>1.3709353059708176</v>
      </c>
      <c r="J35" s="614">
        <f t="shared" si="1"/>
        <v>32784661956.499954</v>
      </c>
      <c r="K35" s="572">
        <f t="shared" si="2"/>
        <v>0.37093530597081764</v>
      </c>
      <c r="L35" s="572">
        <f t="shared" si="3"/>
        <v>1.954243538119687E-2</v>
      </c>
      <c r="M35" s="332"/>
    </row>
    <row r="36" spans="3:15">
      <c r="C36" s="642" t="s">
        <v>533</v>
      </c>
      <c r="D36" s="641">
        <v>404967912484.19</v>
      </c>
      <c r="E36" s="641">
        <v>1046280711338</v>
      </c>
      <c r="F36" s="641">
        <v>584503917615.96033</v>
      </c>
      <c r="G36" s="641">
        <v>489379743844.46021</v>
      </c>
      <c r="H36" s="641">
        <v>438157493896.87988</v>
      </c>
      <c r="I36" s="640">
        <f t="shared" si="0"/>
        <v>1.2084407894009768</v>
      </c>
      <c r="J36" s="641">
        <f t="shared" si="1"/>
        <v>84411831360.270203</v>
      </c>
      <c r="K36" s="640">
        <f t="shared" si="2"/>
        <v>0.20844078940097668</v>
      </c>
      <c r="L36" s="640">
        <f t="shared" si="3"/>
        <v>7.8928740874076739E-2</v>
      </c>
      <c r="M36" s="332"/>
    </row>
    <row r="37" spans="3:15">
      <c r="C37" s="318" t="s">
        <v>456</v>
      </c>
    </row>
    <row r="38" spans="3:15">
      <c r="C38" s="268" t="s">
        <v>580</v>
      </c>
    </row>
    <row r="39" spans="3:15">
      <c r="C39" s="318" t="s">
        <v>579</v>
      </c>
    </row>
    <row r="40" spans="3:15">
      <c r="C40" s="318" t="s">
        <v>451</v>
      </c>
    </row>
    <row r="41" spans="3:15">
      <c r="C41" s="639"/>
      <c r="E41" s="273" t="s">
        <v>169</v>
      </c>
    </row>
  </sheetData>
  <mergeCells count="14">
    <mergeCell ref="F6:I6"/>
    <mergeCell ref="C4:L4"/>
    <mergeCell ref="C2:L2"/>
    <mergeCell ref="C3:L3"/>
    <mergeCell ref="C5:C9"/>
    <mergeCell ref="E5:I5"/>
    <mergeCell ref="J5:K7"/>
    <mergeCell ref="L5:L8"/>
    <mergeCell ref="D7:D8"/>
    <mergeCell ref="F7:F8"/>
    <mergeCell ref="G7:G8"/>
    <mergeCell ref="H7:H8"/>
    <mergeCell ref="I7:I8"/>
    <mergeCell ref="E6:E8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B1CAF-F582-48DC-BB0C-AE3024EBE271}">
  <dimension ref="A1:L29"/>
  <sheetViews>
    <sheetView showGridLines="0" workbookViewId="0">
      <selection activeCell="J32" sqref="J32"/>
    </sheetView>
  </sheetViews>
  <sheetFormatPr baseColWidth="10" defaultColWidth="11.42578125" defaultRowHeight="15.75"/>
  <cols>
    <col min="1" max="2" width="11.42578125" style="650"/>
    <col min="3" max="3" width="41.7109375" style="650" customWidth="1"/>
    <col min="4" max="4" width="19.7109375" style="650" customWidth="1"/>
    <col min="5" max="6" width="17.7109375" style="650" customWidth="1"/>
    <col min="7" max="7" width="17.28515625" style="650" customWidth="1"/>
    <col min="8" max="8" width="10.140625" style="650" bestFit="1" customWidth="1"/>
    <col min="9" max="9" width="11.42578125" style="650"/>
    <col min="10" max="10" width="30.140625" style="650" bestFit="1" customWidth="1"/>
    <col min="11" max="11" width="15.140625" style="650" bestFit="1" customWidth="1"/>
    <col min="12" max="16384" width="11.42578125" style="650"/>
  </cols>
  <sheetData>
    <row r="1" spans="1:11" s="409" customFormat="1" ht="15" customHeight="1">
      <c r="A1" s="1763"/>
      <c r="B1" s="1763"/>
      <c r="C1" s="1763"/>
      <c r="D1" s="1763"/>
      <c r="E1" s="1763"/>
      <c r="F1" s="1763"/>
      <c r="G1" s="1763"/>
      <c r="H1" s="1763"/>
      <c r="I1" s="1763"/>
      <c r="J1" s="554"/>
    </row>
    <row r="2" spans="1:11" s="409" customFormat="1" ht="15" customHeight="1">
      <c r="A2" s="1763"/>
      <c r="B2" s="1763"/>
      <c r="C2" s="1763"/>
      <c r="D2" s="1763"/>
      <c r="E2" s="1763"/>
      <c r="F2" s="1763"/>
      <c r="G2" s="1763"/>
      <c r="H2" s="1763"/>
      <c r="I2" s="1763"/>
      <c r="J2" s="554"/>
    </row>
    <row r="3" spans="1:11" s="409" customFormat="1" ht="15" customHeight="1">
      <c r="A3" s="1780"/>
      <c r="B3" s="1780"/>
      <c r="C3" s="1780"/>
      <c r="D3" s="1780"/>
      <c r="E3" s="1780"/>
      <c r="F3" s="1780"/>
      <c r="G3" s="1780"/>
      <c r="H3" s="1780"/>
      <c r="I3" s="1780"/>
      <c r="J3" s="553"/>
    </row>
    <row r="5" spans="1:11">
      <c r="C5" s="1660" t="s">
        <v>663</v>
      </c>
      <c r="D5" s="1660"/>
      <c r="E5" s="1660"/>
      <c r="F5" s="1660"/>
      <c r="G5" s="1660"/>
      <c r="H5" s="1660"/>
    </row>
    <row r="6" spans="1:11">
      <c r="C6" s="1660"/>
      <c r="D6" s="1660"/>
      <c r="E6" s="1660"/>
      <c r="F6" s="1660"/>
      <c r="G6" s="1660"/>
      <c r="H6" s="1660"/>
      <c r="J6" s="315"/>
      <c r="K6" s="315"/>
    </row>
    <row r="7" spans="1:11">
      <c r="C7" s="1660"/>
      <c r="D7" s="1660"/>
      <c r="E7" s="1660"/>
      <c r="F7" s="1660"/>
      <c r="G7" s="1660"/>
      <c r="H7" s="1660"/>
      <c r="J7" s="668"/>
      <c r="K7" s="667"/>
    </row>
    <row r="8" spans="1:11">
      <c r="C8" s="1818"/>
      <c r="D8" s="1818"/>
      <c r="E8" s="1818"/>
      <c r="F8" s="1818"/>
      <c r="G8" s="1818"/>
      <c r="H8" s="1818"/>
    </row>
    <row r="9" spans="1:11">
      <c r="C9" s="1818"/>
      <c r="D9" s="1818"/>
      <c r="E9" s="317"/>
      <c r="F9" s="317"/>
      <c r="G9" s="317"/>
      <c r="H9" s="317"/>
    </row>
    <row r="10" spans="1:11">
      <c r="C10" s="1818"/>
      <c r="D10" s="317"/>
      <c r="E10" s="317"/>
      <c r="F10" s="317"/>
      <c r="G10" s="317"/>
      <c r="H10" s="317"/>
    </row>
    <row r="11" spans="1:11">
      <c r="C11" s="657"/>
      <c r="D11" s="660"/>
      <c r="E11" s="660"/>
      <c r="F11" s="660"/>
      <c r="G11" s="655"/>
      <c r="H11" s="655"/>
    </row>
    <row r="12" spans="1:11">
      <c r="C12" s="664"/>
      <c r="D12" s="666"/>
      <c r="E12" s="666"/>
      <c r="F12" s="666"/>
      <c r="G12" s="662"/>
      <c r="H12" s="662"/>
    </row>
    <row r="13" spans="1:11">
      <c r="C13" s="664"/>
      <c r="D13" s="666"/>
      <c r="E13" s="666"/>
      <c r="F13" s="666"/>
      <c r="G13" s="662"/>
      <c r="H13" s="662"/>
    </row>
    <row r="14" spans="1:11">
      <c r="C14" s="657"/>
      <c r="D14" s="660"/>
      <c r="E14" s="660"/>
      <c r="F14" s="660"/>
      <c r="G14" s="655"/>
      <c r="H14" s="655"/>
    </row>
    <row r="15" spans="1:11">
      <c r="C15" s="664"/>
      <c r="D15" s="663"/>
      <c r="E15" s="663"/>
      <c r="F15" s="663"/>
      <c r="G15" s="662"/>
      <c r="H15" s="662"/>
    </row>
    <row r="16" spans="1:11">
      <c r="C16" s="665"/>
      <c r="D16" s="663"/>
      <c r="E16" s="663"/>
      <c r="F16" s="663"/>
      <c r="G16" s="662"/>
      <c r="H16" s="662"/>
    </row>
    <row r="17" spans="3:12">
      <c r="C17" s="664"/>
      <c r="D17" s="663"/>
      <c r="E17" s="663"/>
      <c r="F17" s="663"/>
      <c r="G17" s="662"/>
      <c r="H17" s="662"/>
    </row>
    <row r="18" spans="3:12">
      <c r="C18" s="657"/>
      <c r="D18" s="660"/>
      <c r="E18" s="660"/>
      <c r="F18" s="660"/>
      <c r="G18" s="655"/>
      <c r="H18" s="655"/>
      <c r="K18" s="659"/>
      <c r="L18" s="659"/>
    </row>
    <row r="19" spans="3:12">
      <c r="C19" s="657"/>
      <c r="D19" s="660"/>
      <c r="E19" s="660"/>
      <c r="F19" s="660"/>
      <c r="G19" s="655"/>
      <c r="H19" s="655"/>
      <c r="I19" s="661"/>
      <c r="J19" s="658"/>
      <c r="K19" s="659"/>
      <c r="L19" s="659"/>
    </row>
    <row r="20" spans="3:12">
      <c r="C20" s="657"/>
      <c r="D20" s="660"/>
      <c r="E20" s="660"/>
      <c r="F20" s="660"/>
      <c r="G20" s="655"/>
      <c r="H20" s="655"/>
      <c r="I20" s="661"/>
      <c r="K20" s="659"/>
      <c r="L20" s="659"/>
    </row>
    <row r="21" spans="3:12">
      <c r="C21" s="657"/>
      <c r="D21" s="660"/>
      <c r="E21" s="660"/>
      <c r="F21" s="660"/>
      <c r="G21" s="655"/>
      <c r="H21" s="655"/>
      <c r="K21" s="659"/>
      <c r="L21" s="659"/>
    </row>
    <row r="22" spans="3:12">
      <c r="C22" s="654"/>
      <c r="D22" s="653"/>
      <c r="E22" s="653"/>
      <c r="F22" s="653"/>
      <c r="G22" s="652"/>
      <c r="H22" s="652"/>
      <c r="J22" s="658"/>
    </row>
    <row r="23" spans="3:12">
      <c r="C23" s="657"/>
      <c r="D23" s="656"/>
      <c r="E23" s="656"/>
      <c r="F23" s="656"/>
      <c r="G23" s="655"/>
      <c r="H23" s="655"/>
    </row>
    <row r="24" spans="3:12">
      <c r="C24" s="657"/>
      <c r="D24" s="656"/>
      <c r="E24" s="656"/>
      <c r="F24" s="656"/>
      <c r="G24" s="655"/>
      <c r="H24" s="655"/>
    </row>
    <row r="25" spans="3:12">
      <c r="C25" s="654"/>
      <c r="D25" s="653"/>
      <c r="E25" s="653"/>
      <c r="F25" s="653"/>
      <c r="G25" s="652"/>
      <c r="H25" s="652"/>
    </row>
    <row r="26" spans="3:12">
      <c r="C26" s="318" t="s">
        <v>456</v>
      </c>
      <c r="D26" s="651"/>
      <c r="E26" s="651"/>
      <c r="F26" s="651"/>
      <c r="G26" s="651"/>
      <c r="H26" s="651"/>
    </row>
    <row r="27" spans="3:12" ht="15" customHeight="1">
      <c r="C27" s="268" t="s">
        <v>662</v>
      </c>
      <c r="D27" s="651"/>
      <c r="E27" s="651"/>
      <c r="F27" s="651"/>
      <c r="G27" s="651"/>
      <c r="H27" s="651"/>
    </row>
    <row r="28" spans="3:12" ht="15" customHeight="1">
      <c r="C28" s="318" t="s">
        <v>661</v>
      </c>
      <c r="D28" s="651"/>
      <c r="E28" s="651"/>
      <c r="F28" s="651"/>
      <c r="G28" s="651"/>
      <c r="H28" s="651"/>
    </row>
    <row r="29" spans="3:12">
      <c r="C29" s="318" t="s">
        <v>451</v>
      </c>
      <c r="D29" s="651"/>
      <c r="E29" s="651"/>
      <c r="F29" s="651"/>
      <c r="G29" s="651"/>
      <c r="H29" s="651"/>
    </row>
  </sheetData>
  <mergeCells count="7">
    <mergeCell ref="A1:I1"/>
    <mergeCell ref="A2:I2"/>
    <mergeCell ref="A3:I3"/>
    <mergeCell ref="C5:H7"/>
    <mergeCell ref="C8:C10"/>
    <mergeCell ref="D8:D9"/>
    <mergeCell ref="E8:H8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4B6AF-4C23-4DA7-98D5-C76BF8502CAA}">
  <dimension ref="A1:N80"/>
  <sheetViews>
    <sheetView showGridLines="0" topLeftCell="C41" zoomScale="90" zoomScaleNormal="90" workbookViewId="0">
      <selection activeCell="C79" sqref="C79"/>
    </sheetView>
  </sheetViews>
  <sheetFormatPr baseColWidth="10" defaultColWidth="11.42578125" defaultRowHeight="15.75"/>
  <cols>
    <col min="1" max="2" width="11.42578125" style="669"/>
    <col min="3" max="3" width="101.42578125" style="669" customWidth="1"/>
    <col min="4" max="4" width="16.42578125" style="669" customWidth="1"/>
    <col min="5" max="6" width="20.5703125" style="669" customWidth="1"/>
    <col min="7" max="7" width="16.140625" style="669" customWidth="1"/>
    <col min="8" max="8" width="16.7109375" style="669" customWidth="1"/>
    <col min="9" max="9" width="13.140625" style="669" customWidth="1"/>
    <col min="10" max="10" width="12.85546875" style="669" customWidth="1"/>
    <col min="11" max="11" width="14.28515625" style="669" customWidth="1"/>
    <col min="12" max="12" width="11.42578125" style="669"/>
    <col min="13" max="13" width="30.140625" style="669" bestFit="1" customWidth="1"/>
    <col min="14" max="14" width="12" style="669" bestFit="1" customWidth="1"/>
    <col min="15" max="16384" width="11.42578125" style="669"/>
  </cols>
  <sheetData>
    <row r="1" spans="1:14" s="760" customFormat="1" ht="15" customHeight="1">
      <c r="A1" s="762"/>
      <c r="C1" s="1829" t="s">
        <v>737</v>
      </c>
      <c r="D1" s="1829"/>
      <c r="E1" s="1829"/>
      <c r="F1" s="1829"/>
      <c r="G1" s="1829"/>
      <c r="H1" s="1829"/>
      <c r="I1" s="1829"/>
      <c r="J1" s="1829"/>
      <c r="K1" s="1829"/>
      <c r="L1" s="762"/>
    </row>
    <row r="2" spans="1:14" s="760" customFormat="1" ht="15" customHeight="1">
      <c r="A2" s="762"/>
      <c r="C2" s="1829" t="s">
        <v>736</v>
      </c>
      <c r="D2" s="1829"/>
      <c r="E2" s="1829"/>
      <c r="F2" s="1829"/>
      <c r="G2" s="1829"/>
      <c r="H2" s="1829"/>
      <c r="I2" s="1829"/>
      <c r="J2" s="1829"/>
      <c r="K2" s="1829"/>
      <c r="L2" s="762"/>
    </row>
    <row r="3" spans="1:14" s="760" customFormat="1" ht="15" customHeight="1">
      <c r="A3" s="761"/>
      <c r="C3" s="1830" t="s">
        <v>735</v>
      </c>
      <c r="D3" s="1830"/>
      <c r="E3" s="1830"/>
      <c r="F3" s="1830"/>
      <c r="G3" s="1830"/>
      <c r="H3" s="1830"/>
      <c r="I3" s="1830"/>
      <c r="J3" s="1830"/>
      <c r="K3" s="1830"/>
      <c r="L3" s="761"/>
    </row>
    <row r="5" spans="1:14" ht="16.5" thickBot="1"/>
    <row r="6" spans="1:14" ht="16.5" thickBot="1">
      <c r="G6" s="759"/>
      <c r="M6" s="758" t="s">
        <v>734</v>
      </c>
      <c r="N6" s="757">
        <v>6200273.036475</v>
      </c>
    </row>
    <row r="7" spans="1:14">
      <c r="C7" s="1831" t="s">
        <v>733</v>
      </c>
      <c r="D7" s="1831"/>
      <c r="E7" s="1831"/>
      <c r="F7" s="1831"/>
      <c r="G7" s="1831"/>
      <c r="H7" s="1831"/>
      <c r="I7" s="1831"/>
      <c r="J7" s="1831"/>
    </row>
    <row r="8" spans="1:14" ht="16.5" thickBot="1">
      <c r="C8" s="1832" t="s">
        <v>732</v>
      </c>
      <c r="D8" s="1833"/>
      <c r="E8" s="1833"/>
      <c r="F8" s="1833"/>
      <c r="G8" s="1833"/>
      <c r="H8" s="1833"/>
      <c r="I8" s="1833"/>
      <c r="J8" s="1834"/>
    </row>
    <row r="9" spans="1:14" ht="18" customHeight="1" thickBot="1">
      <c r="C9" s="1835" t="s">
        <v>524</v>
      </c>
      <c r="D9" s="756">
        <v>2021</v>
      </c>
      <c r="E9" s="1837">
        <v>2022</v>
      </c>
      <c r="F9" s="1838"/>
      <c r="G9" s="1838"/>
      <c r="H9" s="1839"/>
      <c r="I9" s="1825" t="s">
        <v>731</v>
      </c>
      <c r="J9" s="1819" t="s">
        <v>657</v>
      </c>
      <c r="K9" s="1822" t="s">
        <v>612</v>
      </c>
    </row>
    <row r="10" spans="1:14" ht="19.149999999999999" customHeight="1" thickBot="1">
      <c r="C10" s="1835"/>
      <c r="D10" s="755" t="s">
        <v>729</v>
      </c>
      <c r="E10" s="1825" t="s">
        <v>730</v>
      </c>
      <c r="F10" s="1827" t="s">
        <v>729</v>
      </c>
      <c r="G10" s="1827"/>
      <c r="H10" s="1828"/>
      <c r="I10" s="1840"/>
      <c r="J10" s="1820"/>
      <c r="K10" s="1823"/>
    </row>
    <row r="11" spans="1:14" s="702" customFormat="1" ht="36.6" customHeight="1" thickBot="1">
      <c r="C11" s="1835"/>
      <c r="D11" s="754" t="s">
        <v>609</v>
      </c>
      <c r="E11" s="1826"/>
      <c r="F11" s="753" t="s">
        <v>728</v>
      </c>
      <c r="G11" s="752" t="s">
        <v>609</v>
      </c>
      <c r="H11" s="752" t="s">
        <v>727</v>
      </c>
      <c r="I11" s="1826"/>
      <c r="J11" s="1821"/>
      <c r="K11" s="1824"/>
    </row>
    <row r="12" spans="1:14" ht="15" customHeight="1">
      <c r="C12" s="1836"/>
      <c r="D12" s="751">
        <v>1</v>
      </c>
      <c r="E12" s="751">
        <v>2</v>
      </c>
      <c r="F12" s="751">
        <v>3</v>
      </c>
      <c r="G12" s="751">
        <v>4</v>
      </c>
      <c r="H12" s="751">
        <v>5</v>
      </c>
      <c r="I12" s="750" t="s">
        <v>726</v>
      </c>
      <c r="J12" s="750" t="s">
        <v>725</v>
      </c>
      <c r="K12" s="749" t="s">
        <v>724</v>
      </c>
    </row>
    <row r="13" spans="1:14" ht="16.5" thickBot="1">
      <c r="C13" s="748" t="s">
        <v>723</v>
      </c>
      <c r="D13" s="747">
        <f>+D14+D21+D32</f>
        <v>229210.20209241999</v>
      </c>
      <c r="E13" s="747">
        <f>+E14+E21+E32</f>
        <v>284079.39331900002</v>
      </c>
      <c r="F13" s="747">
        <f>+F14+F21+F32</f>
        <v>235933.48860076003</v>
      </c>
      <c r="G13" s="747">
        <f>+G14+G21+G32</f>
        <v>235933.48860076003</v>
      </c>
      <c r="H13" s="747">
        <f>+H14+H21+H32</f>
        <v>235933.48860076003</v>
      </c>
      <c r="I13" s="746">
        <f t="shared" ref="I13:I44" si="0">IFERROR(((G13-D13)/D13),"-")</f>
        <v>2.9332405132774755E-2</v>
      </c>
      <c r="J13" s="745">
        <f t="shared" ref="J13:J44" si="1">IFERROR((G13/E13),"-")</f>
        <v>0.83051954541392681</v>
      </c>
      <c r="K13" s="744">
        <f t="shared" ref="K13:K44" si="2">+G13/$N$6</f>
        <v>3.8052112739682467E-2</v>
      </c>
    </row>
    <row r="14" spans="1:14">
      <c r="C14" s="713" t="s">
        <v>722</v>
      </c>
      <c r="D14" s="743">
        <v>134.77256349000001</v>
      </c>
      <c r="E14" s="743">
        <v>0</v>
      </c>
      <c r="F14" s="742">
        <v>352.95077219999996</v>
      </c>
      <c r="G14" s="742">
        <v>352.95077219999996</v>
      </c>
      <c r="H14" s="742">
        <v>352.95077219999996</v>
      </c>
      <c r="I14" s="741">
        <f t="shared" si="0"/>
        <v>1.6188622005857189</v>
      </c>
      <c r="J14" s="699" t="str">
        <f t="shared" si="1"/>
        <v>-</v>
      </c>
      <c r="K14" s="698">
        <f t="shared" si="2"/>
        <v>5.6925037030411277E-5</v>
      </c>
    </row>
    <row r="15" spans="1:14">
      <c r="C15" s="740" t="s">
        <v>721</v>
      </c>
      <c r="D15" s="739">
        <v>0</v>
      </c>
      <c r="E15" s="739">
        <v>0</v>
      </c>
      <c r="F15" s="739">
        <v>0</v>
      </c>
      <c r="G15" s="739">
        <v>0</v>
      </c>
      <c r="H15" s="739">
        <v>0</v>
      </c>
      <c r="I15" s="738" t="str">
        <f t="shared" si="0"/>
        <v>-</v>
      </c>
      <c r="J15" s="737" t="str">
        <f t="shared" si="1"/>
        <v>-</v>
      </c>
      <c r="K15" s="736">
        <f t="shared" si="2"/>
        <v>0</v>
      </c>
    </row>
    <row r="16" spans="1:14">
      <c r="C16" s="683" t="s">
        <v>720</v>
      </c>
      <c r="D16" s="735">
        <v>0</v>
      </c>
      <c r="E16" s="735">
        <v>0</v>
      </c>
      <c r="F16" s="735">
        <v>0</v>
      </c>
      <c r="G16" s="735">
        <v>0</v>
      </c>
      <c r="H16" s="735">
        <v>0</v>
      </c>
      <c r="I16" s="734" t="str">
        <f t="shared" si="0"/>
        <v>-</v>
      </c>
      <c r="J16" s="733" t="str">
        <f t="shared" si="1"/>
        <v>-</v>
      </c>
      <c r="K16" s="732">
        <f t="shared" si="2"/>
        <v>0</v>
      </c>
    </row>
    <row r="17" spans="3:11">
      <c r="C17" s="683" t="s">
        <v>719</v>
      </c>
      <c r="D17" s="708">
        <v>0</v>
      </c>
      <c r="E17" s="708">
        <v>0</v>
      </c>
      <c r="F17" s="708">
        <v>0</v>
      </c>
      <c r="G17" s="708">
        <v>0</v>
      </c>
      <c r="H17" s="708">
        <v>0</v>
      </c>
      <c r="I17" s="681" t="str">
        <f t="shared" si="0"/>
        <v>-</v>
      </c>
      <c r="J17" s="718" t="str">
        <f t="shared" si="1"/>
        <v>-</v>
      </c>
      <c r="K17" s="680">
        <f t="shared" si="2"/>
        <v>0</v>
      </c>
    </row>
    <row r="18" spans="3:11">
      <c r="C18" s="697" t="s">
        <v>718</v>
      </c>
      <c r="D18" s="731">
        <v>134.77256349000001</v>
      </c>
      <c r="E18" s="731">
        <v>0</v>
      </c>
      <c r="F18" s="731">
        <v>352.95077219999996</v>
      </c>
      <c r="G18" s="731">
        <v>352.95077219999996</v>
      </c>
      <c r="H18" s="731">
        <v>352.95077219999996</v>
      </c>
      <c r="I18" s="686">
        <f t="shared" si="0"/>
        <v>1.6188622005857189</v>
      </c>
      <c r="J18" s="721" t="str">
        <f t="shared" si="1"/>
        <v>-</v>
      </c>
      <c r="K18" s="685">
        <f t="shared" si="2"/>
        <v>5.6925037030411277E-5</v>
      </c>
    </row>
    <row r="19" spans="3:11">
      <c r="C19" s="683" t="s">
        <v>717</v>
      </c>
      <c r="D19" s="726">
        <v>134.77256349000001</v>
      </c>
      <c r="E19" s="726">
        <v>0</v>
      </c>
      <c r="F19" s="726">
        <v>352.95077219999996</v>
      </c>
      <c r="G19" s="726">
        <v>352.95077219999996</v>
      </c>
      <c r="H19" s="726">
        <v>352.95077219999996</v>
      </c>
      <c r="I19" s="681">
        <f t="shared" si="0"/>
        <v>1.6188622005857189</v>
      </c>
      <c r="J19" s="718" t="str">
        <f t="shared" si="1"/>
        <v>-</v>
      </c>
      <c r="K19" s="680">
        <f t="shared" si="2"/>
        <v>5.6925037030411277E-5</v>
      </c>
    </row>
    <row r="20" spans="3:11">
      <c r="C20" s="683" t="s">
        <v>716</v>
      </c>
      <c r="D20" s="708">
        <v>134.77256349000001</v>
      </c>
      <c r="E20" s="708">
        <v>0</v>
      </c>
      <c r="F20" s="708">
        <v>352.95077219999996</v>
      </c>
      <c r="G20" s="708">
        <v>352.95077219999996</v>
      </c>
      <c r="H20" s="708">
        <v>352.95077219999996</v>
      </c>
      <c r="I20" s="681">
        <f t="shared" si="0"/>
        <v>1.6188622005857189</v>
      </c>
      <c r="J20" s="718" t="str">
        <f t="shared" si="1"/>
        <v>-</v>
      </c>
      <c r="K20" s="680">
        <f t="shared" si="2"/>
        <v>5.6925037030411277E-5</v>
      </c>
    </row>
    <row r="21" spans="3:11">
      <c r="C21" s="701" t="s">
        <v>715</v>
      </c>
      <c r="D21" s="730">
        <f>+D22+D25</f>
        <v>221718.10302568</v>
      </c>
      <c r="E21" s="730">
        <f>+E22+E25</f>
        <v>284079.39331900002</v>
      </c>
      <c r="F21" s="730">
        <f>+F22+F25</f>
        <v>235020.39782856</v>
      </c>
      <c r="G21" s="730">
        <f>+G22+G25</f>
        <v>235020.39782856</v>
      </c>
      <c r="H21" s="730">
        <f>+H22+H25</f>
        <v>235020.39782856</v>
      </c>
      <c r="I21" s="690">
        <f t="shared" si="0"/>
        <v>5.9996430698937078E-2</v>
      </c>
      <c r="J21" s="729">
        <f t="shared" si="1"/>
        <v>0.82730533560612607</v>
      </c>
      <c r="K21" s="689">
        <f t="shared" si="2"/>
        <v>3.7904846519819485E-2</v>
      </c>
    </row>
    <row r="22" spans="3:11">
      <c r="C22" s="697" t="s">
        <v>714</v>
      </c>
      <c r="D22" s="726">
        <v>0</v>
      </c>
      <c r="E22" s="726">
        <v>0</v>
      </c>
      <c r="F22" s="726">
        <v>0</v>
      </c>
      <c r="G22" s="726">
        <v>0</v>
      </c>
      <c r="H22" s="726">
        <v>0</v>
      </c>
      <c r="I22" s="681" t="str">
        <f t="shared" si="0"/>
        <v>-</v>
      </c>
      <c r="J22" s="718" t="str">
        <f t="shared" si="1"/>
        <v>-</v>
      </c>
      <c r="K22" s="680">
        <f t="shared" si="2"/>
        <v>0</v>
      </c>
    </row>
    <row r="23" spans="3:11">
      <c r="C23" s="683" t="s">
        <v>713</v>
      </c>
      <c r="D23" s="726">
        <v>0</v>
      </c>
      <c r="E23" s="726">
        <v>0</v>
      </c>
      <c r="F23" s="726">
        <v>0</v>
      </c>
      <c r="G23" s="726">
        <v>0</v>
      </c>
      <c r="H23" s="726">
        <v>0</v>
      </c>
      <c r="I23" s="681" t="str">
        <f t="shared" si="0"/>
        <v>-</v>
      </c>
      <c r="J23" s="718" t="str">
        <f t="shared" si="1"/>
        <v>-</v>
      </c>
      <c r="K23" s="680">
        <f t="shared" si="2"/>
        <v>0</v>
      </c>
    </row>
    <row r="24" spans="3:11">
      <c r="C24" s="683" t="s">
        <v>712</v>
      </c>
      <c r="D24" s="726">
        <v>0</v>
      </c>
      <c r="E24" s="726">
        <v>0</v>
      </c>
      <c r="F24" s="726">
        <v>0</v>
      </c>
      <c r="G24" s="726">
        <v>0</v>
      </c>
      <c r="H24" s="726">
        <v>0</v>
      </c>
      <c r="I24" s="681" t="str">
        <f t="shared" si="0"/>
        <v>-</v>
      </c>
      <c r="J24" s="718" t="str">
        <f t="shared" si="1"/>
        <v>-</v>
      </c>
      <c r="K24" s="680">
        <f t="shared" si="2"/>
        <v>0</v>
      </c>
    </row>
    <row r="25" spans="3:11">
      <c r="C25" s="697" t="s">
        <v>711</v>
      </c>
      <c r="D25" s="728">
        <v>221718.10302568</v>
      </c>
      <c r="E25" s="728">
        <v>284079.39331900002</v>
      </c>
      <c r="F25" s="728">
        <v>235020.39782856</v>
      </c>
      <c r="G25" s="728">
        <v>235020.39782856</v>
      </c>
      <c r="H25" s="728">
        <v>235020.39782856</v>
      </c>
      <c r="I25" s="686">
        <f t="shared" si="0"/>
        <v>5.9996430698937078E-2</v>
      </c>
      <c r="J25" s="721">
        <f t="shared" si="1"/>
        <v>0.82730533560612607</v>
      </c>
      <c r="K25" s="685">
        <f t="shared" si="2"/>
        <v>3.7904846519819485E-2</v>
      </c>
    </row>
    <row r="26" spans="3:11">
      <c r="C26" s="684" t="s">
        <v>710</v>
      </c>
      <c r="D26" s="727">
        <v>197656.02007177001</v>
      </c>
      <c r="E26" s="727">
        <v>208572.12</v>
      </c>
      <c r="F26" s="727">
        <v>204382.74574518</v>
      </c>
      <c r="G26" s="727">
        <v>204382.74574518</v>
      </c>
      <c r="H26" s="727">
        <v>204382.74574518</v>
      </c>
      <c r="I26" s="681">
        <f t="shared" si="0"/>
        <v>3.4032485683803015E-2</v>
      </c>
      <c r="J26" s="681">
        <f t="shared" si="1"/>
        <v>0.97991402563861363</v>
      </c>
      <c r="K26" s="680">
        <f t="shared" si="2"/>
        <v>3.2963507339569736E-2</v>
      </c>
    </row>
    <row r="27" spans="3:11">
      <c r="C27" s="683" t="s">
        <v>709</v>
      </c>
      <c r="D27" s="719">
        <v>36329.199996020005</v>
      </c>
      <c r="E27" s="719">
        <v>69583.12</v>
      </c>
      <c r="F27" s="719">
        <v>70000</v>
      </c>
      <c r="G27" s="719">
        <v>70000</v>
      </c>
      <c r="H27" s="719">
        <v>70000</v>
      </c>
      <c r="I27" s="681">
        <f t="shared" si="0"/>
        <v>0.92682470320482568</v>
      </c>
      <c r="J27" s="681">
        <f t="shared" si="1"/>
        <v>1.0059911081883077</v>
      </c>
      <c r="K27" s="680">
        <f t="shared" si="2"/>
        <v>1.1289825397720974E-2</v>
      </c>
    </row>
    <row r="28" spans="3:11">
      <c r="C28" s="683" t="s">
        <v>708</v>
      </c>
      <c r="D28" s="719">
        <v>161326.82007575</v>
      </c>
      <c r="E28" s="719">
        <v>138989</v>
      </c>
      <c r="F28" s="719">
        <v>134382.74574518</v>
      </c>
      <c r="G28" s="719">
        <v>134382.74574518</v>
      </c>
      <c r="H28" s="719">
        <v>134382.74574518</v>
      </c>
      <c r="I28" s="681">
        <f t="shared" si="0"/>
        <v>-0.16701546784296981</v>
      </c>
      <c r="J28" s="681">
        <f t="shared" si="1"/>
        <v>0.96685885750080947</v>
      </c>
      <c r="K28" s="680">
        <f t="shared" si="2"/>
        <v>2.1673681941848762E-2</v>
      </c>
    </row>
    <row r="29" spans="3:11">
      <c r="C29" s="684" t="s">
        <v>707</v>
      </c>
      <c r="D29" s="719">
        <v>24062.082953910001</v>
      </c>
      <c r="E29" s="719">
        <v>75507.273319</v>
      </c>
      <c r="F29" s="719">
        <v>30637.652083379999</v>
      </c>
      <c r="G29" s="719">
        <v>30637.652083379999</v>
      </c>
      <c r="H29" s="719">
        <v>30637.652083379999</v>
      </c>
      <c r="I29" s="681">
        <f t="shared" si="0"/>
        <v>0.27327514172672618</v>
      </c>
      <c r="J29" s="681">
        <f t="shared" si="1"/>
        <v>0.40575762753269234</v>
      </c>
      <c r="K29" s="680">
        <f t="shared" si="2"/>
        <v>4.9413391802497486E-3</v>
      </c>
    </row>
    <row r="30" spans="3:11">
      <c r="C30" s="683" t="s">
        <v>706</v>
      </c>
      <c r="D30" s="719">
        <v>0</v>
      </c>
      <c r="E30" s="719">
        <v>0</v>
      </c>
      <c r="F30" s="719">
        <v>0</v>
      </c>
      <c r="G30" s="726">
        <v>0</v>
      </c>
      <c r="H30" s="726">
        <v>0</v>
      </c>
      <c r="I30" s="681" t="str">
        <f t="shared" si="0"/>
        <v>-</v>
      </c>
      <c r="J30" s="681" t="str">
        <f t="shared" si="1"/>
        <v>-</v>
      </c>
      <c r="K30" s="680">
        <f t="shared" si="2"/>
        <v>0</v>
      </c>
    </row>
    <row r="31" spans="3:11">
      <c r="C31" s="683" t="s">
        <v>705</v>
      </c>
      <c r="D31" s="726">
        <v>24062.082953910001</v>
      </c>
      <c r="E31" s="726">
        <v>75507.273319</v>
      </c>
      <c r="F31" s="726">
        <v>30637.652083379999</v>
      </c>
      <c r="G31" s="726">
        <v>30637.652083379999</v>
      </c>
      <c r="H31" s="726">
        <v>30637.652083379999</v>
      </c>
      <c r="I31" s="681">
        <f t="shared" si="0"/>
        <v>0.27327514172672618</v>
      </c>
      <c r="J31" s="681">
        <f t="shared" si="1"/>
        <v>0.40575762753269234</v>
      </c>
      <c r="K31" s="680">
        <f t="shared" si="2"/>
        <v>4.9413391802497486E-3</v>
      </c>
    </row>
    <row r="32" spans="3:11">
      <c r="C32" s="725" t="s">
        <v>704</v>
      </c>
      <c r="D32" s="724">
        <v>7357.3265032500003</v>
      </c>
      <c r="E32" s="724">
        <v>0</v>
      </c>
      <c r="F32" s="724">
        <v>560.14</v>
      </c>
      <c r="G32" s="724">
        <v>560.14</v>
      </c>
      <c r="H32" s="724">
        <v>560.14</v>
      </c>
      <c r="I32" s="690">
        <f t="shared" si="0"/>
        <v>-0.9238663664372424</v>
      </c>
      <c r="J32" s="690" t="str">
        <f t="shared" si="1"/>
        <v>-</v>
      </c>
      <c r="K32" s="689">
        <f t="shared" si="2"/>
        <v>9.0341182832563238E-5</v>
      </c>
    </row>
    <row r="33" spans="3:11">
      <c r="C33" s="723" t="s">
        <v>703</v>
      </c>
      <c r="D33" s="722">
        <v>7357.3265032500003</v>
      </c>
      <c r="E33" s="722">
        <v>0</v>
      </c>
      <c r="F33" s="722">
        <v>560.14</v>
      </c>
      <c r="G33" s="722">
        <v>560.14</v>
      </c>
      <c r="H33" s="722">
        <v>560.14</v>
      </c>
      <c r="I33" s="686">
        <f t="shared" si="0"/>
        <v>-0.9238663664372424</v>
      </c>
      <c r="J33" s="721" t="str">
        <f t="shared" si="1"/>
        <v>-</v>
      </c>
      <c r="K33" s="685">
        <f t="shared" si="2"/>
        <v>9.0341182832563238E-5</v>
      </c>
    </row>
    <row r="34" spans="3:11">
      <c r="C34" s="694" t="s">
        <v>702</v>
      </c>
      <c r="D34" s="719">
        <v>5911.9859011999997</v>
      </c>
      <c r="E34" s="719">
        <v>0</v>
      </c>
      <c r="F34" s="719">
        <v>560.14</v>
      </c>
      <c r="G34" s="719">
        <v>560.14</v>
      </c>
      <c r="H34" s="719">
        <v>560.14</v>
      </c>
      <c r="I34" s="681">
        <f t="shared" si="0"/>
        <v>-0.90525349529566634</v>
      </c>
      <c r="J34" s="718" t="str">
        <f t="shared" si="1"/>
        <v>-</v>
      </c>
      <c r="K34" s="680">
        <f t="shared" si="2"/>
        <v>9.0341182832563238E-5</v>
      </c>
    </row>
    <row r="35" spans="3:11">
      <c r="C35" s="720" t="s">
        <v>701</v>
      </c>
      <c r="D35" s="719">
        <v>3173.5604091999999</v>
      </c>
      <c r="E35" s="719">
        <v>0</v>
      </c>
      <c r="F35" s="719">
        <v>560.14</v>
      </c>
      <c r="G35" s="719">
        <v>560.14</v>
      </c>
      <c r="H35" s="719">
        <v>560.14</v>
      </c>
      <c r="I35" s="681">
        <f t="shared" si="0"/>
        <v>-0.82349792416864642</v>
      </c>
      <c r="J35" s="718" t="str">
        <f t="shared" si="1"/>
        <v>-</v>
      </c>
      <c r="K35" s="680">
        <f t="shared" si="2"/>
        <v>9.0341182832563238E-5</v>
      </c>
    </row>
    <row r="36" spans="3:11">
      <c r="C36" s="720" t="s">
        <v>700</v>
      </c>
      <c r="D36" s="719">
        <v>2738.4254919999998</v>
      </c>
      <c r="E36" s="719">
        <v>0</v>
      </c>
      <c r="F36" s="719">
        <v>0</v>
      </c>
      <c r="G36" s="719">
        <v>0</v>
      </c>
      <c r="H36" s="719">
        <v>0</v>
      </c>
      <c r="I36" s="681">
        <f t="shared" si="0"/>
        <v>-1</v>
      </c>
      <c r="J36" s="718" t="str">
        <f t="shared" si="1"/>
        <v>-</v>
      </c>
      <c r="K36" s="680">
        <f t="shared" si="2"/>
        <v>0</v>
      </c>
    </row>
    <row r="37" spans="3:11">
      <c r="C37" s="694" t="s">
        <v>699</v>
      </c>
      <c r="D37" s="719">
        <v>1445.3406020499999</v>
      </c>
      <c r="E37" s="719">
        <v>0</v>
      </c>
      <c r="F37" s="719">
        <v>0</v>
      </c>
      <c r="G37" s="719">
        <v>0</v>
      </c>
      <c r="H37" s="719">
        <v>0</v>
      </c>
      <c r="I37" s="681">
        <f t="shared" si="0"/>
        <v>-1</v>
      </c>
      <c r="J37" s="718" t="str">
        <f t="shared" si="1"/>
        <v>-</v>
      </c>
      <c r="K37" s="680">
        <f t="shared" si="2"/>
        <v>0</v>
      </c>
    </row>
    <row r="38" spans="3:11" ht="16.5" thickBot="1">
      <c r="C38" s="720" t="s">
        <v>698</v>
      </c>
      <c r="D38" s="719">
        <v>1445.3406020499999</v>
      </c>
      <c r="E38" s="719">
        <v>0</v>
      </c>
      <c r="F38" s="719">
        <v>0</v>
      </c>
      <c r="G38" s="719">
        <v>0</v>
      </c>
      <c r="H38" s="719">
        <v>0</v>
      </c>
      <c r="I38" s="681">
        <f t="shared" si="0"/>
        <v>-1</v>
      </c>
      <c r="J38" s="718" t="str">
        <f t="shared" si="1"/>
        <v>-</v>
      </c>
      <c r="K38" s="680">
        <f t="shared" si="2"/>
        <v>0</v>
      </c>
    </row>
    <row r="39" spans="3:11" ht="16.5" thickBot="1">
      <c r="C39" s="717" t="s">
        <v>697</v>
      </c>
      <c r="D39" s="716">
        <f>+D40+D47+D59+D65</f>
        <v>61938.794493410001</v>
      </c>
      <c r="E39" s="716">
        <f>+E40+E47+E59+E65</f>
        <v>109284.59931199999</v>
      </c>
      <c r="F39" s="716">
        <f>+F40+F47+F59+F65</f>
        <v>46126.919234129993</v>
      </c>
      <c r="G39" s="716">
        <f>+G40+G47+G59+G65</f>
        <v>45900.550124920002</v>
      </c>
      <c r="H39" s="716">
        <f>+H40+H47+H59+H65</f>
        <v>44079.838587780003</v>
      </c>
      <c r="I39" s="715">
        <f t="shared" si="0"/>
        <v>-0.25893697963715445</v>
      </c>
      <c r="J39" s="715">
        <f t="shared" si="1"/>
        <v>0.42000931891489213</v>
      </c>
      <c r="K39" s="714">
        <f t="shared" si="2"/>
        <v>7.4029885224240928E-3</v>
      </c>
    </row>
    <row r="40" spans="3:11">
      <c r="C40" s="713" t="s">
        <v>696</v>
      </c>
      <c r="D40" s="712">
        <v>937.49999800000001</v>
      </c>
      <c r="E40" s="712">
        <v>6051.954592</v>
      </c>
      <c r="F40" s="712">
        <v>4073.5566545899997</v>
      </c>
      <c r="G40" s="712">
        <v>4073.5566545899997</v>
      </c>
      <c r="H40" s="712">
        <v>3864.24653459</v>
      </c>
      <c r="I40" s="711">
        <f t="shared" si="0"/>
        <v>3.3451271074989375</v>
      </c>
      <c r="J40" s="711">
        <f t="shared" si="1"/>
        <v>0.67309768979013507</v>
      </c>
      <c r="K40" s="710">
        <f t="shared" si="2"/>
        <v>6.5699633397207804E-4</v>
      </c>
    </row>
    <row r="41" spans="3:11">
      <c r="C41" s="697" t="s">
        <v>695</v>
      </c>
      <c r="D41" s="709">
        <v>937.49999800000001</v>
      </c>
      <c r="E41" s="709">
        <v>6051.954592</v>
      </c>
      <c r="F41" s="709">
        <v>4073.5566545899997</v>
      </c>
      <c r="G41" s="709">
        <v>4073.5566545899997</v>
      </c>
      <c r="H41" s="709">
        <v>3864.24653459</v>
      </c>
      <c r="I41" s="706">
        <f t="shared" si="0"/>
        <v>3.3451271074989375</v>
      </c>
      <c r="J41" s="706">
        <f t="shared" si="1"/>
        <v>0.67309768979013507</v>
      </c>
      <c r="K41" s="707">
        <f t="shared" si="2"/>
        <v>6.5699633397207804E-4</v>
      </c>
    </row>
    <row r="42" spans="3:11">
      <c r="C42" s="684" t="s">
        <v>694</v>
      </c>
      <c r="D42" s="708">
        <v>937.49999800000001</v>
      </c>
      <c r="E42" s="708">
        <v>6051.954592</v>
      </c>
      <c r="F42" s="708">
        <v>3844.5061237799996</v>
      </c>
      <c r="G42" s="708">
        <v>3844.5061237799996</v>
      </c>
      <c r="H42" s="708">
        <v>3635.1960037800004</v>
      </c>
      <c r="I42" s="706">
        <f t="shared" si="0"/>
        <v>3.1008065407803871</v>
      </c>
      <c r="J42" s="706">
        <f t="shared" si="1"/>
        <v>0.6352503253844638</v>
      </c>
      <c r="K42" s="707">
        <f t="shared" si="2"/>
        <v>6.2005432682778932E-4</v>
      </c>
    </row>
    <row r="43" spans="3:11">
      <c r="C43" s="683" t="s">
        <v>693</v>
      </c>
      <c r="D43" s="704">
        <v>937.49999800000001</v>
      </c>
      <c r="E43" s="704">
        <v>2900</v>
      </c>
      <c r="F43" s="704">
        <v>1087.4799997800001</v>
      </c>
      <c r="G43" s="704">
        <v>1087.4799997800001</v>
      </c>
      <c r="H43" s="704">
        <v>1087.4799997800001</v>
      </c>
      <c r="I43" s="706">
        <f t="shared" si="0"/>
        <v>0.15997866890662124</v>
      </c>
      <c r="J43" s="681">
        <f t="shared" si="1"/>
        <v>0.37499310337241382</v>
      </c>
      <c r="K43" s="680">
        <f t="shared" si="2"/>
        <v>1.7539227601471205E-4</v>
      </c>
    </row>
    <row r="44" spans="3:11" s="702" customFormat="1">
      <c r="C44" s="683" t="s">
        <v>692</v>
      </c>
      <c r="D44" s="704">
        <v>0</v>
      </c>
      <c r="E44" s="704">
        <v>3151.954592</v>
      </c>
      <c r="F44" s="704">
        <v>2757.026124</v>
      </c>
      <c r="G44" s="704">
        <v>2757.026124</v>
      </c>
      <c r="H44" s="704">
        <v>2547.7160039999999</v>
      </c>
      <c r="I44" s="705" t="str">
        <f t="shared" si="0"/>
        <v>-</v>
      </c>
      <c r="J44" s="681">
        <f t="shared" si="1"/>
        <v>0.87470363024823672</v>
      </c>
      <c r="K44" s="680">
        <f t="shared" si="2"/>
        <v>4.446620508130774E-4</v>
      </c>
    </row>
    <row r="45" spans="3:11" s="702" customFormat="1">
      <c r="C45" s="684" t="s">
        <v>691</v>
      </c>
      <c r="D45" s="704">
        <v>0</v>
      </c>
      <c r="E45" s="704">
        <v>0</v>
      </c>
      <c r="F45" s="704">
        <v>229.05053081</v>
      </c>
      <c r="G45" s="704">
        <v>229.05053081</v>
      </c>
      <c r="H45" s="704">
        <v>229.05053081</v>
      </c>
      <c r="I45" s="705" t="str">
        <f t="shared" ref="I45:I70" si="3">IFERROR(((G45-D45)/D45),"-")</f>
        <v>-</v>
      </c>
      <c r="J45" s="681" t="str">
        <f t="shared" ref="J45:J70" si="4">IFERROR((G45/E45),"-")</f>
        <v>-</v>
      </c>
      <c r="K45" s="680">
        <f t="shared" ref="K45:K70" si="5">+G45/$N$6</f>
        <v>3.6942007144288694E-5</v>
      </c>
    </row>
    <row r="46" spans="3:11" s="702" customFormat="1">
      <c r="C46" s="683" t="s">
        <v>690</v>
      </c>
      <c r="D46" s="704">
        <v>0</v>
      </c>
      <c r="E46" s="704">
        <v>0</v>
      </c>
      <c r="F46" s="704">
        <v>229.05053081</v>
      </c>
      <c r="G46" s="704">
        <v>229.05053081</v>
      </c>
      <c r="H46" s="704">
        <v>229.05053081</v>
      </c>
      <c r="I46" s="703" t="str">
        <f t="shared" si="3"/>
        <v>-</v>
      </c>
      <c r="J46" s="681" t="str">
        <f t="shared" si="4"/>
        <v>-</v>
      </c>
      <c r="K46" s="680">
        <f t="shared" si="5"/>
        <v>3.6942007144288694E-5</v>
      </c>
    </row>
    <row r="47" spans="3:11">
      <c r="C47" s="701" t="s">
        <v>689</v>
      </c>
      <c r="D47" s="700">
        <v>45318.132378900002</v>
      </c>
      <c r="E47" s="700">
        <v>103232.64472</v>
      </c>
      <c r="F47" s="700">
        <v>36178.076689079993</v>
      </c>
      <c r="G47" s="700">
        <v>35951.707579870003</v>
      </c>
      <c r="H47" s="700">
        <v>34340.306162730005</v>
      </c>
      <c r="I47" s="690">
        <f t="shared" si="3"/>
        <v>-0.20668161522452724</v>
      </c>
      <c r="J47" s="699">
        <f t="shared" si="4"/>
        <v>0.34825909650365494</v>
      </c>
      <c r="K47" s="698">
        <f t="shared" si="5"/>
        <v>5.798407161809343E-3</v>
      </c>
    </row>
    <row r="48" spans="3:11">
      <c r="C48" s="697" t="s">
        <v>688</v>
      </c>
      <c r="D48" s="696">
        <v>45318.132378900002</v>
      </c>
      <c r="E48" s="696">
        <v>103232.64472</v>
      </c>
      <c r="F48" s="696">
        <v>36178.076689079993</v>
      </c>
      <c r="G48" s="695">
        <v>35951.707579870003</v>
      </c>
      <c r="H48" s="695">
        <v>34340.306162730005</v>
      </c>
      <c r="I48" s="686">
        <f t="shared" si="3"/>
        <v>-0.20668161522452724</v>
      </c>
      <c r="J48" s="686">
        <f t="shared" si="4"/>
        <v>0.34825909650365494</v>
      </c>
      <c r="K48" s="685">
        <f t="shared" si="5"/>
        <v>5.798407161809343E-3</v>
      </c>
    </row>
    <row r="49" spans="3:11">
      <c r="C49" s="694" t="s">
        <v>687</v>
      </c>
      <c r="D49" s="682">
        <v>8039.7062968599985</v>
      </c>
      <c r="E49" s="682">
        <v>34868.960166999997</v>
      </c>
      <c r="F49" s="682">
        <v>1402.6489537300001</v>
      </c>
      <c r="G49" s="682">
        <v>1402.6489537300001</v>
      </c>
      <c r="H49" s="682">
        <v>1395.1210417300001</v>
      </c>
      <c r="I49" s="681">
        <f t="shared" si="3"/>
        <v>-0.82553480165341098</v>
      </c>
      <c r="J49" s="681">
        <f t="shared" si="4"/>
        <v>4.0226291435483293E-2</v>
      </c>
      <c r="K49" s="680">
        <f t="shared" si="5"/>
        <v>2.2622373974153867E-4</v>
      </c>
    </row>
    <row r="50" spans="3:11">
      <c r="C50" s="683" t="s">
        <v>686</v>
      </c>
      <c r="D50" s="682">
        <v>1919.1979259299999</v>
      </c>
      <c r="E50" s="682">
        <v>9868.9601669999993</v>
      </c>
      <c r="F50" s="682">
        <v>400.78716380000003</v>
      </c>
      <c r="G50" s="682">
        <v>400.78716380000003</v>
      </c>
      <c r="H50" s="682">
        <v>393.25925180000002</v>
      </c>
      <c r="I50" s="681">
        <f t="shared" si="3"/>
        <v>-0.79116944720238402</v>
      </c>
      <c r="J50" s="681">
        <f t="shared" si="4"/>
        <v>4.0610880682258613E-2</v>
      </c>
      <c r="K50" s="680">
        <f t="shared" si="5"/>
        <v>6.4640244299282807E-5</v>
      </c>
    </row>
    <row r="51" spans="3:11">
      <c r="C51" s="683" t="s">
        <v>685</v>
      </c>
      <c r="D51" s="682">
        <v>6120.5083709299997</v>
      </c>
      <c r="E51" s="682">
        <v>25000</v>
      </c>
      <c r="F51" s="682">
        <v>1001.86178993</v>
      </c>
      <c r="G51" s="682">
        <v>1001.8617899300001</v>
      </c>
      <c r="H51" s="682">
        <v>1001.8617899299999</v>
      </c>
      <c r="I51" s="681">
        <f t="shared" si="3"/>
        <v>-0.83631069035238181</v>
      </c>
      <c r="J51" s="681">
        <f t="shared" si="4"/>
        <v>4.0074471597200005E-2</v>
      </c>
      <c r="K51" s="680">
        <f t="shared" si="5"/>
        <v>1.6158349544225585E-4</v>
      </c>
    </row>
    <row r="52" spans="3:11">
      <c r="C52" s="683" t="s">
        <v>684</v>
      </c>
      <c r="D52" s="682">
        <v>0</v>
      </c>
      <c r="E52" s="682">
        <v>0</v>
      </c>
      <c r="F52" s="682">
        <v>0</v>
      </c>
      <c r="G52" s="682">
        <v>0</v>
      </c>
      <c r="H52" s="682">
        <v>0</v>
      </c>
      <c r="I52" s="681" t="str">
        <f t="shared" si="3"/>
        <v>-</v>
      </c>
      <c r="J52" s="681" t="str">
        <f t="shared" si="4"/>
        <v>-</v>
      </c>
      <c r="K52" s="680">
        <f t="shared" si="5"/>
        <v>0</v>
      </c>
    </row>
    <row r="53" spans="3:11">
      <c r="C53" s="693" t="s">
        <v>683</v>
      </c>
      <c r="D53" s="682">
        <v>17425.852874619999</v>
      </c>
      <c r="E53" s="682">
        <v>23595.687187</v>
      </c>
      <c r="F53" s="682">
        <v>14505.703516599999</v>
      </c>
      <c r="G53" s="682">
        <v>14505.703516599999</v>
      </c>
      <c r="H53" s="682">
        <v>14505.703516599999</v>
      </c>
      <c r="I53" s="681">
        <f t="shared" si="3"/>
        <v>-0.16757569222181781</v>
      </c>
      <c r="J53" s="681">
        <f t="shared" si="4"/>
        <v>0.61476079936302463</v>
      </c>
      <c r="K53" s="680">
        <f t="shared" si="5"/>
        <v>2.3395265710503019E-3</v>
      </c>
    </row>
    <row r="54" spans="3:11">
      <c r="C54" s="683" t="s">
        <v>682</v>
      </c>
      <c r="D54" s="682">
        <v>13000</v>
      </c>
      <c r="E54" s="682">
        <v>11278.2</v>
      </c>
      <c r="F54" s="682">
        <v>11278.2</v>
      </c>
      <c r="G54" s="682">
        <v>11278.2</v>
      </c>
      <c r="H54" s="682">
        <v>11278.2</v>
      </c>
      <c r="I54" s="681">
        <f t="shared" si="3"/>
        <v>-0.1324461538461538</v>
      </c>
      <c r="J54" s="681">
        <f t="shared" si="4"/>
        <v>1</v>
      </c>
      <c r="K54" s="680">
        <f t="shared" si="5"/>
        <v>1.81898441143681E-3</v>
      </c>
    </row>
    <row r="55" spans="3:11">
      <c r="C55" s="683" t="s">
        <v>681</v>
      </c>
      <c r="D55" s="682">
        <v>4425.85287462</v>
      </c>
      <c r="E55" s="682">
        <v>12317.487187000001</v>
      </c>
      <c r="F55" s="682">
        <v>3227.5035165999998</v>
      </c>
      <c r="G55" s="682">
        <v>3227.5035165999998</v>
      </c>
      <c r="H55" s="682">
        <v>3227.5035165999998</v>
      </c>
      <c r="I55" s="681">
        <f t="shared" si="3"/>
        <v>-0.27076122771543543</v>
      </c>
      <c r="J55" s="681">
        <f t="shared" si="4"/>
        <v>0.26202613143420511</v>
      </c>
      <c r="K55" s="680">
        <f t="shared" si="5"/>
        <v>5.2054215961349194E-4</v>
      </c>
    </row>
    <row r="56" spans="3:11">
      <c r="C56" s="693" t="s">
        <v>680</v>
      </c>
      <c r="D56" s="682">
        <v>19852.573207420006</v>
      </c>
      <c r="E56" s="682">
        <v>44767.997366000003</v>
      </c>
      <c r="F56" s="682">
        <v>20269.724218750001</v>
      </c>
      <c r="G56" s="682">
        <v>20043.35510954</v>
      </c>
      <c r="H56" s="682">
        <v>18439.4816044</v>
      </c>
      <c r="I56" s="681">
        <f t="shared" si="3"/>
        <v>9.6099331873355405E-3</v>
      </c>
      <c r="J56" s="681">
        <f t="shared" si="4"/>
        <v>0.44771614297766976</v>
      </c>
      <c r="K56" s="680">
        <f t="shared" si="5"/>
        <v>3.2326568510175021E-3</v>
      </c>
    </row>
    <row r="57" spans="3:11">
      <c r="C57" s="683" t="s">
        <v>679</v>
      </c>
      <c r="D57" s="682">
        <v>6047.6444053000014</v>
      </c>
      <c r="E57" s="682">
        <v>14034.45945</v>
      </c>
      <c r="F57" s="682">
        <v>7068.7223577900013</v>
      </c>
      <c r="G57" s="682">
        <v>7068.7221135500013</v>
      </c>
      <c r="H57" s="682">
        <v>6019.6455872000006</v>
      </c>
      <c r="I57" s="681">
        <f t="shared" si="3"/>
        <v>0.16883891310725105</v>
      </c>
      <c r="J57" s="681">
        <f t="shared" si="4"/>
        <v>0.50366899692385381</v>
      </c>
      <c r="K57" s="680">
        <f t="shared" si="5"/>
        <v>1.1400662635284099E-3</v>
      </c>
    </row>
    <row r="58" spans="3:11">
      <c r="C58" s="683" t="s">
        <v>678</v>
      </c>
      <c r="D58" s="682">
        <v>13804.928802120003</v>
      </c>
      <c r="E58" s="682">
        <v>30733.537916000001</v>
      </c>
      <c r="F58" s="682">
        <v>13201.001860959997</v>
      </c>
      <c r="G58" s="682">
        <v>12974.632995989999</v>
      </c>
      <c r="H58" s="682">
        <v>12419.836017199999</v>
      </c>
      <c r="I58" s="681">
        <f t="shared" si="3"/>
        <v>-6.0144881442814539E-2</v>
      </c>
      <c r="J58" s="681">
        <f t="shared" si="4"/>
        <v>0.42216529159291338</v>
      </c>
      <c r="K58" s="680">
        <f t="shared" si="5"/>
        <v>2.0925905874890926E-3</v>
      </c>
    </row>
    <row r="59" spans="3:11">
      <c r="C59" s="692" t="s">
        <v>677</v>
      </c>
      <c r="D59" s="691">
        <v>2733.4552115099996</v>
      </c>
      <c r="E59" s="691">
        <v>0</v>
      </c>
      <c r="F59" s="691">
        <v>802.23873289999995</v>
      </c>
      <c r="G59" s="691">
        <v>802.23873289999995</v>
      </c>
      <c r="H59" s="691">
        <v>802.23873289999995</v>
      </c>
      <c r="I59" s="690">
        <f t="shared" si="3"/>
        <v>-0.70651111109414089</v>
      </c>
      <c r="J59" s="690" t="str">
        <f t="shared" si="4"/>
        <v>-</v>
      </c>
      <c r="K59" s="689">
        <f t="shared" si="5"/>
        <v>1.2938764602471304E-4</v>
      </c>
    </row>
    <row r="60" spans="3:11">
      <c r="C60" s="688" t="s">
        <v>676</v>
      </c>
      <c r="D60" s="687">
        <v>2733.4552115099996</v>
      </c>
      <c r="E60" s="687">
        <v>0</v>
      </c>
      <c r="F60" s="687">
        <v>802.23873289999995</v>
      </c>
      <c r="G60" s="687">
        <v>802.23873289999995</v>
      </c>
      <c r="H60" s="687">
        <v>802.23873290000006</v>
      </c>
      <c r="I60" s="686">
        <f t="shared" si="3"/>
        <v>-0.70651111109414089</v>
      </c>
      <c r="J60" s="686" t="str">
        <f t="shared" si="4"/>
        <v>-</v>
      </c>
      <c r="K60" s="685">
        <f t="shared" si="5"/>
        <v>1.2938764602471304E-4</v>
      </c>
    </row>
    <row r="61" spans="3:11">
      <c r="C61" s="684" t="s">
        <v>675</v>
      </c>
      <c r="D61" s="682">
        <v>0</v>
      </c>
      <c r="E61" s="682">
        <v>0</v>
      </c>
      <c r="F61" s="682">
        <v>802.23873289999983</v>
      </c>
      <c r="G61" s="682">
        <v>802.23873289999983</v>
      </c>
      <c r="H61" s="682">
        <v>802.23873289999995</v>
      </c>
      <c r="I61" s="681" t="str">
        <f t="shared" si="3"/>
        <v>-</v>
      </c>
      <c r="J61" s="681" t="str">
        <f t="shared" si="4"/>
        <v>-</v>
      </c>
      <c r="K61" s="680">
        <f t="shared" si="5"/>
        <v>1.2938764602471301E-4</v>
      </c>
    </row>
    <row r="62" spans="3:11">
      <c r="C62" s="683" t="s">
        <v>674</v>
      </c>
      <c r="D62" s="682">
        <v>0</v>
      </c>
      <c r="E62" s="682">
        <v>0</v>
      </c>
      <c r="F62" s="682">
        <v>802.23873289999995</v>
      </c>
      <c r="G62" s="682">
        <v>802.23873289999995</v>
      </c>
      <c r="H62" s="682">
        <v>802.23873289999995</v>
      </c>
      <c r="I62" s="681" t="str">
        <f t="shared" si="3"/>
        <v>-</v>
      </c>
      <c r="J62" s="681" t="str">
        <f t="shared" si="4"/>
        <v>-</v>
      </c>
      <c r="K62" s="680">
        <f t="shared" si="5"/>
        <v>1.2938764602471304E-4</v>
      </c>
    </row>
    <row r="63" spans="3:11">
      <c r="C63" s="683" t="s">
        <v>675</v>
      </c>
      <c r="D63" s="682">
        <v>2733.4552115099996</v>
      </c>
      <c r="E63" s="682">
        <v>0</v>
      </c>
      <c r="F63" s="682">
        <v>0</v>
      </c>
      <c r="G63" s="682">
        <v>0</v>
      </c>
      <c r="H63" s="682">
        <v>0</v>
      </c>
      <c r="I63" s="681">
        <f t="shared" si="3"/>
        <v>-1</v>
      </c>
      <c r="J63" s="681" t="str">
        <f t="shared" si="4"/>
        <v>-</v>
      </c>
      <c r="K63" s="680">
        <f t="shared" si="5"/>
        <v>0</v>
      </c>
    </row>
    <row r="64" spans="3:11">
      <c r="C64" s="683" t="s">
        <v>674</v>
      </c>
      <c r="D64" s="682">
        <v>2733.4552115099996</v>
      </c>
      <c r="E64" s="682">
        <v>0</v>
      </c>
      <c r="F64" s="682">
        <v>0</v>
      </c>
      <c r="G64" s="682">
        <v>0</v>
      </c>
      <c r="H64" s="682">
        <v>0</v>
      </c>
      <c r="I64" s="681">
        <f t="shared" si="3"/>
        <v>-1</v>
      </c>
      <c r="J64" s="681" t="str">
        <f t="shared" si="4"/>
        <v>-</v>
      </c>
      <c r="K64" s="680">
        <f t="shared" si="5"/>
        <v>0</v>
      </c>
    </row>
    <row r="65" spans="3:11">
      <c r="C65" s="692" t="s">
        <v>673</v>
      </c>
      <c r="D65" s="691">
        <v>12949.706904999999</v>
      </c>
      <c r="E65" s="691">
        <v>0</v>
      </c>
      <c r="F65" s="691">
        <v>5073.0471575599995</v>
      </c>
      <c r="G65" s="691">
        <v>5073.0471575599995</v>
      </c>
      <c r="H65" s="691">
        <v>5073.0471575599995</v>
      </c>
      <c r="I65" s="690">
        <f t="shared" si="3"/>
        <v>-0.60825004034637653</v>
      </c>
      <c r="J65" s="690" t="str">
        <f t="shared" si="4"/>
        <v>-</v>
      </c>
      <c r="K65" s="689">
        <f t="shared" si="5"/>
        <v>8.1819738061795827E-4</v>
      </c>
    </row>
    <row r="66" spans="3:11">
      <c r="C66" s="688" t="s">
        <v>672</v>
      </c>
      <c r="D66" s="687">
        <v>12949.706904999999</v>
      </c>
      <c r="E66" s="687">
        <v>0</v>
      </c>
      <c r="F66" s="687">
        <v>5073.0471575599995</v>
      </c>
      <c r="G66" s="687">
        <v>5073.0471575599995</v>
      </c>
      <c r="H66" s="687">
        <v>5073.0471575599995</v>
      </c>
      <c r="I66" s="686">
        <f t="shared" si="3"/>
        <v>-0.60825004034637653</v>
      </c>
      <c r="J66" s="686" t="str">
        <f t="shared" si="4"/>
        <v>-</v>
      </c>
      <c r="K66" s="685">
        <f t="shared" si="5"/>
        <v>8.1819738061795827E-4</v>
      </c>
    </row>
    <row r="67" spans="3:11">
      <c r="C67" s="684" t="s">
        <v>671</v>
      </c>
      <c r="D67" s="682">
        <v>12949.706904999999</v>
      </c>
      <c r="E67" s="682">
        <v>0</v>
      </c>
      <c r="F67" s="682">
        <v>5073.0471575599995</v>
      </c>
      <c r="G67" s="682">
        <v>5073.0471575599995</v>
      </c>
      <c r="H67" s="682">
        <v>5073.0471575599995</v>
      </c>
      <c r="I67" s="681">
        <f t="shared" si="3"/>
        <v>-0.60825004034637653</v>
      </c>
      <c r="J67" s="681" t="str">
        <f t="shared" si="4"/>
        <v>-</v>
      </c>
      <c r="K67" s="680">
        <f t="shared" si="5"/>
        <v>8.1819738061795827E-4</v>
      </c>
    </row>
    <row r="68" spans="3:11">
      <c r="C68" s="683" t="s">
        <v>670</v>
      </c>
      <c r="D68" s="682">
        <v>12949.706904999999</v>
      </c>
      <c r="E68" s="682">
        <v>0</v>
      </c>
      <c r="F68" s="682">
        <v>1996.0580640200001</v>
      </c>
      <c r="G68" s="682">
        <v>1996.0580640200001</v>
      </c>
      <c r="H68" s="682">
        <v>1996.0580640200001</v>
      </c>
      <c r="I68" s="681">
        <f t="shared" si="3"/>
        <v>-0.8458607535550241</v>
      </c>
      <c r="J68" s="681" t="str">
        <f t="shared" si="4"/>
        <v>-</v>
      </c>
      <c r="K68" s="680">
        <f t="shared" si="5"/>
        <v>3.2193067180712507E-4</v>
      </c>
    </row>
    <row r="69" spans="3:11" ht="16.5" thickBot="1">
      <c r="C69" s="683" t="s">
        <v>669</v>
      </c>
      <c r="D69" s="682">
        <v>0</v>
      </c>
      <c r="E69" s="682">
        <v>0</v>
      </c>
      <c r="F69" s="682">
        <v>3076.9890935399999</v>
      </c>
      <c r="G69" s="682">
        <v>3076.9890935399999</v>
      </c>
      <c r="H69" s="682">
        <v>3076.9890935399999</v>
      </c>
      <c r="I69" s="681" t="str">
        <f t="shared" si="3"/>
        <v>-</v>
      </c>
      <c r="J69" s="681" t="str">
        <f t="shared" si="4"/>
        <v>-</v>
      </c>
      <c r="K69" s="680">
        <f t="shared" si="5"/>
        <v>4.9626670881083325E-4</v>
      </c>
    </row>
    <row r="70" spans="3:11" ht="16.5" thickBot="1">
      <c r="C70" s="679" t="s">
        <v>668</v>
      </c>
      <c r="D70" s="678">
        <f>+D13-D39</f>
        <v>167271.40759900998</v>
      </c>
      <c r="E70" s="677">
        <f>+E13-E39</f>
        <v>174794.79400700005</v>
      </c>
      <c r="F70" s="677">
        <f>+F13-F39</f>
        <v>189806.56936663005</v>
      </c>
      <c r="G70" s="677">
        <f>+G13-G39</f>
        <v>190032.93847584003</v>
      </c>
      <c r="H70" s="677">
        <f>+H13-H39</f>
        <v>191853.65001298004</v>
      </c>
      <c r="I70" s="676">
        <f t="shared" si="3"/>
        <v>0.1360754429196587</v>
      </c>
      <c r="J70" s="676">
        <f t="shared" si="4"/>
        <v>1.0871773358892469</v>
      </c>
      <c r="K70" s="675">
        <f t="shared" si="5"/>
        <v>3.0649124217258374E-2</v>
      </c>
    </row>
    <row r="71" spans="3:11">
      <c r="C71" s="673" t="s">
        <v>456</v>
      </c>
      <c r="D71" s="672"/>
      <c r="E71" s="672"/>
      <c r="F71" s="672"/>
      <c r="G71" s="672"/>
      <c r="H71" s="672"/>
      <c r="I71" s="672"/>
      <c r="J71" s="672"/>
      <c r="K71" s="672"/>
    </row>
    <row r="72" spans="3:11">
      <c r="C72" s="674" t="s">
        <v>662</v>
      </c>
      <c r="D72" s="672"/>
      <c r="E72" s="672"/>
      <c r="F72" s="672"/>
      <c r="G72" s="672"/>
      <c r="H72" s="672"/>
      <c r="I72" s="672"/>
      <c r="J72" s="672"/>
      <c r="K72" s="672"/>
    </row>
    <row r="73" spans="3:11">
      <c r="C73" s="673" t="s">
        <v>661</v>
      </c>
      <c r="D73" s="672"/>
      <c r="E73" s="672"/>
      <c r="F73" s="672"/>
      <c r="G73" s="672"/>
      <c r="H73" s="672"/>
      <c r="I73" s="672"/>
      <c r="J73" s="672"/>
      <c r="K73" s="672"/>
    </row>
    <row r="74" spans="3:11" ht="16.5" thickBot="1">
      <c r="C74" s="673" t="s">
        <v>451</v>
      </c>
      <c r="D74" s="672"/>
      <c r="E74" s="672"/>
      <c r="F74" s="672"/>
      <c r="G74" s="672"/>
      <c r="H74" s="672"/>
      <c r="I74" s="672"/>
      <c r="J74" s="672"/>
      <c r="K74" s="671"/>
    </row>
    <row r="77" spans="3:11">
      <c r="E77" s="670"/>
    </row>
    <row r="80" spans="3:11">
      <c r="F80" s="670"/>
    </row>
  </sheetData>
  <mergeCells count="12">
    <mergeCell ref="J9:J11"/>
    <mergeCell ref="K9:K11"/>
    <mergeCell ref="E10:E11"/>
    <mergeCell ref="F10:H10"/>
    <mergeCell ref="C1:K1"/>
    <mergeCell ref="C2:K2"/>
    <mergeCell ref="C3:K3"/>
    <mergeCell ref="C7:J7"/>
    <mergeCell ref="C8:J8"/>
    <mergeCell ref="C9:C12"/>
    <mergeCell ref="E9:H9"/>
    <mergeCell ref="I9:I11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F2147-FB7F-431D-AC02-C54B8A459B9B}">
  <dimension ref="C5:D34"/>
  <sheetViews>
    <sheetView showGridLines="0" workbookViewId="0">
      <selection activeCell="Q27" sqref="Q27"/>
    </sheetView>
  </sheetViews>
  <sheetFormatPr baseColWidth="10" defaultRowHeight="12.75"/>
  <sheetData>
    <row r="5" spans="4:4" ht="15.75">
      <c r="D5" s="1618" t="s">
        <v>1631</v>
      </c>
    </row>
    <row r="33" spans="3:3">
      <c r="C33" s="1619" t="s">
        <v>1632</v>
      </c>
    </row>
    <row r="34" spans="3:3">
      <c r="C34" s="161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ACC19-3D62-4E06-8C15-B8E3416397C6}">
  <dimension ref="C5:P27"/>
  <sheetViews>
    <sheetView showGridLines="0" zoomScaleNormal="100" workbookViewId="0">
      <selection activeCell="D22" sqref="D22"/>
    </sheetView>
  </sheetViews>
  <sheetFormatPr baseColWidth="10" defaultColWidth="9.140625" defaultRowHeight="15"/>
  <cols>
    <col min="1" max="6" width="9.140625" style="6"/>
    <col min="7" max="7" width="23.7109375" style="6" bestFit="1" customWidth="1"/>
    <col min="8" max="12" width="9.140625" style="6"/>
    <col min="13" max="14" width="7" style="6" bestFit="1" customWidth="1"/>
    <col min="15" max="16384" width="9.140625" style="6"/>
  </cols>
  <sheetData>
    <row r="5" spans="3:16" ht="15.75">
      <c r="G5" s="1684" t="s">
        <v>329</v>
      </c>
      <c r="H5" s="1684"/>
      <c r="I5" s="1684"/>
      <c r="J5" s="1684"/>
      <c r="K5" s="1684"/>
      <c r="L5" s="1684"/>
      <c r="M5" s="1684"/>
      <c r="N5" s="1684"/>
      <c r="O5" s="1684"/>
      <c r="P5" s="1684"/>
    </row>
    <row r="6" spans="3:16" ht="16.5" thickBot="1">
      <c r="G6" s="1685" t="s">
        <v>192</v>
      </c>
      <c r="H6" s="1685"/>
      <c r="I6" s="1685"/>
      <c r="J6" s="1685"/>
      <c r="K6" s="1685"/>
      <c r="L6" s="1685"/>
      <c r="M6" s="1685"/>
      <c r="N6" s="1685"/>
      <c r="O6" s="1685"/>
      <c r="P6" s="1685"/>
    </row>
    <row r="7" spans="3:16" ht="15.75" thickBot="1">
      <c r="G7" s="1687" t="s">
        <v>149</v>
      </c>
      <c r="H7" s="1689" t="s">
        <v>150</v>
      </c>
      <c r="I7" s="1680" t="s">
        <v>151</v>
      </c>
      <c r="J7" s="1681"/>
      <c r="K7" s="1681"/>
      <c r="L7" s="1681"/>
      <c r="M7" s="1681"/>
      <c r="N7" s="1681"/>
      <c r="O7" s="1681"/>
      <c r="P7" s="1681"/>
    </row>
    <row r="8" spans="3:16" ht="39.75" customHeight="1" thickBot="1">
      <c r="G8" s="1687"/>
      <c r="H8" s="1689"/>
      <c r="I8" s="1682" t="s">
        <v>190</v>
      </c>
      <c r="J8" s="1683"/>
      <c r="K8" s="1682" t="s">
        <v>152</v>
      </c>
      <c r="L8" s="1683"/>
      <c r="M8" s="1682" t="s">
        <v>189</v>
      </c>
      <c r="N8" s="1683"/>
      <c r="O8" s="1679" t="s">
        <v>191</v>
      </c>
      <c r="P8" s="1679"/>
    </row>
    <row r="9" spans="3:16" ht="15.75" thickBot="1">
      <c r="G9" s="1688"/>
      <c r="H9" s="1690"/>
      <c r="I9" s="74">
        <v>2022</v>
      </c>
      <c r="J9" s="74">
        <v>2023</v>
      </c>
      <c r="K9" s="24">
        <v>2022</v>
      </c>
      <c r="L9" s="25">
        <v>2023</v>
      </c>
      <c r="M9" s="26">
        <v>2022</v>
      </c>
      <c r="N9" s="24">
        <v>2023</v>
      </c>
      <c r="O9" s="26">
        <v>2022</v>
      </c>
      <c r="P9" s="26">
        <v>2023</v>
      </c>
    </row>
    <row r="10" spans="3:16">
      <c r="G10" s="27" t="s">
        <v>154</v>
      </c>
      <c r="H10" s="28">
        <v>6.1</v>
      </c>
      <c r="I10" s="75">
        <v>4.4000000000000004</v>
      </c>
      <c r="J10" s="75">
        <v>3.8</v>
      </c>
      <c r="K10" s="29">
        <v>3.6</v>
      </c>
      <c r="L10" s="30">
        <v>3.6</v>
      </c>
      <c r="M10" s="29">
        <v>3.2</v>
      </c>
      <c r="N10" s="30">
        <v>2.9</v>
      </c>
      <c r="O10" s="77">
        <f t="shared" ref="O10:P14" si="0">IF(I10&gt;M10,0, IF(I10&lt;M10,2,1))</f>
        <v>0</v>
      </c>
      <c r="P10" s="78">
        <f t="shared" si="0"/>
        <v>0</v>
      </c>
    </row>
    <row r="11" spans="3:16">
      <c r="G11" s="32" t="s">
        <v>155</v>
      </c>
      <c r="H11" s="33">
        <v>5.2</v>
      </c>
      <c r="I11" s="33">
        <v>3.9</v>
      </c>
      <c r="J11" s="33">
        <v>2.6</v>
      </c>
      <c r="K11" s="34">
        <v>3.3</v>
      </c>
      <c r="L11" s="34">
        <v>2.4</v>
      </c>
      <c r="M11" s="34">
        <v>2.5</v>
      </c>
      <c r="N11" s="34">
        <v>1.4</v>
      </c>
      <c r="O11" s="79">
        <f t="shared" si="0"/>
        <v>0</v>
      </c>
      <c r="P11" s="80">
        <f t="shared" si="0"/>
        <v>0</v>
      </c>
    </row>
    <row r="12" spans="3:16">
      <c r="G12" s="37" t="s">
        <v>156</v>
      </c>
      <c r="H12" s="38">
        <v>5.7</v>
      </c>
      <c r="I12" s="38">
        <v>4</v>
      </c>
      <c r="J12" s="38">
        <v>2.6</v>
      </c>
      <c r="K12" s="39">
        <v>3.7</v>
      </c>
      <c r="L12" s="39">
        <v>2.2999999999999998</v>
      </c>
      <c r="M12" s="39">
        <v>2.2999999999999998</v>
      </c>
      <c r="N12" s="39">
        <v>1</v>
      </c>
      <c r="O12" s="81">
        <f t="shared" si="0"/>
        <v>0</v>
      </c>
      <c r="P12" s="78">
        <f t="shared" si="0"/>
        <v>0</v>
      </c>
    </row>
    <row r="13" spans="3:16">
      <c r="G13" s="32" t="s">
        <v>157</v>
      </c>
      <c r="H13" s="33">
        <v>5.3</v>
      </c>
      <c r="I13" s="33">
        <v>3.9</v>
      </c>
      <c r="J13" s="33">
        <v>2.5</v>
      </c>
      <c r="K13" s="33">
        <v>2.8</v>
      </c>
      <c r="L13" s="33">
        <v>2.2999999999999998</v>
      </c>
      <c r="M13" s="33">
        <v>2.6</v>
      </c>
      <c r="N13" s="33">
        <v>1.2</v>
      </c>
      <c r="O13" s="79">
        <f t="shared" si="0"/>
        <v>0</v>
      </c>
      <c r="P13" s="80">
        <f t="shared" si="0"/>
        <v>0</v>
      </c>
    </row>
    <row r="14" spans="3:16" ht="15.75" thickBot="1">
      <c r="C14" s="16"/>
      <c r="D14" s="16"/>
      <c r="E14" s="16"/>
      <c r="F14" s="16"/>
      <c r="G14" s="41" t="s">
        <v>158</v>
      </c>
      <c r="H14" s="42">
        <v>8.1</v>
      </c>
      <c r="I14" s="76">
        <v>4.8</v>
      </c>
      <c r="J14" s="76">
        <v>5.2</v>
      </c>
      <c r="K14" s="43">
        <v>4.4000000000000004</v>
      </c>
      <c r="L14" s="44">
        <v>5.0999999999999996</v>
      </c>
      <c r="M14" s="43">
        <v>3.3</v>
      </c>
      <c r="N14" s="44">
        <v>4.5999999999999996</v>
      </c>
      <c r="O14" s="82">
        <f t="shared" si="0"/>
        <v>0</v>
      </c>
      <c r="P14" s="83">
        <f t="shared" si="0"/>
        <v>0</v>
      </c>
    </row>
    <row r="15" spans="3:16">
      <c r="C15" s="16"/>
      <c r="D15" s="16"/>
      <c r="E15" s="1686"/>
      <c r="F15" s="1686"/>
      <c r="G15" s="73" t="s">
        <v>188</v>
      </c>
      <c r="H15" s="17"/>
      <c r="I15" s="16"/>
      <c r="J15" s="15"/>
    </row>
    <row r="16" spans="3:16">
      <c r="G16" s="18"/>
      <c r="H16" s="16"/>
      <c r="I16" s="16"/>
    </row>
    <row r="27" spans="6:6">
      <c r="F27" s="87"/>
    </row>
  </sheetData>
  <mergeCells count="10">
    <mergeCell ref="E15:F15"/>
    <mergeCell ref="G7:G9"/>
    <mergeCell ref="H7:H9"/>
    <mergeCell ref="K8:L8"/>
    <mergeCell ref="M8:N8"/>
    <mergeCell ref="O8:P8"/>
    <mergeCell ref="I7:P7"/>
    <mergeCell ref="I8:J8"/>
    <mergeCell ref="G5:P5"/>
    <mergeCell ref="G6:P6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B45E0B90-3313-4C03-A11C-3CB8105A226D}">
            <x14:iconSet iconSet="3Triangles" showValue="0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</x14:iconSet>
          </x14:cfRule>
          <xm:sqref>O10:P14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866FF-0437-4047-9675-CA5D6E2223B4}">
  <dimension ref="C2:L14"/>
  <sheetViews>
    <sheetView showGridLines="0" workbookViewId="0">
      <selection activeCell="K8" sqref="K8"/>
    </sheetView>
  </sheetViews>
  <sheetFormatPr baseColWidth="10" defaultRowHeight="15"/>
  <cols>
    <col min="1" max="2" width="11.42578125" style="1450"/>
    <col min="3" max="3" width="38.85546875" style="1450" customWidth="1"/>
    <col min="4" max="4" width="18.28515625" style="1450" bestFit="1" customWidth="1"/>
    <col min="5" max="5" width="11" style="1450" bestFit="1" customWidth="1"/>
    <col min="6" max="6" width="18.28515625" style="1450" bestFit="1" customWidth="1"/>
    <col min="7" max="7" width="11.85546875" style="1450" bestFit="1" customWidth="1"/>
    <col min="8" max="8" width="16.5703125" style="1450" bestFit="1" customWidth="1"/>
    <col min="9" max="10" width="11.42578125" style="1450"/>
    <col min="11" max="11" width="20.42578125" style="1450" bestFit="1" customWidth="1"/>
    <col min="12" max="12" width="14.85546875" style="1450" bestFit="1" customWidth="1"/>
    <col min="13" max="16384" width="11.42578125" style="1450"/>
  </cols>
  <sheetData>
    <row r="2" spans="3:12" ht="15.75" customHeight="1">
      <c r="C2" s="1676" t="s">
        <v>1619</v>
      </c>
      <c r="D2" s="1676"/>
      <c r="E2" s="1676"/>
      <c r="F2" s="1676"/>
      <c r="G2" s="1676"/>
      <c r="H2" s="1676"/>
      <c r="I2" s="1676"/>
    </row>
    <row r="3" spans="3:12" ht="15.75" thickBot="1">
      <c r="C3" s="1845"/>
      <c r="D3" s="1845"/>
      <c r="E3" s="1845"/>
      <c r="F3" s="1845"/>
      <c r="G3" s="1845"/>
      <c r="H3" s="1845"/>
      <c r="I3" s="1845"/>
    </row>
    <row r="4" spans="3:12" ht="16.5" thickBot="1">
      <c r="C4" s="1843" t="s">
        <v>429</v>
      </c>
      <c r="D4" s="1841" t="s">
        <v>1618</v>
      </c>
      <c r="E4" s="1842"/>
      <c r="F4" s="1841" t="s">
        <v>1617</v>
      </c>
      <c r="G4" s="1842"/>
      <c r="H4" s="1841" t="s">
        <v>1616</v>
      </c>
      <c r="I4" s="1842"/>
    </row>
    <row r="5" spans="3:12" ht="19.5" thickBot="1">
      <c r="C5" s="1844"/>
      <c r="D5" s="1540" t="s">
        <v>930</v>
      </c>
      <c r="E5" s="1540" t="s">
        <v>1615</v>
      </c>
      <c r="F5" s="1540" t="s">
        <v>930</v>
      </c>
      <c r="G5" s="1540" t="s">
        <v>891</v>
      </c>
      <c r="H5" s="1540" t="s">
        <v>930</v>
      </c>
      <c r="I5" s="1540" t="s">
        <v>1029</v>
      </c>
      <c r="K5" s="1633" t="s">
        <v>1681</v>
      </c>
      <c r="L5" s="1634">
        <v>6200273036475</v>
      </c>
    </row>
    <row r="6" spans="3:12" ht="16.5" thickBot="1">
      <c r="C6" s="1539" t="s">
        <v>1614</v>
      </c>
      <c r="D6" s="1538">
        <v>871485917331</v>
      </c>
      <c r="E6" s="1537">
        <v>0.14899999999999999</v>
      </c>
      <c r="F6" s="1538">
        <v>938092369677</v>
      </c>
      <c r="G6" s="1537">
        <f t="shared" ref="G6:G11" si="0">F6/$L$5</f>
        <v>0.15129855800839498</v>
      </c>
      <c r="H6" s="1538">
        <v>66606452346</v>
      </c>
      <c r="I6" s="1537">
        <v>7.5999999999999998E-2</v>
      </c>
    </row>
    <row r="7" spans="3:12" ht="16.5" thickBot="1">
      <c r="C7" s="1539" t="s">
        <v>1613</v>
      </c>
      <c r="D7" s="1538">
        <v>1046280711338</v>
      </c>
      <c r="E7" s="1537">
        <v>0.17899999999999999</v>
      </c>
      <c r="F7" s="1538">
        <v>1163392533765</v>
      </c>
      <c r="G7" s="1537">
        <f t="shared" si="0"/>
        <v>0.18763569393170076</v>
      </c>
      <c r="H7" s="1538">
        <v>117111822427</v>
      </c>
      <c r="I7" s="1537">
        <v>0.112</v>
      </c>
    </row>
    <row r="8" spans="3:12" ht="16.5" thickBot="1">
      <c r="C8" s="1536" t="s">
        <v>1612</v>
      </c>
      <c r="D8" s="1534">
        <f>D6-D7</f>
        <v>-174794794007</v>
      </c>
      <c r="E8" s="1535">
        <v>-0.03</v>
      </c>
      <c r="F8" s="1534">
        <f>F6-F7</f>
        <v>-225300164088</v>
      </c>
      <c r="G8" s="1535">
        <f t="shared" si="0"/>
        <v>-3.6337135923305793E-2</v>
      </c>
      <c r="H8" s="1534">
        <v>-50505370081</v>
      </c>
      <c r="I8" s="1535">
        <v>0.28899999999999998</v>
      </c>
      <c r="J8" s="1632"/>
    </row>
    <row r="9" spans="3:12" ht="19.5" thickBot="1">
      <c r="C9" s="1539" t="s">
        <v>1611</v>
      </c>
      <c r="D9" s="1538">
        <v>284079393319</v>
      </c>
      <c r="E9" s="1537">
        <v>4.9000000000000002E-2</v>
      </c>
      <c r="F9" s="1538">
        <v>314508893319</v>
      </c>
      <c r="G9" s="1537">
        <f t="shared" si="0"/>
        <v>5.0725007022885182E-2</v>
      </c>
      <c r="H9" s="1538">
        <v>30429500000</v>
      </c>
      <c r="I9" s="1537">
        <v>0.107</v>
      </c>
    </row>
    <row r="10" spans="3:12" ht="16.5" thickBot="1">
      <c r="C10" s="1539" t="s">
        <v>1610</v>
      </c>
      <c r="D10" s="1538">
        <v>109284599312</v>
      </c>
      <c r="E10" s="1537">
        <v>1.9E-2</v>
      </c>
      <c r="F10" s="1538">
        <v>89208729231</v>
      </c>
      <c r="G10" s="1537">
        <f t="shared" si="0"/>
        <v>1.438787109957939E-2</v>
      </c>
      <c r="H10" s="1538">
        <v>-20075870081</v>
      </c>
      <c r="I10" s="1537">
        <v>-0.184</v>
      </c>
    </row>
    <row r="11" spans="3:12" ht="16.5" thickBot="1">
      <c r="C11" s="1536" t="s">
        <v>1609</v>
      </c>
      <c r="D11" s="1534">
        <f>D9-D10</f>
        <v>174794794007</v>
      </c>
      <c r="E11" s="1533">
        <f>E9-E10</f>
        <v>3.0000000000000002E-2</v>
      </c>
      <c r="F11" s="1534">
        <f>F9-F10</f>
        <v>225300164088</v>
      </c>
      <c r="G11" s="1535">
        <f t="shared" si="0"/>
        <v>3.6337135923305793E-2</v>
      </c>
      <c r="H11" s="1534">
        <f>H9-H10</f>
        <v>50505370081</v>
      </c>
      <c r="I11" s="1533">
        <f>I9-I10</f>
        <v>0.29099999999999998</v>
      </c>
    </row>
    <row r="12" spans="3:12">
      <c r="C12" s="1451" t="s">
        <v>1608</v>
      </c>
    </row>
    <row r="13" spans="3:12">
      <c r="C13" s="1451" t="s">
        <v>1607</v>
      </c>
    </row>
    <row r="14" spans="3:12">
      <c r="C14" s="1451" t="s">
        <v>1606</v>
      </c>
    </row>
  </sheetData>
  <mergeCells count="5">
    <mergeCell ref="D4:E4"/>
    <mergeCell ref="F4:G4"/>
    <mergeCell ref="H4:I4"/>
    <mergeCell ref="C4:C5"/>
    <mergeCell ref="C2:I3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56B09-DF96-4CD0-A8D9-49DF2B1F09DC}">
  <dimension ref="B4:D17"/>
  <sheetViews>
    <sheetView showGridLines="0" workbookViewId="0">
      <selection activeCell="D25" sqref="D25"/>
    </sheetView>
  </sheetViews>
  <sheetFormatPr baseColWidth="10" defaultRowHeight="15"/>
  <cols>
    <col min="1" max="2" width="11.42578125" style="1450"/>
    <col min="3" max="3" width="37.5703125" style="1450" customWidth="1"/>
    <col min="4" max="4" width="41" style="1450" customWidth="1"/>
    <col min="5" max="16384" width="11.42578125" style="1450"/>
  </cols>
  <sheetData>
    <row r="4" spans="2:4" ht="16.5" thickBot="1">
      <c r="B4" s="1847" t="s">
        <v>1546</v>
      </c>
      <c r="C4" s="1847"/>
      <c r="D4" s="1847"/>
    </row>
    <row r="5" spans="2:4" ht="15.75">
      <c r="B5" s="1474" t="s">
        <v>853</v>
      </c>
      <c r="C5" s="1473" t="s">
        <v>285</v>
      </c>
      <c r="D5" s="1472" t="s">
        <v>1545</v>
      </c>
    </row>
    <row r="6" spans="2:4" ht="15.75">
      <c r="B6" s="1471">
        <v>1</v>
      </c>
      <c r="C6" s="1470" t="s">
        <v>1544</v>
      </c>
      <c r="D6" s="1469">
        <v>40000</v>
      </c>
    </row>
    <row r="7" spans="2:4" ht="15.75">
      <c r="B7" s="1468">
        <v>2</v>
      </c>
      <c r="C7" s="1467" t="s">
        <v>1543</v>
      </c>
      <c r="D7" s="1466">
        <v>33692.699999999997</v>
      </c>
    </row>
    <row r="8" spans="2:4" ht="15.75">
      <c r="B8" s="1468">
        <v>3</v>
      </c>
      <c r="C8" s="1467" t="s">
        <v>1542</v>
      </c>
      <c r="D8" s="1466">
        <v>5925</v>
      </c>
    </row>
    <row r="9" spans="2:4" ht="31.5">
      <c r="B9" s="1468">
        <v>4</v>
      </c>
      <c r="C9" s="1467" t="s">
        <v>1541</v>
      </c>
      <c r="D9" s="1466">
        <v>4516.1000000000004</v>
      </c>
    </row>
    <row r="10" spans="2:4" ht="15.75">
      <c r="B10" s="1468">
        <v>5</v>
      </c>
      <c r="C10" s="1467" t="s">
        <v>1540</v>
      </c>
      <c r="D10" s="1466">
        <v>2490</v>
      </c>
    </row>
    <row r="11" spans="2:4" ht="15.75">
      <c r="B11" s="1468">
        <v>6</v>
      </c>
      <c r="C11" s="1467" t="s">
        <v>1539</v>
      </c>
      <c r="D11" s="1466">
        <v>1871</v>
      </c>
    </row>
    <row r="12" spans="2:4" ht="15.75">
      <c r="B12" s="1468">
        <v>7</v>
      </c>
      <c r="C12" s="1467" t="s">
        <v>1538</v>
      </c>
      <c r="D12" s="1466">
        <v>1500</v>
      </c>
    </row>
    <row r="13" spans="2:4" ht="15.75">
      <c r="B13" s="1468">
        <v>8</v>
      </c>
      <c r="C13" s="1467" t="s">
        <v>1537</v>
      </c>
      <c r="D13" s="1466">
        <v>1209</v>
      </c>
    </row>
    <row r="14" spans="2:4" ht="15.75">
      <c r="B14" s="1468">
        <v>9</v>
      </c>
      <c r="C14" s="1467" t="s">
        <v>1536</v>
      </c>
      <c r="D14" s="1466">
        <v>1165</v>
      </c>
    </row>
    <row r="15" spans="2:4" ht="16.5" thickBot="1">
      <c r="B15" s="1848" t="s">
        <v>273</v>
      </c>
      <c r="C15" s="1849"/>
      <c r="D15" s="1465">
        <v>92368.8</v>
      </c>
    </row>
    <row r="16" spans="2:4">
      <c r="B16" s="1846" t="s">
        <v>1535</v>
      </c>
      <c r="C16" s="1846"/>
    </row>
    <row r="17" spans="3:4">
      <c r="C17" s="1846"/>
      <c r="D17" s="1846"/>
    </row>
  </sheetData>
  <mergeCells count="4">
    <mergeCell ref="C17:D17"/>
    <mergeCell ref="B4:D4"/>
    <mergeCell ref="B15:C15"/>
    <mergeCell ref="B16:C16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8F26A-B03B-4924-922F-7F3F8D99B82B}">
  <dimension ref="B2:I18"/>
  <sheetViews>
    <sheetView showGridLines="0" topLeftCell="A2" zoomScaleNormal="100" workbookViewId="0">
      <selection activeCell="G32" sqref="G32"/>
    </sheetView>
  </sheetViews>
  <sheetFormatPr baseColWidth="10" defaultColWidth="11.42578125" defaultRowHeight="15"/>
  <cols>
    <col min="1" max="1" width="11.42578125" style="267" customWidth="1"/>
    <col min="2" max="2" width="13.5703125" style="267" customWidth="1"/>
    <col min="3" max="3" width="4.140625" style="267" customWidth="1"/>
    <col min="4" max="4" width="26.7109375" style="267" customWidth="1"/>
    <col min="5" max="5" width="13.28515625" style="267" customWidth="1"/>
    <col min="6" max="6" width="11.28515625" style="267" bestFit="1" customWidth="1"/>
    <col min="7" max="7" width="17.7109375" style="267" bestFit="1" customWidth="1"/>
    <col min="8" max="8" width="32.85546875" style="267" customWidth="1"/>
    <col min="9" max="9" width="22.28515625" style="267" customWidth="1"/>
    <col min="10" max="16384" width="11.42578125" style="267"/>
  </cols>
  <sheetData>
    <row r="2" spans="2:9" ht="34.15" customHeight="1">
      <c r="C2" s="272"/>
      <c r="D2" s="1856" t="s">
        <v>339</v>
      </c>
      <c r="E2" s="1856"/>
      <c r="F2" s="1856"/>
      <c r="G2" s="1856"/>
      <c r="H2" s="1856"/>
    </row>
    <row r="3" spans="2:9" ht="10.15" customHeight="1">
      <c r="C3" s="272"/>
      <c r="D3" s="271"/>
      <c r="E3" s="271"/>
      <c r="F3" s="271"/>
      <c r="G3" s="271"/>
      <c r="H3" s="271"/>
    </row>
    <row r="4" spans="2:9" ht="15" customHeight="1">
      <c r="B4" s="269"/>
      <c r="C4" s="269"/>
      <c r="D4" s="269"/>
      <c r="E4" s="269"/>
      <c r="F4" s="269"/>
      <c r="G4" s="269"/>
      <c r="H4" s="269"/>
      <c r="I4" s="269"/>
    </row>
    <row r="5" spans="2:9" ht="21" customHeight="1">
      <c r="B5" s="269"/>
      <c r="C5" s="269"/>
      <c r="D5" s="269"/>
      <c r="E5" s="269"/>
      <c r="F5" s="269"/>
      <c r="G5" s="269"/>
      <c r="H5" s="269"/>
      <c r="I5" s="269"/>
    </row>
    <row r="6" spans="2:9" s="270" customFormat="1" ht="56.45" customHeight="1">
      <c r="B6" s="269"/>
      <c r="C6" s="269"/>
      <c r="D6" s="269"/>
      <c r="E6" s="269"/>
      <c r="F6" s="269"/>
      <c r="G6" s="269"/>
      <c r="H6" s="269"/>
      <c r="I6" s="269"/>
    </row>
    <row r="7" spans="2:9" s="270" customFormat="1" ht="52.9" customHeight="1">
      <c r="B7" s="269"/>
      <c r="C7" s="269"/>
      <c r="D7" s="269"/>
      <c r="E7" s="269"/>
      <c r="F7" s="269"/>
      <c r="G7" s="269"/>
      <c r="H7" s="269"/>
      <c r="I7" s="269"/>
    </row>
    <row r="8" spans="2:9" s="270" customFormat="1" ht="61.15" customHeight="1">
      <c r="B8" s="269"/>
      <c r="C8" s="269"/>
      <c r="D8" s="269"/>
      <c r="E8" s="269"/>
      <c r="F8" s="269"/>
      <c r="G8" s="269"/>
      <c r="H8" s="269"/>
      <c r="I8" s="269"/>
    </row>
    <row r="9" spans="2:9" s="270" customFormat="1">
      <c r="B9" s="269"/>
      <c r="C9" s="269"/>
      <c r="D9" s="269"/>
      <c r="E9" s="269"/>
      <c r="F9" s="269"/>
      <c r="G9" s="269"/>
      <c r="H9" s="269"/>
      <c r="I9" s="269"/>
    </row>
    <row r="10" spans="2:9" ht="1.1499999999999999" customHeight="1">
      <c r="B10" s="269"/>
      <c r="C10" s="269"/>
      <c r="D10" s="269"/>
      <c r="E10" s="269"/>
      <c r="F10" s="269"/>
      <c r="G10" s="269"/>
      <c r="H10" s="269"/>
      <c r="I10" s="269"/>
    </row>
    <row r="11" spans="2:9" ht="21.6" customHeight="1">
      <c r="B11" s="269"/>
      <c r="C11" s="269"/>
      <c r="D11" s="269"/>
      <c r="E11" s="269"/>
      <c r="F11" s="269"/>
      <c r="G11" s="269"/>
      <c r="H11" s="269"/>
      <c r="I11" s="269"/>
    </row>
    <row r="12" spans="2:9" ht="30" customHeight="1">
      <c r="B12" s="269"/>
      <c r="C12" s="269"/>
      <c r="D12" s="269"/>
      <c r="E12" s="269"/>
      <c r="F12" s="269"/>
      <c r="G12" s="269"/>
      <c r="H12" s="269"/>
      <c r="I12" s="269"/>
    </row>
    <row r="13" spans="2:9">
      <c r="B13" s="269"/>
      <c r="C13" s="269"/>
      <c r="D13" s="269"/>
      <c r="E13" s="269"/>
      <c r="F13" s="269"/>
      <c r="G13" s="269"/>
      <c r="H13" s="269"/>
      <c r="I13" s="269"/>
    </row>
    <row r="14" spans="2:9">
      <c r="B14" s="269"/>
      <c r="C14" s="269"/>
      <c r="D14" s="269"/>
      <c r="E14" s="269"/>
      <c r="F14" s="269"/>
      <c r="G14" s="269"/>
      <c r="H14" s="269"/>
      <c r="I14" s="269"/>
    </row>
    <row r="15" spans="2:9">
      <c r="E15" s="1850"/>
      <c r="F15" s="1851"/>
      <c r="G15" s="1852"/>
      <c r="H15" s="1850"/>
      <c r="I15" s="1851"/>
    </row>
    <row r="16" spans="2:9" ht="15.75" thickBot="1">
      <c r="E16" s="1853"/>
      <c r="F16" s="1854"/>
      <c r="G16" s="1855"/>
      <c r="H16" s="1853"/>
      <c r="I16" s="1854"/>
    </row>
    <row r="18" spans="4:4">
      <c r="D18" s="268"/>
    </row>
  </sheetData>
  <mergeCells count="3">
    <mergeCell ref="E15:G16"/>
    <mergeCell ref="H15:I16"/>
    <mergeCell ref="D2:H2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CA522-1994-4052-8E65-A6DB524914CA}">
  <dimension ref="C5:J24"/>
  <sheetViews>
    <sheetView showGridLines="0" workbookViewId="0">
      <selection activeCell="K33" sqref="K33"/>
    </sheetView>
  </sheetViews>
  <sheetFormatPr baseColWidth="10" defaultRowHeight="12.75"/>
  <sheetData>
    <row r="5" spans="4:10" ht="15.75">
      <c r="D5" s="1857" t="s">
        <v>1633</v>
      </c>
      <c r="E5" s="1857"/>
      <c r="F5" s="1857"/>
      <c r="G5" s="1857"/>
      <c r="H5" s="1857"/>
      <c r="I5" s="1857"/>
      <c r="J5" s="1857"/>
    </row>
    <row r="24" spans="3:3">
      <c r="C24" s="1152" t="s">
        <v>1634</v>
      </c>
    </row>
  </sheetData>
  <mergeCells count="1">
    <mergeCell ref="D5:J5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B3122-93A4-4DD4-91DF-9FF9B2C465C8}">
  <dimension ref="C5:J24"/>
  <sheetViews>
    <sheetView showGridLines="0" workbookViewId="0">
      <selection activeCell="O15" sqref="O15"/>
    </sheetView>
  </sheetViews>
  <sheetFormatPr baseColWidth="10" defaultRowHeight="12.75"/>
  <sheetData>
    <row r="5" spans="4:10" ht="15.75">
      <c r="D5" s="1857" t="s">
        <v>1636</v>
      </c>
      <c r="E5" s="1857"/>
      <c r="F5" s="1857"/>
      <c r="G5" s="1857"/>
      <c r="H5" s="1857"/>
      <c r="I5" s="1857"/>
      <c r="J5" s="1857"/>
    </row>
    <row r="21" spans="3:4">
      <c r="D21" s="1152" t="s">
        <v>1635</v>
      </c>
    </row>
    <row r="24" spans="3:4">
      <c r="C24" s="1152"/>
    </row>
  </sheetData>
  <mergeCells count="1">
    <mergeCell ref="D5:J5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561DA-AF42-4E46-BAFE-78C000899B35}">
  <dimension ref="B1:F37"/>
  <sheetViews>
    <sheetView showGridLines="0" zoomScale="85" zoomScaleNormal="85" workbookViewId="0">
      <selection activeCell="C3" sqref="C3"/>
    </sheetView>
  </sheetViews>
  <sheetFormatPr baseColWidth="10" defaultColWidth="11.5703125" defaultRowHeight="15"/>
  <cols>
    <col min="1" max="1" width="11.5703125" style="1620"/>
    <col min="2" max="2" width="35.28515625" style="1620" customWidth="1"/>
    <col min="3" max="3" width="23" style="1620" customWidth="1"/>
    <col min="4" max="4" width="23.5703125" style="1620" bestFit="1" customWidth="1"/>
    <col min="5" max="5" width="16.28515625" style="1620" customWidth="1"/>
    <col min="6" max="6" width="23" style="1620" customWidth="1"/>
    <col min="7" max="16384" width="11.5703125" style="1620"/>
  </cols>
  <sheetData>
    <row r="1" spans="2:6" ht="15.75">
      <c r="B1" s="1621"/>
      <c r="C1" s="1621"/>
      <c r="D1" s="1621"/>
      <c r="E1" s="1621"/>
      <c r="F1" s="1621"/>
    </row>
    <row r="2" spans="2:6" ht="51.75" customHeight="1" thickBot="1">
      <c r="B2" s="1858" t="s">
        <v>1676</v>
      </c>
      <c r="C2" s="1858"/>
      <c r="D2" s="1858"/>
      <c r="E2" s="1858"/>
      <c r="F2" s="1858"/>
    </row>
    <row r="3" spans="2:6" ht="47.25">
      <c r="B3" s="1622" t="s">
        <v>1637</v>
      </c>
      <c r="C3" s="1622" t="s">
        <v>1638</v>
      </c>
      <c r="D3" s="1622" t="s">
        <v>1639</v>
      </c>
      <c r="E3" s="1622" t="s">
        <v>1640</v>
      </c>
      <c r="F3" s="1622" t="s">
        <v>1641</v>
      </c>
    </row>
    <row r="4" spans="2:6" ht="15.75">
      <c r="B4" s="1623" t="s">
        <v>1642</v>
      </c>
      <c r="C4" s="1624">
        <v>0</v>
      </c>
      <c r="D4" s="1624">
        <v>0</v>
      </c>
      <c r="E4" s="1624">
        <v>0</v>
      </c>
      <c r="F4" s="1625">
        <f t="shared" ref="F4:F36" si="0">C4+D4</f>
        <v>0</v>
      </c>
    </row>
    <row r="5" spans="2:6" ht="15.75">
      <c r="B5" s="1623" t="s">
        <v>1643</v>
      </c>
      <c r="C5" s="1624">
        <v>0</v>
      </c>
      <c r="D5" s="1624">
        <v>8</v>
      </c>
      <c r="E5" s="1624">
        <v>0</v>
      </c>
      <c r="F5" s="1625">
        <f t="shared" si="0"/>
        <v>8</v>
      </c>
    </row>
    <row r="6" spans="2:6" ht="15.75">
      <c r="B6" s="1623" t="s">
        <v>1644</v>
      </c>
      <c r="C6" s="1624">
        <v>1</v>
      </c>
      <c r="D6" s="1624">
        <v>3</v>
      </c>
      <c r="E6" s="1624">
        <v>0</v>
      </c>
      <c r="F6" s="1625">
        <f t="shared" si="0"/>
        <v>4</v>
      </c>
    </row>
    <row r="7" spans="2:6" ht="15.75">
      <c r="B7" s="1623" t="s">
        <v>1645</v>
      </c>
      <c r="C7" s="1624">
        <v>0</v>
      </c>
      <c r="D7" s="1624">
        <v>7</v>
      </c>
      <c r="E7" s="1624">
        <v>0</v>
      </c>
      <c r="F7" s="1625">
        <f t="shared" si="0"/>
        <v>7</v>
      </c>
    </row>
    <row r="8" spans="2:6" ht="15.75">
      <c r="B8" s="1623" t="s">
        <v>1646</v>
      </c>
      <c r="C8" s="1624">
        <v>2</v>
      </c>
      <c r="D8" s="1624">
        <v>5</v>
      </c>
      <c r="E8" s="1624">
        <v>0</v>
      </c>
      <c r="F8" s="1625">
        <f t="shared" si="0"/>
        <v>7</v>
      </c>
    </row>
    <row r="9" spans="2:6" ht="15.75">
      <c r="B9" s="1623" t="s">
        <v>1647</v>
      </c>
      <c r="C9" s="1624">
        <v>0</v>
      </c>
      <c r="D9" s="1624">
        <v>0</v>
      </c>
      <c r="E9" s="1624">
        <v>0</v>
      </c>
      <c r="F9" s="1625">
        <f t="shared" si="0"/>
        <v>0</v>
      </c>
    </row>
    <row r="10" spans="2:6" ht="15.75">
      <c r="B10" s="1623" t="s">
        <v>1648</v>
      </c>
      <c r="C10" s="1624">
        <v>0</v>
      </c>
      <c r="D10" s="1624">
        <v>2</v>
      </c>
      <c r="E10" s="1624">
        <v>0</v>
      </c>
      <c r="F10" s="1625">
        <f t="shared" si="0"/>
        <v>2</v>
      </c>
    </row>
    <row r="11" spans="2:6" ht="15.75">
      <c r="B11" s="1623" t="s">
        <v>1649</v>
      </c>
      <c r="C11" s="1624">
        <v>1</v>
      </c>
      <c r="D11" s="1624">
        <v>4</v>
      </c>
      <c r="E11" s="1624">
        <v>0</v>
      </c>
      <c r="F11" s="1625">
        <f t="shared" si="0"/>
        <v>5</v>
      </c>
    </row>
    <row r="12" spans="2:6" ht="15.75">
      <c r="B12" s="1623" t="s">
        <v>1650</v>
      </c>
      <c r="C12" s="1624">
        <v>1</v>
      </c>
      <c r="D12" s="1624">
        <v>4</v>
      </c>
      <c r="E12" s="1624">
        <v>0</v>
      </c>
      <c r="F12" s="1625">
        <f t="shared" si="0"/>
        <v>5</v>
      </c>
    </row>
    <row r="13" spans="2:6" ht="15.75">
      <c r="B13" s="1623" t="s">
        <v>1651</v>
      </c>
      <c r="C13" s="1624">
        <v>0</v>
      </c>
      <c r="D13" s="1624">
        <v>3</v>
      </c>
      <c r="E13" s="1624">
        <v>0</v>
      </c>
      <c r="F13" s="1625">
        <f t="shared" si="0"/>
        <v>3</v>
      </c>
    </row>
    <row r="14" spans="2:6" ht="15.75">
      <c r="B14" s="1623" t="s">
        <v>1652</v>
      </c>
      <c r="C14" s="1624">
        <v>0</v>
      </c>
      <c r="D14" s="1624">
        <v>2</v>
      </c>
      <c r="E14" s="1624">
        <v>0</v>
      </c>
      <c r="F14" s="1625">
        <f t="shared" si="0"/>
        <v>2</v>
      </c>
    </row>
    <row r="15" spans="2:6" ht="15.75">
      <c r="B15" s="1623" t="s">
        <v>1653</v>
      </c>
      <c r="C15" s="1624">
        <v>0</v>
      </c>
      <c r="D15" s="1624">
        <v>3</v>
      </c>
      <c r="E15" s="1624">
        <v>0</v>
      </c>
      <c r="F15" s="1625">
        <f t="shared" si="0"/>
        <v>3</v>
      </c>
    </row>
    <row r="16" spans="2:6" ht="15.75">
      <c r="B16" s="1623" t="s">
        <v>1654</v>
      </c>
      <c r="C16" s="1624">
        <v>3</v>
      </c>
      <c r="D16" s="1624">
        <v>2</v>
      </c>
      <c r="E16" s="1624">
        <v>0</v>
      </c>
      <c r="F16" s="1625">
        <f t="shared" si="0"/>
        <v>5</v>
      </c>
    </row>
    <row r="17" spans="2:6" ht="15.75">
      <c r="B17" s="1623" t="s">
        <v>1655</v>
      </c>
      <c r="C17" s="1624">
        <v>1</v>
      </c>
      <c r="D17" s="1624">
        <v>2</v>
      </c>
      <c r="E17" s="1624">
        <v>0</v>
      </c>
      <c r="F17" s="1625">
        <f t="shared" si="0"/>
        <v>3</v>
      </c>
    </row>
    <row r="18" spans="2:6" ht="15.75">
      <c r="B18" s="1623" t="s">
        <v>1656</v>
      </c>
      <c r="C18" s="1624"/>
      <c r="D18" s="1624"/>
      <c r="E18" s="1624">
        <v>0</v>
      </c>
      <c r="F18" s="1625">
        <f t="shared" si="0"/>
        <v>0</v>
      </c>
    </row>
    <row r="19" spans="2:6" ht="15.75">
      <c r="B19" s="1623" t="s">
        <v>1657</v>
      </c>
      <c r="C19" s="1624">
        <v>1</v>
      </c>
      <c r="D19" s="1624">
        <v>2</v>
      </c>
      <c r="E19" s="1624">
        <v>0</v>
      </c>
      <c r="F19" s="1625">
        <f t="shared" si="0"/>
        <v>3</v>
      </c>
    </row>
    <row r="20" spans="2:6" ht="15.75">
      <c r="B20" s="1623" t="s">
        <v>1658</v>
      </c>
      <c r="C20" s="1624">
        <v>2</v>
      </c>
      <c r="D20" s="1624">
        <v>5</v>
      </c>
      <c r="E20" s="1624">
        <v>0</v>
      </c>
      <c r="F20" s="1625">
        <f t="shared" si="0"/>
        <v>7</v>
      </c>
    </row>
    <row r="21" spans="2:6" ht="15.75">
      <c r="B21" s="1623" t="s">
        <v>1659</v>
      </c>
      <c r="C21" s="1624">
        <v>1</v>
      </c>
      <c r="D21" s="1624">
        <v>7</v>
      </c>
      <c r="E21" s="1624">
        <v>0</v>
      </c>
      <c r="F21" s="1625">
        <f t="shared" si="0"/>
        <v>8</v>
      </c>
    </row>
    <row r="22" spans="2:6" ht="15.75">
      <c r="B22" s="1623" t="s">
        <v>1660</v>
      </c>
      <c r="C22" s="1624">
        <v>3</v>
      </c>
      <c r="D22" s="1624">
        <v>1</v>
      </c>
      <c r="E22" s="1624">
        <v>0</v>
      </c>
      <c r="F22" s="1625">
        <f t="shared" si="0"/>
        <v>4</v>
      </c>
    </row>
    <row r="23" spans="2:6" ht="15.75">
      <c r="B23" s="1623" t="s">
        <v>1661</v>
      </c>
      <c r="C23" s="1624">
        <v>0</v>
      </c>
      <c r="D23" s="1624">
        <v>3</v>
      </c>
      <c r="E23" s="1624">
        <v>0</v>
      </c>
      <c r="F23" s="1625">
        <f t="shared" si="0"/>
        <v>3</v>
      </c>
    </row>
    <row r="24" spans="2:6" ht="15.75">
      <c r="B24" s="1623" t="s">
        <v>1662</v>
      </c>
      <c r="C24" s="1624">
        <v>0</v>
      </c>
      <c r="D24" s="1624">
        <v>1</v>
      </c>
      <c r="E24" s="1624">
        <v>0</v>
      </c>
      <c r="F24" s="1625">
        <f t="shared" si="0"/>
        <v>1</v>
      </c>
    </row>
    <row r="25" spans="2:6" ht="15.75">
      <c r="B25" s="1623" t="s">
        <v>1663</v>
      </c>
      <c r="C25" s="1624">
        <v>0</v>
      </c>
      <c r="D25" s="1624">
        <v>1</v>
      </c>
      <c r="E25" s="1624">
        <v>0</v>
      </c>
      <c r="F25" s="1625">
        <f t="shared" si="0"/>
        <v>1</v>
      </c>
    </row>
    <row r="26" spans="2:6" ht="15.75">
      <c r="B26" s="1623" t="s">
        <v>1664</v>
      </c>
      <c r="C26" s="1624">
        <v>0</v>
      </c>
      <c r="D26" s="1624">
        <v>1</v>
      </c>
      <c r="E26" s="1624">
        <v>0</v>
      </c>
      <c r="F26" s="1625">
        <f t="shared" si="0"/>
        <v>1</v>
      </c>
    </row>
    <row r="27" spans="2:6" ht="15.75">
      <c r="B27" s="1623" t="s">
        <v>1665</v>
      </c>
      <c r="C27" s="1624">
        <v>0</v>
      </c>
      <c r="D27" s="1624">
        <v>5</v>
      </c>
      <c r="E27" s="1624">
        <v>0</v>
      </c>
      <c r="F27" s="1625">
        <f t="shared" si="0"/>
        <v>5</v>
      </c>
    </row>
    <row r="28" spans="2:6" ht="15.75">
      <c r="B28" s="1623" t="s">
        <v>1666</v>
      </c>
      <c r="C28" s="1624">
        <v>0</v>
      </c>
      <c r="D28" s="1624">
        <v>2</v>
      </c>
      <c r="E28" s="1624">
        <v>0</v>
      </c>
      <c r="F28" s="1625">
        <f t="shared" si="0"/>
        <v>2</v>
      </c>
    </row>
    <row r="29" spans="2:6" ht="15.75">
      <c r="B29" s="1623" t="s">
        <v>1667</v>
      </c>
      <c r="C29" s="1624">
        <v>0</v>
      </c>
      <c r="D29" s="1624">
        <v>3</v>
      </c>
      <c r="E29" s="1624">
        <v>0</v>
      </c>
      <c r="F29" s="1625">
        <f t="shared" si="0"/>
        <v>3</v>
      </c>
    </row>
    <row r="30" spans="2:6" ht="15.75">
      <c r="B30" s="1623" t="s">
        <v>1668</v>
      </c>
      <c r="C30" s="1624">
        <v>10</v>
      </c>
      <c r="D30" s="1624">
        <v>5</v>
      </c>
      <c r="E30" s="1624">
        <v>0</v>
      </c>
      <c r="F30" s="1625">
        <f t="shared" si="0"/>
        <v>15</v>
      </c>
    </row>
    <row r="31" spans="2:6" ht="15.75">
      <c r="B31" s="1623" t="s">
        <v>1669</v>
      </c>
      <c r="C31" s="1624">
        <v>1</v>
      </c>
      <c r="D31" s="1624">
        <v>7</v>
      </c>
      <c r="E31" s="1624">
        <v>0</v>
      </c>
      <c r="F31" s="1625">
        <f t="shared" si="0"/>
        <v>8</v>
      </c>
    </row>
    <row r="32" spans="2:6" ht="15.75">
      <c r="B32" s="1623" t="s">
        <v>1670</v>
      </c>
      <c r="C32" s="1624">
        <v>0</v>
      </c>
      <c r="D32" s="1624">
        <v>4</v>
      </c>
      <c r="E32" s="1624">
        <v>0</v>
      </c>
      <c r="F32" s="1625">
        <f t="shared" si="0"/>
        <v>4</v>
      </c>
    </row>
    <row r="33" spans="2:6" ht="15.75">
      <c r="B33" s="1623" t="s">
        <v>1671</v>
      </c>
      <c r="C33" s="1624">
        <v>1</v>
      </c>
      <c r="D33" s="1624">
        <v>6</v>
      </c>
      <c r="E33" s="1624">
        <v>0</v>
      </c>
      <c r="F33" s="1625">
        <f t="shared" si="0"/>
        <v>7</v>
      </c>
    </row>
    <row r="34" spans="2:6" ht="15.75">
      <c r="B34" s="1623" t="s">
        <v>1672</v>
      </c>
      <c r="C34" s="1624">
        <v>2</v>
      </c>
      <c r="D34" s="1624">
        <v>13</v>
      </c>
      <c r="E34" s="1624">
        <v>0</v>
      </c>
      <c r="F34" s="1625">
        <f t="shared" si="0"/>
        <v>15</v>
      </c>
    </row>
    <row r="35" spans="2:6" ht="15.75">
      <c r="B35" s="1623" t="s">
        <v>1673</v>
      </c>
      <c r="C35" s="1624">
        <v>7</v>
      </c>
      <c r="D35" s="1624">
        <v>3</v>
      </c>
      <c r="E35" s="1624">
        <v>0</v>
      </c>
      <c r="F35" s="1625">
        <f t="shared" si="0"/>
        <v>10</v>
      </c>
    </row>
    <row r="36" spans="2:6" ht="16.5" thickBot="1">
      <c r="B36" s="1626" t="s">
        <v>1674</v>
      </c>
      <c r="C36" s="1626">
        <f>SUM(C4:C35)</f>
        <v>37</v>
      </c>
      <c r="D36" s="1626">
        <f>SUM(D4:D35)</f>
        <v>114</v>
      </c>
      <c r="E36" s="1627">
        <f>SUM(E4:E35)</f>
        <v>0</v>
      </c>
      <c r="F36" s="1628">
        <f t="shared" si="0"/>
        <v>151</v>
      </c>
    </row>
    <row r="37" spans="2:6">
      <c r="B37" s="1859" t="s">
        <v>1675</v>
      </c>
      <c r="C37" s="1859"/>
      <c r="D37" s="1859"/>
      <c r="E37" s="1859"/>
      <c r="F37" s="1859"/>
    </row>
  </sheetData>
  <mergeCells count="2">
    <mergeCell ref="B2:F2"/>
    <mergeCell ref="B37:F37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379B3-E5FA-4350-9789-DAC96BBD6BCA}">
  <dimension ref="A3:G15"/>
  <sheetViews>
    <sheetView showGridLines="0" workbookViewId="0">
      <selection activeCell="G29" sqref="G29"/>
    </sheetView>
  </sheetViews>
  <sheetFormatPr baseColWidth="10" defaultColWidth="11.42578125" defaultRowHeight="12.75"/>
  <cols>
    <col min="1" max="1" width="9.28515625" style="883" customWidth="1"/>
    <col min="2" max="2" width="8.28515625" style="883" customWidth="1"/>
    <col min="3" max="3" width="38.42578125" style="883" customWidth="1"/>
    <col min="4" max="4" width="15.42578125" style="883" customWidth="1"/>
    <col min="5" max="5" width="14" style="883" customWidth="1"/>
    <col min="6" max="16384" width="11.42578125" style="883"/>
  </cols>
  <sheetData>
    <row r="3" spans="1:7" ht="15.75">
      <c r="A3" s="902"/>
      <c r="C3" s="1866" t="s">
        <v>932</v>
      </c>
      <c r="D3" s="1866"/>
      <c r="E3" s="1866"/>
    </row>
    <row r="4" spans="1:7">
      <c r="A4" s="897"/>
      <c r="C4" s="1860" t="s">
        <v>931</v>
      </c>
      <c r="D4" s="1862" t="s">
        <v>930</v>
      </c>
      <c r="E4" s="1864" t="s">
        <v>929</v>
      </c>
    </row>
    <row r="5" spans="1:7">
      <c r="A5" s="897"/>
      <c r="C5" s="1861"/>
      <c r="D5" s="1863"/>
      <c r="E5" s="1865"/>
    </row>
    <row r="6" spans="1:7" ht="15.95" customHeight="1">
      <c r="A6" s="897"/>
      <c r="C6" s="901" t="s">
        <v>928</v>
      </c>
      <c r="D6" s="900">
        <f>SUM(D7:D9)</f>
        <v>9126.4000000000015</v>
      </c>
      <c r="E6" s="899">
        <f>SUM(E7:E9)</f>
        <v>1.4719351787108672E-3</v>
      </c>
      <c r="G6" s="898">
        <v>6200273.036475</v>
      </c>
    </row>
    <row r="7" spans="1:7" ht="15.95" customHeight="1">
      <c r="A7" s="897"/>
      <c r="C7" s="896" t="s">
        <v>927</v>
      </c>
      <c r="D7" s="895">
        <v>679.6</v>
      </c>
      <c r="E7" s="888">
        <f>+D7/$G$6</f>
        <v>1.0960807628987393E-4</v>
      </c>
    </row>
    <row r="8" spans="1:7" ht="24" customHeight="1">
      <c r="C8" s="890" t="s">
        <v>926</v>
      </c>
      <c r="D8" s="895">
        <v>641.1</v>
      </c>
      <c r="E8" s="888">
        <f>+D8/$G$6</f>
        <v>1.0339867232112739E-4</v>
      </c>
    </row>
    <row r="9" spans="1:7" ht="31.5">
      <c r="C9" s="890" t="s">
        <v>925</v>
      </c>
      <c r="D9" s="889">
        <v>7805.7000000000007</v>
      </c>
      <c r="E9" s="888">
        <f>+D9/$G$6</f>
        <v>1.258928430099866E-3</v>
      </c>
    </row>
    <row r="10" spans="1:7" ht="25.15" customHeight="1">
      <c r="C10" s="894" t="s">
        <v>924</v>
      </c>
      <c r="D10" s="893">
        <f>SUM(D11:D13)</f>
        <v>5414</v>
      </c>
      <c r="E10" s="892">
        <f>SUM(E11:E13)</f>
        <v>8.7318735290373367E-4</v>
      </c>
    </row>
    <row r="11" spans="1:7" ht="15.75">
      <c r="C11" s="891" t="s">
        <v>923</v>
      </c>
      <c r="D11" s="889">
        <v>1349</v>
      </c>
      <c r="E11" s="888">
        <f>+D11/$G$6</f>
        <v>2.1757106373607993E-4</v>
      </c>
    </row>
    <row r="12" spans="1:7" ht="15.75">
      <c r="C12" s="890" t="s">
        <v>922</v>
      </c>
      <c r="D12" s="889">
        <v>3065</v>
      </c>
      <c r="E12" s="888">
        <f>+D12/$G$6</f>
        <v>4.9433306920021122E-4</v>
      </c>
    </row>
    <row r="13" spans="1:7" ht="15.75">
      <c r="C13" s="890" t="s">
        <v>921</v>
      </c>
      <c r="D13" s="889">
        <v>1000</v>
      </c>
      <c r="E13" s="888">
        <f>+D13/$G$6</f>
        <v>1.612832199674425E-4</v>
      </c>
    </row>
    <row r="14" spans="1:7" ht="15.75">
      <c r="C14" s="887" t="s">
        <v>273</v>
      </c>
      <c r="D14" s="886">
        <f>D6+D10</f>
        <v>14540.400000000001</v>
      </c>
      <c r="E14" s="885">
        <f>E6+E10</f>
        <v>2.3451225316146011E-3</v>
      </c>
    </row>
    <row r="15" spans="1:7">
      <c r="C15" s="884" t="s">
        <v>920</v>
      </c>
      <c r="D15" s="884"/>
      <c r="E15" s="884"/>
    </row>
  </sheetData>
  <mergeCells count="4">
    <mergeCell ref="C4:C5"/>
    <mergeCell ref="D4:D5"/>
    <mergeCell ref="E4:E5"/>
    <mergeCell ref="C3:E3"/>
  </mergeCells>
  <printOptions horizontalCentered="1"/>
  <pageMargins left="0" right="0" top="0.75" bottom="0.75" header="0.3" footer="0.3"/>
  <pageSetup scale="7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38239-2263-48F1-857A-243BF3730A9D}">
  <dimension ref="B3:P24"/>
  <sheetViews>
    <sheetView showGridLines="0" workbookViewId="0">
      <selection activeCell="B5" sqref="B5:L5"/>
    </sheetView>
  </sheetViews>
  <sheetFormatPr baseColWidth="10" defaultColWidth="11.5703125" defaultRowHeight="12.75"/>
  <cols>
    <col min="1" max="1" width="11.5703125" style="903"/>
    <col min="2" max="11" width="10.42578125" style="903" customWidth="1"/>
    <col min="12" max="12" width="12.85546875" style="903" customWidth="1"/>
    <col min="13" max="16384" width="11.5703125" style="903"/>
  </cols>
  <sheetData>
    <row r="3" spans="2:16">
      <c r="B3" s="916"/>
      <c r="C3" s="916"/>
      <c r="D3" s="916"/>
      <c r="E3" s="916"/>
      <c r="F3" s="916"/>
      <c r="G3" s="916"/>
      <c r="H3" s="916"/>
      <c r="I3" s="916"/>
      <c r="J3" s="916"/>
      <c r="K3" s="916"/>
      <c r="L3" s="916"/>
    </row>
    <row r="4" spans="2:16" ht="15.75">
      <c r="B4" s="1871" t="s">
        <v>947</v>
      </c>
      <c r="C4" s="1871"/>
      <c r="D4" s="1871"/>
      <c r="E4" s="1871"/>
      <c r="F4" s="1871"/>
      <c r="G4" s="1871"/>
      <c r="H4" s="1871"/>
      <c r="I4" s="1871"/>
      <c r="J4" s="1871"/>
      <c r="K4" s="1871"/>
      <c r="L4" s="1871"/>
    </row>
    <row r="5" spans="2:16" ht="15.75">
      <c r="B5" s="1870" t="s">
        <v>946</v>
      </c>
      <c r="C5" s="1870"/>
      <c r="D5" s="1870"/>
      <c r="E5" s="1870"/>
      <c r="F5" s="1870"/>
      <c r="G5" s="1870"/>
      <c r="H5" s="1870"/>
      <c r="I5" s="1870"/>
      <c r="J5" s="1870"/>
      <c r="K5" s="1870"/>
      <c r="L5" s="1870"/>
    </row>
    <row r="6" spans="2:16" ht="14.25">
      <c r="B6" s="1873" t="s">
        <v>945</v>
      </c>
      <c r="C6" s="1872" t="s">
        <v>944</v>
      </c>
      <c r="D6" s="1872"/>
      <c r="E6" s="1872" t="s">
        <v>943</v>
      </c>
      <c r="F6" s="1872"/>
      <c r="G6" s="1872" t="s">
        <v>942</v>
      </c>
      <c r="H6" s="1872"/>
      <c r="I6" s="1872" t="s">
        <v>941</v>
      </c>
      <c r="J6" s="1872"/>
      <c r="K6" s="1872" t="s">
        <v>273</v>
      </c>
      <c r="L6" s="1872"/>
    </row>
    <row r="7" spans="2:16" ht="14.25">
      <c r="B7" s="1873"/>
      <c r="C7" s="915" t="s">
        <v>940</v>
      </c>
      <c r="D7" s="915" t="s">
        <v>939</v>
      </c>
      <c r="E7" s="915" t="s">
        <v>940</v>
      </c>
      <c r="F7" s="915" t="s">
        <v>939</v>
      </c>
      <c r="G7" s="915" t="s">
        <v>940</v>
      </c>
      <c r="H7" s="915" t="s">
        <v>939</v>
      </c>
      <c r="I7" s="915" t="s">
        <v>940</v>
      </c>
      <c r="J7" s="915" t="s">
        <v>939</v>
      </c>
      <c r="K7" s="915" t="s">
        <v>940</v>
      </c>
      <c r="L7" s="915" t="s">
        <v>939</v>
      </c>
    </row>
    <row r="8" spans="2:16" ht="15">
      <c r="B8" s="914">
        <v>2013</v>
      </c>
      <c r="C8" s="911">
        <v>34</v>
      </c>
      <c r="D8" s="910">
        <v>1422.4</v>
      </c>
      <c r="E8" s="911">
        <v>81.14</v>
      </c>
      <c r="F8" s="910">
        <v>2633.6</v>
      </c>
      <c r="G8" s="911">
        <v>113.7</v>
      </c>
      <c r="H8" s="910">
        <v>3453.4</v>
      </c>
      <c r="I8" s="911">
        <v>62.1</v>
      </c>
      <c r="J8" s="910">
        <v>4835.1000000000004</v>
      </c>
      <c r="K8" s="911">
        <f t="shared" ref="K8:L10" si="0">+C8+E8+G8+I8</f>
        <v>290.94</v>
      </c>
      <c r="L8" s="910">
        <f t="shared" si="0"/>
        <v>12344.5</v>
      </c>
    </row>
    <row r="9" spans="2:16" ht="18">
      <c r="B9" s="912" t="s">
        <v>938</v>
      </c>
      <c r="C9" s="911">
        <v>46.2</v>
      </c>
      <c r="D9" s="910">
        <v>2004.6</v>
      </c>
      <c r="E9" s="911">
        <v>20.100000000000001</v>
      </c>
      <c r="F9" s="910">
        <v>872.7</v>
      </c>
      <c r="G9" s="911">
        <v>146</v>
      </c>
      <c r="H9" s="910">
        <v>6322.78</v>
      </c>
      <c r="I9" s="911">
        <v>110.2</v>
      </c>
      <c r="J9" s="910">
        <v>4791.8999999999996</v>
      </c>
      <c r="K9" s="911">
        <f t="shared" si="0"/>
        <v>322.5</v>
      </c>
      <c r="L9" s="910">
        <f t="shared" si="0"/>
        <v>13991.98</v>
      </c>
    </row>
    <row r="10" spans="2:16" ht="15">
      <c r="B10" s="914">
        <v>2015</v>
      </c>
      <c r="C10" s="911">
        <v>40.700000000000003</v>
      </c>
      <c r="D10" s="910">
        <v>1814.6</v>
      </c>
      <c r="E10" s="911">
        <v>31.7</v>
      </c>
      <c r="F10" s="910">
        <v>1432.6</v>
      </c>
      <c r="G10" s="911">
        <v>44.9</v>
      </c>
      <c r="H10" s="910">
        <v>2004.9</v>
      </c>
      <c r="I10" s="911">
        <v>121.9</v>
      </c>
      <c r="J10" s="910">
        <v>5460.4</v>
      </c>
      <c r="K10" s="911">
        <f t="shared" si="0"/>
        <v>239.20000000000002</v>
      </c>
      <c r="L10" s="910">
        <f t="shared" si="0"/>
        <v>10712.5</v>
      </c>
    </row>
    <row r="11" spans="2:16" ht="15">
      <c r="B11" s="914">
        <v>2016</v>
      </c>
      <c r="C11" s="911">
        <v>47</v>
      </c>
      <c r="D11" s="910">
        <v>2166.8000000000002</v>
      </c>
      <c r="E11" s="911">
        <v>0</v>
      </c>
      <c r="F11" s="910">
        <v>0</v>
      </c>
      <c r="G11" s="911">
        <v>57.9</v>
      </c>
      <c r="H11" s="910">
        <v>2661.8</v>
      </c>
      <c r="I11" s="911">
        <v>183.6</v>
      </c>
      <c r="J11" s="910">
        <v>8431</v>
      </c>
      <c r="K11" s="911">
        <f t="shared" ref="K11:K18" si="1">+C11+E11+G11+I11</f>
        <v>288.5</v>
      </c>
      <c r="L11" s="910">
        <v>13258.8</v>
      </c>
    </row>
    <row r="12" spans="2:16" ht="15">
      <c r="B12" s="914">
        <v>2017</v>
      </c>
      <c r="C12" s="911">
        <v>43.8</v>
      </c>
      <c r="D12" s="910">
        <v>2078.8000000000002</v>
      </c>
      <c r="E12" s="911">
        <v>0</v>
      </c>
      <c r="F12" s="910">
        <v>0</v>
      </c>
      <c r="G12" s="911">
        <v>132.30000000000001</v>
      </c>
      <c r="H12" s="910">
        <v>6221.8</v>
      </c>
      <c r="I12" s="911">
        <v>151.1</v>
      </c>
      <c r="J12" s="910">
        <v>7104.3</v>
      </c>
      <c r="K12" s="911">
        <f t="shared" si="1"/>
        <v>327.20000000000005</v>
      </c>
      <c r="L12" s="910">
        <f t="shared" ref="L12:L18" si="2">+D12+F12+H12+J12</f>
        <v>15404.900000000001</v>
      </c>
    </row>
    <row r="13" spans="2:16" ht="15">
      <c r="B13" s="914">
        <v>2018</v>
      </c>
      <c r="C13" s="911">
        <v>43.8</v>
      </c>
      <c r="D13" s="910">
        <v>2161</v>
      </c>
      <c r="E13" s="911">
        <v>5.4</v>
      </c>
      <c r="F13" s="910">
        <v>264.60000000000002</v>
      </c>
      <c r="G13" s="911">
        <v>72.599999999999994</v>
      </c>
      <c r="H13" s="910">
        <v>3673.9</v>
      </c>
      <c r="I13" s="911">
        <v>51.5</v>
      </c>
      <c r="J13" s="910">
        <v>2551.6</v>
      </c>
      <c r="K13" s="911">
        <f t="shared" si="1"/>
        <v>173.29999999999998</v>
      </c>
      <c r="L13" s="910">
        <f t="shared" si="2"/>
        <v>8651.1</v>
      </c>
    </row>
    <row r="14" spans="2:16" ht="15">
      <c r="B14" s="914">
        <v>2019</v>
      </c>
      <c r="C14" s="911">
        <v>43.687089690000001</v>
      </c>
      <c r="D14" s="910">
        <v>2229.2999999999997</v>
      </c>
      <c r="E14" s="911">
        <v>0</v>
      </c>
      <c r="F14" s="910">
        <v>0</v>
      </c>
      <c r="G14" s="911">
        <v>94.4</v>
      </c>
      <c r="H14" s="913">
        <v>4822.2</v>
      </c>
      <c r="I14" s="911">
        <v>60.3</v>
      </c>
      <c r="J14" s="910">
        <f>3056.7-142.8</f>
        <v>2913.8999999999996</v>
      </c>
      <c r="K14" s="911">
        <f t="shared" si="1"/>
        <v>198.38708968999998</v>
      </c>
      <c r="L14" s="910">
        <f t="shared" si="2"/>
        <v>9965.4</v>
      </c>
      <c r="N14" s="905"/>
      <c r="P14" s="907"/>
    </row>
    <row r="15" spans="2:16" ht="15">
      <c r="B15" s="912">
        <v>2020</v>
      </c>
      <c r="C15" s="911">
        <v>98.444000000000003</v>
      </c>
      <c r="D15" s="910">
        <v>5638</v>
      </c>
      <c r="E15" s="911">
        <v>0</v>
      </c>
      <c r="F15" s="910">
        <v>0</v>
      </c>
      <c r="G15" s="911">
        <v>204.5</v>
      </c>
      <c r="H15" s="910">
        <v>11416.900000000001</v>
      </c>
      <c r="I15" s="911">
        <v>93.2</v>
      </c>
      <c r="J15" s="910">
        <v>5091.5</v>
      </c>
      <c r="K15" s="911">
        <f t="shared" si="1"/>
        <v>396.14400000000001</v>
      </c>
      <c r="L15" s="910">
        <f t="shared" si="2"/>
        <v>22146.400000000001</v>
      </c>
      <c r="N15" s="905"/>
      <c r="P15" s="907"/>
    </row>
    <row r="16" spans="2:16" ht="15">
      <c r="B16" s="912">
        <v>2021</v>
      </c>
      <c r="C16" s="911">
        <v>100.9</v>
      </c>
      <c r="D16" s="910">
        <v>5739.7</v>
      </c>
      <c r="E16" s="911">
        <v>0</v>
      </c>
      <c r="F16" s="910">
        <v>0</v>
      </c>
      <c r="G16" s="911">
        <v>207.19</v>
      </c>
      <c r="H16" s="910">
        <v>12550.2</v>
      </c>
      <c r="I16" s="911">
        <v>183.85000000000002</v>
      </c>
      <c r="J16" s="910">
        <v>10414.400000000001</v>
      </c>
      <c r="K16" s="911">
        <f t="shared" si="1"/>
        <v>491.94000000000005</v>
      </c>
      <c r="L16" s="910">
        <f t="shared" si="2"/>
        <v>28704.300000000003</v>
      </c>
      <c r="N16" s="905"/>
      <c r="P16" s="907"/>
    </row>
    <row r="17" spans="2:16" ht="18">
      <c r="B17" s="912" t="s">
        <v>937</v>
      </c>
      <c r="C17" s="911">
        <v>3.6</v>
      </c>
      <c r="D17" s="910">
        <v>207.1</v>
      </c>
      <c r="E17" s="911">
        <v>0</v>
      </c>
      <c r="F17" s="910">
        <v>0</v>
      </c>
      <c r="G17" s="911">
        <v>138.19999999999999</v>
      </c>
      <c r="H17" s="910">
        <v>7854.6</v>
      </c>
      <c r="I17" s="911">
        <v>28</v>
      </c>
      <c r="J17" s="910">
        <v>1574.4</v>
      </c>
      <c r="K17" s="911">
        <f t="shared" si="1"/>
        <v>169.79999999999998</v>
      </c>
      <c r="L17" s="910">
        <f t="shared" si="2"/>
        <v>9636.1</v>
      </c>
      <c r="N17" s="905"/>
      <c r="P17" s="907"/>
    </row>
    <row r="18" spans="2:16" ht="18">
      <c r="B18" s="912" t="s">
        <v>936</v>
      </c>
      <c r="C18" s="911">
        <v>0</v>
      </c>
      <c r="D18" s="910">
        <v>0</v>
      </c>
      <c r="E18" s="911">
        <v>0</v>
      </c>
      <c r="F18" s="910">
        <v>0</v>
      </c>
      <c r="G18" s="911">
        <v>92</v>
      </c>
      <c r="H18" s="910">
        <v>5241.8</v>
      </c>
      <c r="I18" s="911">
        <v>3.2</v>
      </c>
      <c r="J18" s="910">
        <v>183.3</v>
      </c>
      <c r="K18" s="911">
        <f t="shared" si="1"/>
        <v>95.2</v>
      </c>
      <c r="L18" s="910">
        <f t="shared" si="2"/>
        <v>5425.1</v>
      </c>
      <c r="P18" s="905"/>
    </row>
    <row r="19" spans="2:16" ht="14.25">
      <c r="B19" s="909" t="s">
        <v>273</v>
      </c>
      <c r="C19" s="908">
        <f t="shared" ref="C19:L19" si="3">SUM(C8:C18)</f>
        <v>502.13108969000007</v>
      </c>
      <c r="D19" s="908">
        <f t="shared" si="3"/>
        <v>25462.3</v>
      </c>
      <c r="E19" s="908">
        <f t="shared" si="3"/>
        <v>138.34</v>
      </c>
      <c r="F19" s="908">
        <f t="shared" si="3"/>
        <v>5203.5</v>
      </c>
      <c r="G19" s="908">
        <f t="shared" si="3"/>
        <v>1303.69</v>
      </c>
      <c r="H19" s="908">
        <f t="shared" si="3"/>
        <v>66224.28</v>
      </c>
      <c r="I19" s="908">
        <f t="shared" si="3"/>
        <v>1048.95</v>
      </c>
      <c r="J19" s="908">
        <f t="shared" si="3"/>
        <v>53351.80000000001</v>
      </c>
      <c r="K19" s="908">
        <f t="shared" si="3"/>
        <v>2993.1110896900004</v>
      </c>
      <c r="L19" s="908">
        <f t="shared" si="3"/>
        <v>150241.08000000002</v>
      </c>
    </row>
    <row r="20" spans="2:16">
      <c r="B20" s="1867" t="s">
        <v>935</v>
      </c>
      <c r="C20" s="1867"/>
      <c r="D20" s="1867"/>
      <c r="E20" s="1867"/>
      <c r="F20" s="1867"/>
      <c r="G20" s="1867"/>
      <c r="H20" s="1867"/>
      <c r="I20" s="1867"/>
      <c r="J20" s="1867"/>
      <c r="K20" s="1867"/>
      <c r="L20" s="1867"/>
      <c r="N20" s="905"/>
    </row>
    <row r="21" spans="2:16">
      <c r="B21" s="1868" t="s">
        <v>934</v>
      </c>
      <c r="C21" s="1868"/>
      <c r="D21" s="1868"/>
      <c r="E21" s="1868"/>
      <c r="F21" s="1868"/>
      <c r="G21" s="1868"/>
      <c r="H21" s="1868"/>
      <c r="I21" s="1868"/>
      <c r="J21" s="1868"/>
      <c r="K21" s="1868"/>
      <c r="L21" s="1868"/>
    </row>
    <row r="22" spans="2:16" ht="11.25" customHeight="1">
      <c r="B22" s="1869" t="s">
        <v>933</v>
      </c>
      <c r="C22" s="1869"/>
      <c r="D22" s="1869"/>
      <c r="E22" s="1869"/>
      <c r="F22" s="1869"/>
      <c r="G22" s="1869"/>
      <c r="H22" s="1869"/>
      <c r="I22" s="1869"/>
      <c r="J22" s="1869"/>
      <c r="K22" s="1869"/>
      <c r="L22" s="1869"/>
      <c r="N22" s="907"/>
    </row>
    <row r="23" spans="2:16">
      <c r="D23" s="906"/>
      <c r="N23" s="905"/>
    </row>
    <row r="24" spans="2:16" ht="14.25">
      <c r="B24" s="904"/>
      <c r="C24" s="904"/>
      <c r="D24" s="904"/>
      <c r="E24" s="904"/>
      <c r="F24" s="904"/>
      <c r="G24" s="904"/>
      <c r="H24" s="904"/>
      <c r="I24" s="904"/>
    </row>
  </sheetData>
  <mergeCells count="11">
    <mergeCell ref="B20:L20"/>
    <mergeCell ref="B21:L21"/>
    <mergeCell ref="B22:L22"/>
    <mergeCell ref="B5:L5"/>
    <mergeCell ref="B4:L4"/>
    <mergeCell ref="C6:D6"/>
    <mergeCell ref="E6:F6"/>
    <mergeCell ref="G6:H6"/>
    <mergeCell ref="I6:J6"/>
    <mergeCell ref="K6:L6"/>
    <mergeCell ref="B6:B7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180AF-F288-4937-AE32-A2DFFC9BEAD4}">
  <dimension ref="A1:BK82"/>
  <sheetViews>
    <sheetView showGridLines="0" topLeftCell="A17" zoomScaleNormal="100" workbookViewId="0">
      <selection activeCell="H20" sqref="H20"/>
    </sheetView>
  </sheetViews>
  <sheetFormatPr baseColWidth="10" defaultColWidth="11.42578125" defaultRowHeight="12.75"/>
  <cols>
    <col min="1" max="1" width="1.42578125" style="917" customWidth="1"/>
    <col min="2" max="2" width="69.42578125" style="917" customWidth="1"/>
    <col min="3" max="3" width="11.5703125" style="917" customWidth="1"/>
    <col min="4" max="4" width="18.5703125" style="917" bestFit="1" customWidth="1"/>
    <col min="5" max="5" width="12.5703125" style="917" customWidth="1"/>
    <col min="6" max="6" width="12" style="917" customWidth="1"/>
    <col min="7" max="7" width="14" style="917" customWidth="1"/>
    <col min="8" max="237" width="11.42578125" style="917"/>
    <col min="238" max="238" width="1.42578125" style="917" customWidth="1"/>
    <col min="239" max="239" width="69.42578125" style="917" customWidth="1"/>
    <col min="240" max="246" width="11" style="917" customWidth="1"/>
    <col min="247" max="247" width="10" style="917" customWidth="1"/>
    <col min="248" max="248" width="10.42578125" style="917" customWidth="1"/>
    <col min="249" max="249" width="10.28515625" style="917" customWidth="1"/>
    <col min="250" max="255" width="10.140625" style="917" customWidth="1"/>
    <col min="256" max="256" width="9.42578125" style="917" customWidth="1"/>
    <col min="257" max="258" width="11.28515625" style="917" customWidth="1"/>
    <col min="259" max="259" width="9.42578125" style="917" customWidth="1"/>
    <col min="260" max="260" width="11.42578125" style="917" customWidth="1"/>
    <col min="261" max="261" width="8.7109375" style="917" customWidth="1"/>
    <col min="262" max="262" width="10.42578125" style="917" customWidth="1"/>
    <col min="263" max="263" width="11.7109375" style="917" customWidth="1"/>
    <col min="264" max="493" width="11.42578125" style="917"/>
    <col min="494" max="494" width="1.42578125" style="917" customWidth="1"/>
    <col min="495" max="495" width="69.42578125" style="917" customWidth="1"/>
    <col min="496" max="502" width="11" style="917" customWidth="1"/>
    <col min="503" max="503" width="10" style="917" customWidth="1"/>
    <col min="504" max="504" width="10.42578125" style="917" customWidth="1"/>
    <col min="505" max="505" width="10.28515625" style="917" customWidth="1"/>
    <col min="506" max="511" width="10.140625" style="917" customWidth="1"/>
    <col min="512" max="512" width="9.42578125" style="917" customWidth="1"/>
    <col min="513" max="514" width="11.28515625" style="917" customWidth="1"/>
    <col min="515" max="515" width="9.42578125" style="917" customWidth="1"/>
    <col min="516" max="516" width="11.42578125" style="917" customWidth="1"/>
    <col min="517" max="517" width="8.7109375" style="917" customWidth="1"/>
    <col min="518" max="518" width="10.42578125" style="917" customWidth="1"/>
    <col min="519" max="519" width="11.7109375" style="917" customWidth="1"/>
    <col min="520" max="749" width="11.42578125" style="917"/>
    <col min="750" max="750" width="1.42578125" style="917" customWidth="1"/>
    <col min="751" max="751" width="69.42578125" style="917" customWidth="1"/>
    <col min="752" max="758" width="11" style="917" customWidth="1"/>
    <col min="759" max="759" width="10" style="917" customWidth="1"/>
    <col min="760" max="760" width="10.42578125" style="917" customWidth="1"/>
    <col min="761" max="761" width="10.28515625" style="917" customWidth="1"/>
    <col min="762" max="767" width="10.140625" style="917" customWidth="1"/>
    <col min="768" max="768" width="9.42578125" style="917" customWidth="1"/>
    <col min="769" max="770" width="11.28515625" style="917" customWidth="1"/>
    <col min="771" max="771" width="9.42578125" style="917" customWidth="1"/>
    <col min="772" max="772" width="11.42578125" style="917" customWidth="1"/>
    <col min="773" max="773" width="8.7109375" style="917" customWidth="1"/>
    <col min="774" max="774" width="10.42578125" style="917" customWidth="1"/>
    <col min="775" max="775" width="11.7109375" style="917" customWidth="1"/>
    <col min="776" max="1005" width="11.42578125" style="917"/>
    <col min="1006" max="1006" width="1.42578125" style="917" customWidth="1"/>
    <col min="1007" max="1007" width="69.42578125" style="917" customWidth="1"/>
    <col min="1008" max="1014" width="11" style="917" customWidth="1"/>
    <col min="1015" max="1015" width="10" style="917" customWidth="1"/>
    <col min="1016" max="1016" width="10.42578125" style="917" customWidth="1"/>
    <col min="1017" max="1017" width="10.28515625" style="917" customWidth="1"/>
    <col min="1018" max="1023" width="10.140625" style="917" customWidth="1"/>
    <col min="1024" max="1024" width="9.42578125" style="917" customWidth="1"/>
    <col min="1025" max="1026" width="11.28515625" style="917" customWidth="1"/>
    <col min="1027" max="1027" width="9.42578125" style="917" customWidth="1"/>
    <col min="1028" max="1028" width="11.42578125" style="917" customWidth="1"/>
    <col min="1029" max="1029" width="8.7109375" style="917" customWidth="1"/>
    <col min="1030" max="1030" width="10.42578125" style="917" customWidth="1"/>
    <col min="1031" max="1031" width="11.7109375" style="917" customWidth="1"/>
    <col min="1032" max="1261" width="11.42578125" style="917"/>
    <col min="1262" max="1262" width="1.42578125" style="917" customWidth="1"/>
    <col min="1263" max="1263" width="69.42578125" style="917" customWidth="1"/>
    <col min="1264" max="1270" width="11" style="917" customWidth="1"/>
    <col min="1271" max="1271" width="10" style="917" customWidth="1"/>
    <col min="1272" max="1272" width="10.42578125" style="917" customWidth="1"/>
    <col min="1273" max="1273" width="10.28515625" style="917" customWidth="1"/>
    <col min="1274" max="1279" width="10.140625" style="917" customWidth="1"/>
    <col min="1280" max="1280" width="9.42578125" style="917" customWidth="1"/>
    <col min="1281" max="1282" width="11.28515625" style="917" customWidth="1"/>
    <col min="1283" max="1283" width="9.42578125" style="917" customWidth="1"/>
    <col min="1284" max="1284" width="11.42578125" style="917" customWidth="1"/>
    <col min="1285" max="1285" width="8.7109375" style="917" customWidth="1"/>
    <col min="1286" max="1286" width="10.42578125" style="917" customWidth="1"/>
    <col min="1287" max="1287" width="11.7109375" style="917" customWidth="1"/>
    <col min="1288" max="1517" width="11.42578125" style="917"/>
    <col min="1518" max="1518" width="1.42578125" style="917" customWidth="1"/>
    <col min="1519" max="1519" width="69.42578125" style="917" customWidth="1"/>
    <col min="1520" max="1526" width="11" style="917" customWidth="1"/>
    <col min="1527" max="1527" width="10" style="917" customWidth="1"/>
    <col min="1528" max="1528" width="10.42578125" style="917" customWidth="1"/>
    <col min="1529" max="1529" width="10.28515625" style="917" customWidth="1"/>
    <col min="1530" max="1535" width="10.140625" style="917" customWidth="1"/>
    <col min="1536" max="1536" width="9.42578125" style="917" customWidth="1"/>
    <col min="1537" max="1538" width="11.28515625" style="917" customWidth="1"/>
    <col min="1539" max="1539" width="9.42578125" style="917" customWidth="1"/>
    <col min="1540" max="1540" width="11.42578125" style="917" customWidth="1"/>
    <col min="1541" max="1541" width="8.7109375" style="917" customWidth="1"/>
    <col min="1542" max="1542" width="10.42578125" style="917" customWidth="1"/>
    <col min="1543" max="1543" width="11.7109375" style="917" customWidth="1"/>
    <col min="1544" max="1773" width="11.42578125" style="917"/>
    <col min="1774" max="1774" width="1.42578125" style="917" customWidth="1"/>
    <col min="1775" max="1775" width="69.42578125" style="917" customWidth="1"/>
    <col min="1776" max="1782" width="11" style="917" customWidth="1"/>
    <col min="1783" max="1783" width="10" style="917" customWidth="1"/>
    <col min="1784" max="1784" width="10.42578125" style="917" customWidth="1"/>
    <col min="1785" max="1785" width="10.28515625" style="917" customWidth="1"/>
    <col min="1786" max="1791" width="10.140625" style="917" customWidth="1"/>
    <col min="1792" max="1792" width="9.42578125" style="917" customWidth="1"/>
    <col min="1793" max="1794" width="11.28515625" style="917" customWidth="1"/>
    <col min="1795" max="1795" width="9.42578125" style="917" customWidth="1"/>
    <col min="1796" max="1796" width="11.42578125" style="917" customWidth="1"/>
    <col min="1797" max="1797" width="8.7109375" style="917" customWidth="1"/>
    <col min="1798" max="1798" width="10.42578125" style="917" customWidth="1"/>
    <col min="1799" max="1799" width="11.7109375" style="917" customWidth="1"/>
    <col min="1800" max="2029" width="11.42578125" style="917"/>
    <col min="2030" max="2030" width="1.42578125" style="917" customWidth="1"/>
    <col min="2031" max="2031" width="69.42578125" style="917" customWidth="1"/>
    <col min="2032" max="2038" width="11" style="917" customWidth="1"/>
    <col min="2039" max="2039" width="10" style="917" customWidth="1"/>
    <col min="2040" max="2040" width="10.42578125" style="917" customWidth="1"/>
    <col min="2041" max="2041" width="10.28515625" style="917" customWidth="1"/>
    <col min="2042" max="2047" width="10.140625" style="917" customWidth="1"/>
    <col min="2048" max="2048" width="9.42578125" style="917" customWidth="1"/>
    <col min="2049" max="2050" width="11.28515625" style="917" customWidth="1"/>
    <col min="2051" max="2051" width="9.42578125" style="917" customWidth="1"/>
    <col min="2052" max="2052" width="11.42578125" style="917" customWidth="1"/>
    <col min="2053" max="2053" width="8.7109375" style="917" customWidth="1"/>
    <col min="2054" max="2054" width="10.42578125" style="917" customWidth="1"/>
    <col min="2055" max="2055" width="11.7109375" style="917" customWidth="1"/>
    <col min="2056" max="2285" width="11.42578125" style="917"/>
    <col min="2286" max="2286" width="1.42578125" style="917" customWidth="1"/>
    <col min="2287" max="2287" width="69.42578125" style="917" customWidth="1"/>
    <col min="2288" max="2294" width="11" style="917" customWidth="1"/>
    <col min="2295" max="2295" width="10" style="917" customWidth="1"/>
    <col min="2296" max="2296" width="10.42578125" style="917" customWidth="1"/>
    <col min="2297" max="2297" width="10.28515625" style="917" customWidth="1"/>
    <col min="2298" max="2303" width="10.140625" style="917" customWidth="1"/>
    <col min="2304" max="2304" width="9.42578125" style="917" customWidth="1"/>
    <col min="2305" max="2306" width="11.28515625" style="917" customWidth="1"/>
    <col min="2307" max="2307" width="9.42578125" style="917" customWidth="1"/>
    <col min="2308" max="2308" width="11.42578125" style="917" customWidth="1"/>
    <col min="2309" max="2309" width="8.7109375" style="917" customWidth="1"/>
    <col min="2310" max="2310" width="10.42578125" style="917" customWidth="1"/>
    <col min="2311" max="2311" width="11.7109375" style="917" customWidth="1"/>
    <col min="2312" max="2541" width="11.42578125" style="917"/>
    <col min="2542" max="2542" width="1.42578125" style="917" customWidth="1"/>
    <col min="2543" max="2543" width="69.42578125" style="917" customWidth="1"/>
    <col min="2544" max="2550" width="11" style="917" customWidth="1"/>
    <col min="2551" max="2551" width="10" style="917" customWidth="1"/>
    <col min="2552" max="2552" width="10.42578125" style="917" customWidth="1"/>
    <col min="2553" max="2553" width="10.28515625" style="917" customWidth="1"/>
    <col min="2554" max="2559" width="10.140625" style="917" customWidth="1"/>
    <col min="2560" max="2560" width="9.42578125" style="917" customWidth="1"/>
    <col min="2561" max="2562" width="11.28515625" style="917" customWidth="1"/>
    <col min="2563" max="2563" width="9.42578125" style="917" customWidth="1"/>
    <col min="2564" max="2564" width="11.42578125" style="917" customWidth="1"/>
    <col min="2565" max="2565" width="8.7109375" style="917" customWidth="1"/>
    <col min="2566" max="2566" width="10.42578125" style="917" customWidth="1"/>
    <col min="2567" max="2567" width="11.7109375" style="917" customWidth="1"/>
    <col min="2568" max="2797" width="11.42578125" style="917"/>
    <col min="2798" max="2798" width="1.42578125" style="917" customWidth="1"/>
    <col min="2799" max="2799" width="69.42578125" style="917" customWidth="1"/>
    <col min="2800" max="2806" width="11" style="917" customWidth="1"/>
    <col min="2807" max="2807" width="10" style="917" customWidth="1"/>
    <col min="2808" max="2808" width="10.42578125" style="917" customWidth="1"/>
    <col min="2809" max="2809" width="10.28515625" style="917" customWidth="1"/>
    <col min="2810" max="2815" width="10.140625" style="917" customWidth="1"/>
    <col min="2816" max="2816" width="9.42578125" style="917" customWidth="1"/>
    <col min="2817" max="2818" width="11.28515625" style="917" customWidth="1"/>
    <col min="2819" max="2819" width="9.42578125" style="917" customWidth="1"/>
    <col min="2820" max="2820" width="11.42578125" style="917" customWidth="1"/>
    <col min="2821" max="2821" width="8.7109375" style="917" customWidth="1"/>
    <col min="2822" max="2822" width="10.42578125" style="917" customWidth="1"/>
    <col min="2823" max="2823" width="11.7109375" style="917" customWidth="1"/>
    <col min="2824" max="3053" width="11.42578125" style="917"/>
    <col min="3054" max="3054" width="1.42578125" style="917" customWidth="1"/>
    <col min="3055" max="3055" width="69.42578125" style="917" customWidth="1"/>
    <col min="3056" max="3062" width="11" style="917" customWidth="1"/>
    <col min="3063" max="3063" width="10" style="917" customWidth="1"/>
    <col min="3064" max="3064" width="10.42578125" style="917" customWidth="1"/>
    <col min="3065" max="3065" width="10.28515625" style="917" customWidth="1"/>
    <col min="3066" max="3071" width="10.140625" style="917" customWidth="1"/>
    <col min="3072" max="3072" width="9.42578125" style="917" customWidth="1"/>
    <col min="3073" max="3074" width="11.28515625" style="917" customWidth="1"/>
    <col min="3075" max="3075" width="9.42578125" style="917" customWidth="1"/>
    <col min="3076" max="3076" width="11.42578125" style="917" customWidth="1"/>
    <col min="3077" max="3077" width="8.7109375" style="917" customWidth="1"/>
    <col min="3078" max="3078" width="10.42578125" style="917" customWidth="1"/>
    <col min="3079" max="3079" width="11.7109375" style="917" customWidth="1"/>
    <col min="3080" max="3309" width="11.42578125" style="917"/>
    <col min="3310" max="3310" width="1.42578125" style="917" customWidth="1"/>
    <col min="3311" max="3311" width="69.42578125" style="917" customWidth="1"/>
    <col min="3312" max="3318" width="11" style="917" customWidth="1"/>
    <col min="3319" max="3319" width="10" style="917" customWidth="1"/>
    <col min="3320" max="3320" width="10.42578125" style="917" customWidth="1"/>
    <col min="3321" max="3321" width="10.28515625" style="917" customWidth="1"/>
    <col min="3322" max="3327" width="10.140625" style="917" customWidth="1"/>
    <col min="3328" max="3328" width="9.42578125" style="917" customWidth="1"/>
    <col min="3329" max="3330" width="11.28515625" style="917" customWidth="1"/>
    <col min="3331" max="3331" width="9.42578125" style="917" customWidth="1"/>
    <col min="3332" max="3332" width="11.42578125" style="917" customWidth="1"/>
    <col min="3333" max="3333" width="8.7109375" style="917" customWidth="1"/>
    <col min="3334" max="3334" width="10.42578125" style="917" customWidth="1"/>
    <col min="3335" max="3335" width="11.7109375" style="917" customWidth="1"/>
    <col min="3336" max="3565" width="11.42578125" style="917"/>
    <col min="3566" max="3566" width="1.42578125" style="917" customWidth="1"/>
    <col min="3567" max="3567" width="69.42578125" style="917" customWidth="1"/>
    <col min="3568" max="3574" width="11" style="917" customWidth="1"/>
    <col min="3575" max="3575" width="10" style="917" customWidth="1"/>
    <col min="3576" max="3576" width="10.42578125" style="917" customWidth="1"/>
    <col min="3577" max="3577" width="10.28515625" style="917" customWidth="1"/>
    <col min="3578" max="3583" width="10.140625" style="917" customWidth="1"/>
    <col min="3584" max="3584" width="9.42578125" style="917" customWidth="1"/>
    <col min="3585" max="3586" width="11.28515625" style="917" customWidth="1"/>
    <col min="3587" max="3587" width="9.42578125" style="917" customWidth="1"/>
    <col min="3588" max="3588" width="11.42578125" style="917" customWidth="1"/>
    <col min="3589" max="3589" width="8.7109375" style="917" customWidth="1"/>
    <col min="3590" max="3590" width="10.42578125" style="917" customWidth="1"/>
    <col min="3591" max="3591" width="11.7109375" style="917" customWidth="1"/>
    <col min="3592" max="3821" width="11.42578125" style="917"/>
    <col min="3822" max="3822" width="1.42578125" style="917" customWidth="1"/>
    <col min="3823" max="3823" width="69.42578125" style="917" customWidth="1"/>
    <col min="3824" max="3830" width="11" style="917" customWidth="1"/>
    <col min="3831" max="3831" width="10" style="917" customWidth="1"/>
    <col min="3832" max="3832" width="10.42578125" style="917" customWidth="1"/>
    <col min="3833" max="3833" width="10.28515625" style="917" customWidth="1"/>
    <col min="3834" max="3839" width="10.140625" style="917" customWidth="1"/>
    <col min="3840" max="3840" width="9.42578125" style="917" customWidth="1"/>
    <col min="3841" max="3842" width="11.28515625" style="917" customWidth="1"/>
    <col min="3843" max="3843" width="9.42578125" style="917" customWidth="1"/>
    <col min="3844" max="3844" width="11.42578125" style="917" customWidth="1"/>
    <col min="3845" max="3845" width="8.7109375" style="917" customWidth="1"/>
    <col min="3846" max="3846" width="10.42578125" style="917" customWidth="1"/>
    <col min="3847" max="3847" width="11.7109375" style="917" customWidth="1"/>
    <col min="3848" max="4077" width="11.42578125" style="917"/>
    <col min="4078" max="4078" width="1.42578125" style="917" customWidth="1"/>
    <col min="4079" max="4079" width="69.42578125" style="917" customWidth="1"/>
    <col min="4080" max="4086" width="11" style="917" customWidth="1"/>
    <col min="4087" max="4087" width="10" style="917" customWidth="1"/>
    <col min="4088" max="4088" width="10.42578125" style="917" customWidth="1"/>
    <col min="4089" max="4089" width="10.28515625" style="917" customWidth="1"/>
    <col min="4090" max="4095" width="10.140625" style="917" customWidth="1"/>
    <col min="4096" max="4096" width="9.42578125" style="917" customWidth="1"/>
    <col min="4097" max="4098" width="11.28515625" style="917" customWidth="1"/>
    <col min="4099" max="4099" width="9.42578125" style="917" customWidth="1"/>
    <col min="4100" max="4100" width="11.42578125" style="917" customWidth="1"/>
    <col min="4101" max="4101" width="8.7109375" style="917" customWidth="1"/>
    <col min="4102" max="4102" width="10.42578125" style="917" customWidth="1"/>
    <col min="4103" max="4103" width="11.7109375" style="917" customWidth="1"/>
    <col min="4104" max="4333" width="11.42578125" style="917"/>
    <col min="4334" max="4334" width="1.42578125" style="917" customWidth="1"/>
    <col min="4335" max="4335" width="69.42578125" style="917" customWidth="1"/>
    <col min="4336" max="4342" width="11" style="917" customWidth="1"/>
    <col min="4343" max="4343" width="10" style="917" customWidth="1"/>
    <col min="4344" max="4344" width="10.42578125" style="917" customWidth="1"/>
    <col min="4345" max="4345" width="10.28515625" style="917" customWidth="1"/>
    <col min="4346" max="4351" width="10.140625" style="917" customWidth="1"/>
    <col min="4352" max="4352" width="9.42578125" style="917" customWidth="1"/>
    <col min="4353" max="4354" width="11.28515625" style="917" customWidth="1"/>
    <col min="4355" max="4355" width="9.42578125" style="917" customWidth="1"/>
    <col min="4356" max="4356" width="11.42578125" style="917" customWidth="1"/>
    <col min="4357" max="4357" width="8.7109375" style="917" customWidth="1"/>
    <col min="4358" max="4358" width="10.42578125" style="917" customWidth="1"/>
    <col min="4359" max="4359" width="11.7109375" style="917" customWidth="1"/>
    <col min="4360" max="4589" width="11.42578125" style="917"/>
    <col min="4590" max="4590" width="1.42578125" style="917" customWidth="1"/>
    <col min="4591" max="4591" width="69.42578125" style="917" customWidth="1"/>
    <col min="4592" max="4598" width="11" style="917" customWidth="1"/>
    <col min="4599" max="4599" width="10" style="917" customWidth="1"/>
    <col min="4600" max="4600" width="10.42578125" style="917" customWidth="1"/>
    <col min="4601" max="4601" width="10.28515625" style="917" customWidth="1"/>
    <col min="4602" max="4607" width="10.140625" style="917" customWidth="1"/>
    <col min="4608" max="4608" width="9.42578125" style="917" customWidth="1"/>
    <col min="4609" max="4610" width="11.28515625" style="917" customWidth="1"/>
    <col min="4611" max="4611" width="9.42578125" style="917" customWidth="1"/>
    <col min="4612" max="4612" width="11.42578125" style="917" customWidth="1"/>
    <col min="4613" max="4613" width="8.7109375" style="917" customWidth="1"/>
    <col min="4614" max="4614" width="10.42578125" style="917" customWidth="1"/>
    <col min="4615" max="4615" width="11.7109375" style="917" customWidth="1"/>
    <col min="4616" max="4845" width="11.42578125" style="917"/>
    <col min="4846" max="4846" width="1.42578125" style="917" customWidth="1"/>
    <col min="4847" max="4847" width="69.42578125" style="917" customWidth="1"/>
    <col min="4848" max="4854" width="11" style="917" customWidth="1"/>
    <col min="4855" max="4855" width="10" style="917" customWidth="1"/>
    <col min="4856" max="4856" width="10.42578125" style="917" customWidth="1"/>
    <col min="4857" max="4857" width="10.28515625" style="917" customWidth="1"/>
    <col min="4858" max="4863" width="10.140625" style="917" customWidth="1"/>
    <col min="4864" max="4864" width="9.42578125" style="917" customWidth="1"/>
    <col min="4865" max="4866" width="11.28515625" style="917" customWidth="1"/>
    <col min="4867" max="4867" width="9.42578125" style="917" customWidth="1"/>
    <col min="4868" max="4868" width="11.42578125" style="917" customWidth="1"/>
    <col min="4869" max="4869" width="8.7109375" style="917" customWidth="1"/>
    <col min="4870" max="4870" width="10.42578125" style="917" customWidth="1"/>
    <col min="4871" max="4871" width="11.7109375" style="917" customWidth="1"/>
    <col min="4872" max="5101" width="11.42578125" style="917"/>
    <col min="5102" max="5102" width="1.42578125" style="917" customWidth="1"/>
    <col min="5103" max="5103" width="69.42578125" style="917" customWidth="1"/>
    <col min="5104" max="5110" width="11" style="917" customWidth="1"/>
    <col min="5111" max="5111" width="10" style="917" customWidth="1"/>
    <col min="5112" max="5112" width="10.42578125" style="917" customWidth="1"/>
    <col min="5113" max="5113" width="10.28515625" style="917" customWidth="1"/>
    <col min="5114" max="5119" width="10.140625" style="917" customWidth="1"/>
    <col min="5120" max="5120" width="9.42578125" style="917" customWidth="1"/>
    <col min="5121" max="5122" width="11.28515625" style="917" customWidth="1"/>
    <col min="5123" max="5123" width="9.42578125" style="917" customWidth="1"/>
    <col min="5124" max="5124" width="11.42578125" style="917" customWidth="1"/>
    <col min="5125" max="5125" width="8.7109375" style="917" customWidth="1"/>
    <col min="5126" max="5126" width="10.42578125" style="917" customWidth="1"/>
    <col min="5127" max="5127" width="11.7109375" style="917" customWidth="1"/>
    <col min="5128" max="5357" width="11.42578125" style="917"/>
    <col min="5358" max="5358" width="1.42578125" style="917" customWidth="1"/>
    <col min="5359" max="5359" width="69.42578125" style="917" customWidth="1"/>
    <col min="5360" max="5366" width="11" style="917" customWidth="1"/>
    <col min="5367" max="5367" width="10" style="917" customWidth="1"/>
    <col min="5368" max="5368" width="10.42578125" style="917" customWidth="1"/>
    <col min="5369" max="5369" width="10.28515625" style="917" customWidth="1"/>
    <col min="5370" max="5375" width="10.140625" style="917" customWidth="1"/>
    <col min="5376" max="5376" width="9.42578125" style="917" customWidth="1"/>
    <col min="5377" max="5378" width="11.28515625" style="917" customWidth="1"/>
    <col min="5379" max="5379" width="9.42578125" style="917" customWidth="1"/>
    <col min="5380" max="5380" width="11.42578125" style="917" customWidth="1"/>
    <col min="5381" max="5381" width="8.7109375" style="917" customWidth="1"/>
    <col min="5382" max="5382" width="10.42578125" style="917" customWidth="1"/>
    <col min="5383" max="5383" width="11.7109375" style="917" customWidth="1"/>
    <col min="5384" max="5613" width="11.42578125" style="917"/>
    <col min="5614" max="5614" width="1.42578125" style="917" customWidth="1"/>
    <col min="5615" max="5615" width="69.42578125" style="917" customWidth="1"/>
    <col min="5616" max="5622" width="11" style="917" customWidth="1"/>
    <col min="5623" max="5623" width="10" style="917" customWidth="1"/>
    <col min="5624" max="5624" width="10.42578125" style="917" customWidth="1"/>
    <col min="5625" max="5625" width="10.28515625" style="917" customWidth="1"/>
    <col min="5626" max="5631" width="10.140625" style="917" customWidth="1"/>
    <col min="5632" max="5632" width="9.42578125" style="917" customWidth="1"/>
    <col min="5633" max="5634" width="11.28515625" style="917" customWidth="1"/>
    <col min="5635" max="5635" width="9.42578125" style="917" customWidth="1"/>
    <col min="5636" max="5636" width="11.42578125" style="917" customWidth="1"/>
    <col min="5637" max="5637" width="8.7109375" style="917" customWidth="1"/>
    <col min="5638" max="5638" width="10.42578125" style="917" customWidth="1"/>
    <col min="5639" max="5639" width="11.7109375" style="917" customWidth="1"/>
    <col min="5640" max="5869" width="11.42578125" style="917"/>
    <col min="5870" max="5870" width="1.42578125" style="917" customWidth="1"/>
    <col min="5871" max="5871" width="69.42578125" style="917" customWidth="1"/>
    <col min="5872" max="5878" width="11" style="917" customWidth="1"/>
    <col min="5879" max="5879" width="10" style="917" customWidth="1"/>
    <col min="5880" max="5880" width="10.42578125" style="917" customWidth="1"/>
    <col min="5881" max="5881" width="10.28515625" style="917" customWidth="1"/>
    <col min="5882" max="5887" width="10.140625" style="917" customWidth="1"/>
    <col min="5888" max="5888" width="9.42578125" style="917" customWidth="1"/>
    <col min="5889" max="5890" width="11.28515625" style="917" customWidth="1"/>
    <col min="5891" max="5891" width="9.42578125" style="917" customWidth="1"/>
    <col min="5892" max="5892" width="11.42578125" style="917" customWidth="1"/>
    <col min="5893" max="5893" width="8.7109375" style="917" customWidth="1"/>
    <col min="5894" max="5894" width="10.42578125" style="917" customWidth="1"/>
    <col min="5895" max="5895" width="11.7109375" style="917" customWidth="1"/>
    <col min="5896" max="6125" width="11.42578125" style="917"/>
    <col min="6126" max="6126" width="1.42578125" style="917" customWidth="1"/>
    <col min="6127" max="6127" width="69.42578125" style="917" customWidth="1"/>
    <col min="6128" max="6134" width="11" style="917" customWidth="1"/>
    <col min="6135" max="6135" width="10" style="917" customWidth="1"/>
    <col min="6136" max="6136" width="10.42578125" style="917" customWidth="1"/>
    <col min="6137" max="6137" width="10.28515625" style="917" customWidth="1"/>
    <col min="6138" max="6143" width="10.140625" style="917" customWidth="1"/>
    <col min="6144" max="6144" width="9.42578125" style="917" customWidth="1"/>
    <col min="6145" max="6146" width="11.28515625" style="917" customWidth="1"/>
    <col min="6147" max="6147" width="9.42578125" style="917" customWidth="1"/>
    <col min="6148" max="6148" width="11.42578125" style="917" customWidth="1"/>
    <col min="6149" max="6149" width="8.7109375" style="917" customWidth="1"/>
    <col min="6150" max="6150" width="10.42578125" style="917" customWidth="1"/>
    <col min="6151" max="6151" width="11.7109375" style="917" customWidth="1"/>
    <col min="6152" max="6381" width="11.42578125" style="917"/>
    <col min="6382" max="6382" width="1.42578125" style="917" customWidth="1"/>
    <col min="6383" max="6383" width="69.42578125" style="917" customWidth="1"/>
    <col min="6384" max="6390" width="11" style="917" customWidth="1"/>
    <col min="6391" max="6391" width="10" style="917" customWidth="1"/>
    <col min="6392" max="6392" width="10.42578125" style="917" customWidth="1"/>
    <col min="6393" max="6393" width="10.28515625" style="917" customWidth="1"/>
    <col min="6394" max="6399" width="10.140625" style="917" customWidth="1"/>
    <col min="6400" max="6400" width="9.42578125" style="917" customWidth="1"/>
    <col min="6401" max="6402" width="11.28515625" style="917" customWidth="1"/>
    <col min="6403" max="6403" width="9.42578125" style="917" customWidth="1"/>
    <col min="6404" max="6404" width="11.42578125" style="917" customWidth="1"/>
    <col min="6405" max="6405" width="8.7109375" style="917" customWidth="1"/>
    <col min="6406" max="6406" width="10.42578125" style="917" customWidth="1"/>
    <col min="6407" max="6407" width="11.7109375" style="917" customWidth="1"/>
    <col min="6408" max="6637" width="11.42578125" style="917"/>
    <col min="6638" max="6638" width="1.42578125" style="917" customWidth="1"/>
    <col min="6639" max="6639" width="69.42578125" style="917" customWidth="1"/>
    <col min="6640" max="6646" width="11" style="917" customWidth="1"/>
    <col min="6647" max="6647" width="10" style="917" customWidth="1"/>
    <col min="6648" max="6648" width="10.42578125" style="917" customWidth="1"/>
    <col min="6649" max="6649" width="10.28515625" style="917" customWidth="1"/>
    <col min="6650" max="6655" width="10.140625" style="917" customWidth="1"/>
    <col min="6656" max="6656" width="9.42578125" style="917" customWidth="1"/>
    <col min="6657" max="6658" width="11.28515625" style="917" customWidth="1"/>
    <col min="6659" max="6659" width="9.42578125" style="917" customWidth="1"/>
    <col min="6660" max="6660" width="11.42578125" style="917" customWidth="1"/>
    <col min="6661" max="6661" width="8.7109375" style="917" customWidth="1"/>
    <col min="6662" max="6662" width="10.42578125" style="917" customWidth="1"/>
    <col min="6663" max="6663" width="11.7109375" style="917" customWidth="1"/>
    <col min="6664" max="6893" width="11.42578125" style="917"/>
    <col min="6894" max="6894" width="1.42578125" style="917" customWidth="1"/>
    <col min="6895" max="6895" width="69.42578125" style="917" customWidth="1"/>
    <col min="6896" max="6902" width="11" style="917" customWidth="1"/>
    <col min="6903" max="6903" width="10" style="917" customWidth="1"/>
    <col min="6904" max="6904" width="10.42578125" style="917" customWidth="1"/>
    <col min="6905" max="6905" width="10.28515625" style="917" customWidth="1"/>
    <col min="6906" max="6911" width="10.140625" style="917" customWidth="1"/>
    <col min="6912" max="6912" width="9.42578125" style="917" customWidth="1"/>
    <col min="6913" max="6914" width="11.28515625" style="917" customWidth="1"/>
    <col min="6915" max="6915" width="9.42578125" style="917" customWidth="1"/>
    <col min="6916" max="6916" width="11.42578125" style="917" customWidth="1"/>
    <col min="6917" max="6917" width="8.7109375" style="917" customWidth="1"/>
    <col min="6918" max="6918" width="10.42578125" style="917" customWidth="1"/>
    <col min="6919" max="6919" width="11.7109375" style="917" customWidth="1"/>
    <col min="6920" max="7149" width="11.42578125" style="917"/>
    <col min="7150" max="7150" width="1.42578125" style="917" customWidth="1"/>
    <col min="7151" max="7151" width="69.42578125" style="917" customWidth="1"/>
    <col min="7152" max="7158" width="11" style="917" customWidth="1"/>
    <col min="7159" max="7159" width="10" style="917" customWidth="1"/>
    <col min="7160" max="7160" width="10.42578125" style="917" customWidth="1"/>
    <col min="7161" max="7161" width="10.28515625" style="917" customWidth="1"/>
    <col min="7162" max="7167" width="10.140625" style="917" customWidth="1"/>
    <col min="7168" max="7168" width="9.42578125" style="917" customWidth="1"/>
    <col min="7169" max="7170" width="11.28515625" style="917" customWidth="1"/>
    <col min="7171" max="7171" width="9.42578125" style="917" customWidth="1"/>
    <col min="7172" max="7172" width="11.42578125" style="917" customWidth="1"/>
    <col min="7173" max="7173" width="8.7109375" style="917" customWidth="1"/>
    <col min="7174" max="7174" width="10.42578125" style="917" customWidth="1"/>
    <col min="7175" max="7175" width="11.7109375" style="917" customWidth="1"/>
    <col min="7176" max="7405" width="11.42578125" style="917"/>
    <col min="7406" max="7406" width="1.42578125" style="917" customWidth="1"/>
    <col min="7407" max="7407" width="69.42578125" style="917" customWidth="1"/>
    <col min="7408" max="7414" width="11" style="917" customWidth="1"/>
    <col min="7415" max="7415" width="10" style="917" customWidth="1"/>
    <col min="7416" max="7416" width="10.42578125" style="917" customWidth="1"/>
    <col min="7417" max="7417" width="10.28515625" style="917" customWidth="1"/>
    <col min="7418" max="7423" width="10.140625" style="917" customWidth="1"/>
    <col min="7424" max="7424" width="9.42578125" style="917" customWidth="1"/>
    <col min="7425" max="7426" width="11.28515625" style="917" customWidth="1"/>
    <col min="7427" max="7427" width="9.42578125" style="917" customWidth="1"/>
    <col min="7428" max="7428" width="11.42578125" style="917" customWidth="1"/>
    <col min="7429" max="7429" width="8.7109375" style="917" customWidth="1"/>
    <col min="7430" max="7430" width="10.42578125" style="917" customWidth="1"/>
    <col min="7431" max="7431" width="11.7109375" style="917" customWidth="1"/>
    <col min="7432" max="7661" width="11.42578125" style="917"/>
    <col min="7662" max="7662" width="1.42578125" style="917" customWidth="1"/>
    <col min="7663" max="7663" width="69.42578125" style="917" customWidth="1"/>
    <col min="7664" max="7670" width="11" style="917" customWidth="1"/>
    <col min="7671" max="7671" width="10" style="917" customWidth="1"/>
    <col min="7672" max="7672" width="10.42578125" style="917" customWidth="1"/>
    <col min="7673" max="7673" width="10.28515625" style="917" customWidth="1"/>
    <col min="7674" max="7679" width="10.140625" style="917" customWidth="1"/>
    <col min="7680" max="7680" width="9.42578125" style="917" customWidth="1"/>
    <col min="7681" max="7682" width="11.28515625" style="917" customWidth="1"/>
    <col min="7683" max="7683" width="9.42578125" style="917" customWidth="1"/>
    <col min="7684" max="7684" width="11.42578125" style="917" customWidth="1"/>
    <col min="7685" max="7685" width="8.7109375" style="917" customWidth="1"/>
    <col min="7686" max="7686" width="10.42578125" style="917" customWidth="1"/>
    <col min="7687" max="7687" width="11.7109375" style="917" customWidth="1"/>
    <col min="7688" max="7917" width="11.42578125" style="917"/>
    <col min="7918" max="7918" width="1.42578125" style="917" customWidth="1"/>
    <col min="7919" max="7919" width="69.42578125" style="917" customWidth="1"/>
    <col min="7920" max="7926" width="11" style="917" customWidth="1"/>
    <col min="7927" max="7927" width="10" style="917" customWidth="1"/>
    <col min="7928" max="7928" width="10.42578125" style="917" customWidth="1"/>
    <col min="7929" max="7929" width="10.28515625" style="917" customWidth="1"/>
    <col min="7930" max="7935" width="10.140625" style="917" customWidth="1"/>
    <col min="7936" max="7936" width="9.42578125" style="917" customWidth="1"/>
    <col min="7937" max="7938" width="11.28515625" style="917" customWidth="1"/>
    <col min="7939" max="7939" width="9.42578125" style="917" customWidth="1"/>
    <col min="7940" max="7940" width="11.42578125" style="917" customWidth="1"/>
    <col min="7941" max="7941" width="8.7109375" style="917" customWidth="1"/>
    <col min="7942" max="7942" width="10.42578125" style="917" customWidth="1"/>
    <col min="7943" max="7943" width="11.7109375" style="917" customWidth="1"/>
    <col min="7944" max="8173" width="11.42578125" style="917"/>
    <col min="8174" max="8174" width="1.42578125" style="917" customWidth="1"/>
    <col min="8175" max="8175" width="69.42578125" style="917" customWidth="1"/>
    <col min="8176" max="8182" width="11" style="917" customWidth="1"/>
    <col min="8183" max="8183" width="10" style="917" customWidth="1"/>
    <col min="8184" max="8184" width="10.42578125" style="917" customWidth="1"/>
    <col min="8185" max="8185" width="10.28515625" style="917" customWidth="1"/>
    <col min="8186" max="8191" width="10.140625" style="917" customWidth="1"/>
    <col min="8192" max="8192" width="9.42578125" style="917" customWidth="1"/>
    <col min="8193" max="8194" width="11.28515625" style="917" customWidth="1"/>
    <col min="8195" max="8195" width="9.42578125" style="917" customWidth="1"/>
    <col min="8196" max="8196" width="11.42578125" style="917" customWidth="1"/>
    <col min="8197" max="8197" width="8.7109375" style="917" customWidth="1"/>
    <col min="8198" max="8198" width="10.42578125" style="917" customWidth="1"/>
    <col min="8199" max="8199" width="11.7109375" style="917" customWidth="1"/>
    <col min="8200" max="8429" width="11.42578125" style="917"/>
    <col min="8430" max="8430" width="1.42578125" style="917" customWidth="1"/>
    <col min="8431" max="8431" width="69.42578125" style="917" customWidth="1"/>
    <col min="8432" max="8438" width="11" style="917" customWidth="1"/>
    <col min="8439" max="8439" width="10" style="917" customWidth="1"/>
    <col min="8440" max="8440" width="10.42578125" style="917" customWidth="1"/>
    <col min="8441" max="8441" width="10.28515625" style="917" customWidth="1"/>
    <col min="8442" max="8447" width="10.140625" style="917" customWidth="1"/>
    <col min="8448" max="8448" width="9.42578125" style="917" customWidth="1"/>
    <col min="8449" max="8450" width="11.28515625" style="917" customWidth="1"/>
    <col min="8451" max="8451" width="9.42578125" style="917" customWidth="1"/>
    <col min="8452" max="8452" width="11.42578125" style="917" customWidth="1"/>
    <col min="8453" max="8453" width="8.7109375" style="917" customWidth="1"/>
    <col min="8454" max="8454" width="10.42578125" style="917" customWidth="1"/>
    <col min="8455" max="8455" width="11.7109375" style="917" customWidth="1"/>
    <col min="8456" max="8685" width="11.42578125" style="917"/>
    <col min="8686" max="8686" width="1.42578125" style="917" customWidth="1"/>
    <col min="8687" max="8687" width="69.42578125" style="917" customWidth="1"/>
    <col min="8688" max="8694" width="11" style="917" customWidth="1"/>
    <col min="8695" max="8695" width="10" style="917" customWidth="1"/>
    <col min="8696" max="8696" width="10.42578125" style="917" customWidth="1"/>
    <col min="8697" max="8697" width="10.28515625" style="917" customWidth="1"/>
    <col min="8698" max="8703" width="10.140625" style="917" customWidth="1"/>
    <col min="8704" max="8704" width="9.42578125" style="917" customWidth="1"/>
    <col min="8705" max="8706" width="11.28515625" style="917" customWidth="1"/>
    <col min="8707" max="8707" width="9.42578125" style="917" customWidth="1"/>
    <col min="8708" max="8708" width="11.42578125" style="917" customWidth="1"/>
    <col min="8709" max="8709" width="8.7109375" style="917" customWidth="1"/>
    <col min="8710" max="8710" width="10.42578125" style="917" customWidth="1"/>
    <col min="8711" max="8711" width="11.7109375" style="917" customWidth="1"/>
    <col min="8712" max="8941" width="11.42578125" style="917"/>
    <col min="8942" max="8942" width="1.42578125" style="917" customWidth="1"/>
    <col min="8943" max="8943" width="69.42578125" style="917" customWidth="1"/>
    <col min="8944" max="8950" width="11" style="917" customWidth="1"/>
    <col min="8951" max="8951" width="10" style="917" customWidth="1"/>
    <col min="8952" max="8952" width="10.42578125" style="917" customWidth="1"/>
    <col min="8953" max="8953" width="10.28515625" style="917" customWidth="1"/>
    <col min="8954" max="8959" width="10.140625" style="917" customWidth="1"/>
    <col min="8960" max="8960" width="9.42578125" style="917" customWidth="1"/>
    <col min="8961" max="8962" width="11.28515625" style="917" customWidth="1"/>
    <col min="8963" max="8963" width="9.42578125" style="917" customWidth="1"/>
    <col min="8964" max="8964" width="11.42578125" style="917" customWidth="1"/>
    <col min="8965" max="8965" width="8.7109375" style="917" customWidth="1"/>
    <col min="8966" max="8966" width="10.42578125" style="917" customWidth="1"/>
    <col min="8967" max="8967" width="11.7109375" style="917" customWidth="1"/>
    <col min="8968" max="9197" width="11.42578125" style="917"/>
    <col min="9198" max="9198" width="1.42578125" style="917" customWidth="1"/>
    <col min="9199" max="9199" width="69.42578125" style="917" customWidth="1"/>
    <col min="9200" max="9206" width="11" style="917" customWidth="1"/>
    <col min="9207" max="9207" width="10" style="917" customWidth="1"/>
    <col min="9208" max="9208" width="10.42578125" style="917" customWidth="1"/>
    <col min="9209" max="9209" width="10.28515625" style="917" customWidth="1"/>
    <col min="9210" max="9215" width="10.140625" style="917" customWidth="1"/>
    <col min="9216" max="9216" width="9.42578125" style="917" customWidth="1"/>
    <col min="9217" max="9218" width="11.28515625" style="917" customWidth="1"/>
    <col min="9219" max="9219" width="9.42578125" style="917" customWidth="1"/>
    <col min="9220" max="9220" width="11.42578125" style="917" customWidth="1"/>
    <col min="9221" max="9221" width="8.7109375" style="917" customWidth="1"/>
    <col min="9222" max="9222" width="10.42578125" style="917" customWidth="1"/>
    <col min="9223" max="9223" width="11.7109375" style="917" customWidth="1"/>
    <col min="9224" max="9453" width="11.42578125" style="917"/>
    <col min="9454" max="9454" width="1.42578125" style="917" customWidth="1"/>
    <col min="9455" max="9455" width="69.42578125" style="917" customWidth="1"/>
    <col min="9456" max="9462" width="11" style="917" customWidth="1"/>
    <col min="9463" max="9463" width="10" style="917" customWidth="1"/>
    <col min="9464" max="9464" width="10.42578125" style="917" customWidth="1"/>
    <col min="9465" max="9465" width="10.28515625" style="917" customWidth="1"/>
    <col min="9466" max="9471" width="10.140625" style="917" customWidth="1"/>
    <col min="9472" max="9472" width="9.42578125" style="917" customWidth="1"/>
    <col min="9473" max="9474" width="11.28515625" style="917" customWidth="1"/>
    <col min="9475" max="9475" width="9.42578125" style="917" customWidth="1"/>
    <col min="9476" max="9476" width="11.42578125" style="917" customWidth="1"/>
    <col min="9477" max="9477" width="8.7109375" style="917" customWidth="1"/>
    <col min="9478" max="9478" width="10.42578125" style="917" customWidth="1"/>
    <col min="9479" max="9479" width="11.7109375" style="917" customWidth="1"/>
    <col min="9480" max="9709" width="11.42578125" style="917"/>
    <col min="9710" max="9710" width="1.42578125" style="917" customWidth="1"/>
    <col min="9711" max="9711" width="69.42578125" style="917" customWidth="1"/>
    <col min="9712" max="9718" width="11" style="917" customWidth="1"/>
    <col min="9719" max="9719" width="10" style="917" customWidth="1"/>
    <col min="9720" max="9720" width="10.42578125" style="917" customWidth="1"/>
    <col min="9721" max="9721" width="10.28515625" style="917" customWidth="1"/>
    <col min="9722" max="9727" width="10.140625" style="917" customWidth="1"/>
    <col min="9728" max="9728" width="9.42578125" style="917" customWidth="1"/>
    <col min="9729" max="9730" width="11.28515625" style="917" customWidth="1"/>
    <col min="9731" max="9731" width="9.42578125" style="917" customWidth="1"/>
    <col min="9732" max="9732" width="11.42578125" style="917" customWidth="1"/>
    <col min="9733" max="9733" width="8.7109375" style="917" customWidth="1"/>
    <col min="9734" max="9734" width="10.42578125" style="917" customWidth="1"/>
    <col min="9735" max="9735" width="11.7109375" style="917" customWidth="1"/>
    <col min="9736" max="9965" width="11.42578125" style="917"/>
    <col min="9966" max="9966" width="1.42578125" style="917" customWidth="1"/>
    <col min="9967" max="9967" width="69.42578125" style="917" customWidth="1"/>
    <col min="9968" max="9974" width="11" style="917" customWidth="1"/>
    <col min="9975" max="9975" width="10" style="917" customWidth="1"/>
    <col min="9976" max="9976" width="10.42578125" style="917" customWidth="1"/>
    <col min="9977" max="9977" width="10.28515625" style="917" customWidth="1"/>
    <col min="9978" max="9983" width="10.140625" style="917" customWidth="1"/>
    <col min="9984" max="9984" width="9.42578125" style="917" customWidth="1"/>
    <col min="9985" max="9986" width="11.28515625" style="917" customWidth="1"/>
    <col min="9987" max="9987" width="9.42578125" style="917" customWidth="1"/>
    <col min="9988" max="9988" width="11.42578125" style="917" customWidth="1"/>
    <col min="9989" max="9989" width="8.7109375" style="917" customWidth="1"/>
    <col min="9990" max="9990" width="10.42578125" style="917" customWidth="1"/>
    <col min="9991" max="9991" width="11.7109375" style="917" customWidth="1"/>
    <col min="9992" max="10221" width="11.42578125" style="917"/>
    <col min="10222" max="10222" width="1.42578125" style="917" customWidth="1"/>
    <col min="10223" max="10223" width="69.42578125" style="917" customWidth="1"/>
    <col min="10224" max="10230" width="11" style="917" customWidth="1"/>
    <col min="10231" max="10231" width="10" style="917" customWidth="1"/>
    <col min="10232" max="10232" width="10.42578125" style="917" customWidth="1"/>
    <col min="10233" max="10233" width="10.28515625" style="917" customWidth="1"/>
    <col min="10234" max="10239" width="10.140625" style="917" customWidth="1"/>
    <col min="10240" max="10240" width="9.42578125" style="917" customWidth="1"/>
    <col min="10241" max="10242" width="11.28515625" style="917" customWidth="1"/>
    <col min="10243" max="10243" width="9.42578125" style="917" customWidth="1"/>
    <col min="10244" max="10244" width="11.42578125" style="917" customWidth="1"/>
    <col min="10245" max="10245" width="8.7109375" style="917" customWidth="1"/>
    <col min="10246" max="10246" width="10.42578125" style="917" customWidth="1"/>
    <col min="10247" max="10247" width="11.7109375" style="917" customWidth="1"/>
    <col min="10248" max="10477" width="11.42578125" style="917"/>
    <col min="10478" max="10478" width="1.42578125" style="917" customWidth="1"/>
    <col min="10479" max="10479" width="69.42578125" style="917" customWidth="1"/>
    <col min="10480" max="10486" width="11" style="917" customWidth="1"/>
    <col min="10487" max="10487" width="10" style="917" customWidth="1"/>
    <col min="10488" max="10488" width="10.42578125" style="917" customWidth="1"/>
    <col min="10489" max="10489" width="10.28515625" style="917" customWidth="1"/>
    <col min="10490" max="10495" width="10.140625" style="917" customWidth="1"/>
    <col min="10496" max="10496" width="9.42578125" style="917" customWidth="1"/>
    <col min="10497" max="10498" width="11.28515625" style="917" customWidth="1"/>
    <col min="10499" max="10499" width="9.42578125" style="917" customWidth="1"/>
    <col min="10500" max="10500" width="11.42578125" style="917" customWidth="1"/>
    <col min="10501" max="10501" width="8.7109375" style="917" customWidth="1"/>
    <col min="10502" max="10502" width="10.42578125" style="917" customWidth="1"/>
    <col min="10503" max="10503" width="11.7109375" style="917" customWidth="1"/>
    <col min="10504" max="10733" width="11.42578125" style="917"/>
    <col min="10734" max="10734" width="1.42578125" style="917" customWidth="1"/>
    <col min="10735" max="10735" width="69.42578125" style="917" customWidth="1"/>
    <col min="10736" max="10742" width="11" style="917" customWidth="1"/>
    <col min="10743" max="10743" width="10" style="917" customWidth="1"/>
    <col min="10744" max="10744" width="10.42578125" style="917" customWidth="1"/>
    <col min="10745" max="10745" width="10.28515625" style="917" customWidth="1"/>
    <col min="10746" max="10751" width="10.140625" style="917" customWidth="1"/>
    <col min="10752" max="10752" width="9.42578125" style="917" customWidth="1"/>
    <col min="10753" max="10754" width="11.28515625" style="917" customWidth="1"/>
    <col min="10755" max="10755" width="9.42578125" style="917" customWidth="1"/>
    <col min="10756" max="10756" width="11.42578125" style="917" customWidth="1"/>
    <col min="10757" max="10757" width="8.7109375" style="917" customWidth="1"/>
    <col min="10758" max="10758" width="10.42578125" style="917" customWidth="1"/>
    <col min="10759" max="10759" width="11.7109375" style="917" customWidth="1"/>
    <col min="10760" max="10989" width="11.42578125" style="917"/>
    <col min="10990" max="10990" width="1.42578125" style="917" customWidth="1"/>
    <col min="10991" max="10991" width="69.42578125" style="917" customWidth="1"/>
    <col min="10992" max="10998" width="11" style="917" customWidth="1"/>
    <col min="10999" max="10999" width="10" style="917" customWidth="1"/>
    <col min="11000" max="11000" width="10.42578125" style="917" customWidth="1"/>
    <col min="11001" max="11001" width="10.28515625" style="917" customWidth="1"/>
    <col min="11002" max="11007" width="10.140625" style="917" customWidth="1"/>
    <col min="11008" max="11008" width="9.42578125" style="917" customWidth="1"/>
    <col min="11009" max="11010" width="11.28515625" style="917" customWidth="1"/>
    <col min="11011" max="11011" width="9.42578125" style="917" customWidth="1"/>
    <col min="11012" max="11012" width="11.42578125" style="917" customWidth="1"/>
    <col min="11013" max="11013" width="8.7109375" style="917" customWidth="1"/>
    <col min="11014" max="11014" width="10.42578125" style="917" customWidth="1"/>
    <col min="11015" max="11015" width="11.7109375" style="917" customWidth="1"/>
    <col min="11016" max="11245" width="11.42578125" style="917"/>
    <col min="11246" max="11246" width="1.42578125" style="917" customWidth="1"/>
    <col min="11247" max="11247" width="69.42578125" style="917" customWidth="1"/>
    <col min="11248" max="11254" width="11" style="917" customWidth="1"/>
    <col min="11255" max="11255" width="10" style="917" customWidth="1"/>
    <col min="11256" max="11256" width="10.42578125" style="917" customWidth="1"/>
    <col min="11257" max="11257" width="10.28515625" style="917" customWidth="1"/>
    <col min="11258" max="11263" width="10.140625" style="917" customWidth="1"/>
    <col min="11264" max="11264" width="9.42578125" style="917" customWidth="1"/>
    <col min="11265" max="11266" width="11.28515625" style="917" customWidth="1"/>
    <col min="11267" max="11267" width="9.42578125" style="917" customWidth="1"/>
    <col min="11268" max="11268" width="11.42578125" style="917" customWidth="1"/>
    <col min="11269" max="11269" width="8.7109375" style="917" customWidth="1"/>
    <col min="11270" max="11270" width="10.42578125" style="917" customWidth="1"/>
    <col min="11271" max="11271" width="11.7109375" style="917" customWidth="1"/>
    <col min="11272" max="11501" width="11.42578125" style="917"/>
    <col min="11502" max="11502" width="1.42578125" style="917" customWidth="1"/>
    <col min="11503" max="11503" width="69.42578125" style="917" customWidth="1"/>
    <col min="11504" max="11510" width="11" style="917" customWidth="1"/>
    <col min="11511" max="11511" width="10" style="917" customWidth="1"/>
    <col min="11512" max="11512" width="10.42578125" style="917" customWidth="1"/>
    <col min="11513" max="11513" width="10.28515625" style="917" customWidth="1"/>
    <col min="11514" max="11519" width="10.140625" style="917" customWidth="1"/>
    <col min="11520" max="11520" width="9.42578125" style="917" customWidth="1"/>
    <col min="11521" max="11522" width="11.28515625" style="917" customWidth="1"/>
    <col min="11523" max="11523" width="9.42578125" style="917" customWidth="1"/>
    <col min="11524" max="11524" width="11.42578125" style="917" customWidth="1"/>
    <col min="11525" max="11525" width="8.7109375" style="917" customWidth="1"/>
    <col min="11526" max="11526" width="10.42578125" style="917" customWidth="1"/>
    <col min="11527" max="11527" width="11.7109375" style="917" customWidth="1"/>
    <col min="11528" max="11757" width="11.42578125" style="917"/>
    <col min="11758" max="11758" width="1.42578125" style="917" customWidth="1"/>
    <col min="11759" max="11759" width="69.42578125" style="917" customWidth="1"/>
    <col min="11760" max="11766" width="11" style="917" customWidth="1"/>
    <col min="11767" max="11767" width="10" style="917" customWidth="1"/>
    <col min="11768" max="11768" width="10.42578125" style="917" customWidth="1"/>
    <col min="11769" max="11769" width="10.28515625" style="917" customWidth="1"/>
    <col min="11770" max="11775" width="10.140625" style="917" customWidth="1"/>
    <col min="11776" max="11776" width="9.42578125" style="917" customWidth="1"/>
    <col min="11777" max="11778" width="11.28515625" style="917" customWidth="1"/>
    <col min="11779" max="11779" width="9.42578125" style="917" customWidth="1"/>
    <col min="11780" max="11780" width="11.42578125" style="917" customWidth="1"/>
    <col min="11781" max="11781" width="8.7109375" style="917" customWidth="1"/>
    <col min="11782" max="11782" width="10.42578125" style="917" customWidth="1"/>
    <col min="11783" max="11783" width="11.7109375" style="917" customWidth="1"/>
    <col min="11784" max="12013" width="11.42578125" style="917"/>
    <col min="12014" max="12014" width="1.42578125" style="917" customWidth="1"/>
    <col min="12015" max="12015" width="69.42578125" style="917" customWidth="1"/>
    <col min="12016" max="12022" width="11" style="917" customWidth="1"/>
    <col min="12023" max="12023" width="10" style="917" customWidth="1"/>
    <col min="12024" max="12024" width="10.42578125" style="917" customWidth="1"/>
    <col min="12025" max="12025" width="10.28515625" style="917" customWidth="1"/>
    <col min="12026" max="12031" width="10.140625" style="917" customWidth="1"/>
    <col min="12032" max="12032" width="9.42578125" style="917" customWidth="1"/>
    <col min="12033" max="12034" width="11.28515625" style="917" customWidth="1"/>
    <col min="12035" max="12035" width="9.42578125" style="917" customWidth="1"/>
    <col min="12036" max="12036" width="11.42578125" style="917" customWidth="1"/>
    <col min="12037" max="12037" width="8.7109375" style="917" customWidth="1"/>
    <col min="12038" max="12038" width="10.42578125" style="917" customWidth="1"/>
    <col min="12039" max="12039" width="11.7109375" style="917" customWidth="1"/>
    <col min="12040" max="12269" width="11.42578125" style="917"/>
    <col min="12270" max="12270" width="1.42578125" style="917" customWidth="1"/>
    <col min="12271" max="12271" width="69.42578125" style="917" customWidth="1"/>
    <col min="12272" max="12278" width="11" style="917" customWidth="1"/>
    <col min="12279" max="12279" width="10" style="917" customWidth="1"/>
    <col min="12280" max="12280" width="10.42578125" style="917" customWidth="1"/>
    <col min="12281" max="12281" width="10.28515625" style="917" customWidth="1"/>
    <col min="12282" max="12287" width="10.140625" style="917" customWidth="1"/>
    <col min="12288" max="12288" width="9.42578125" style="917" customWidth="1"/>
    <col min="12289" max="12290" width="11.28515625" style="917" customWidth="1"/>
    <col min="12291" max="12291" width="9.42578125" style="917" customWidth="1"/>
    <col min="12292" max="12292" width="11.42578125" style="917" customWidth="1"/>
    <col min="12293" max="12293" width="8.7109375" style="917" customWidth="1"/>
    <col min="12294" max="12294" width="10.42578125" style="917" customWidth="1"/>
    <col min="12295" max="12295" width="11.7109375" style="917" customWidth="1"/>
    <col min="12296" max="12525" width="11.42578125" style="917"/>
    <col min="12526" max="12526" width="1.42578125" style="917" customWidth="1"/>
    <col min="12527" max="12527" width="69.42578125" style="917" customWidth="1"/>
    <col min="12528" max="12534" width="11" style="917" customWidth="1"/>
    <col min="12535" max="12535" width="10" style="917" customWidth="1"/>
    <col min="12536" max="12536" width="10.42578125" style="917" customWidth="1"/>
    <col min="12537" max="12537" width="10.28515625" style="917" customWidth="1"/>
    <col min="12538" max="12543" width="10.140625" style="917" customWidth="1"/>
    <col min="12544" max="12544" width="9.42578125" style="917" customWidth="1"/>
    <col min="12545" max="12546" width="11.28515625" style="917" customWidth="1"/>
    <col min="12547" max="12547" width="9.42578125" style="917" customWidth="1"/>
    <col min="12548" max="12548" width="11.42578125" style="917" customWidth="1"/>
    <col min="12549" max="12549" width="8.7109375" style="917" customWidth="1"/>
    <col min="12550" max="12550" width="10.42578125" style="917" customWidth="1"/>
    <col min="12551" max="12551" width="11.7109375" style="917" customWidth="1"/>
    <col min="12552" max="12781" width="11.42578125" style="917"/>
    <col min="12782" max="12782" width="1.42578125" style="917" customWidth="1"/>
    <col min="12783" max="12783" width="69.42578125" style="917" customWidth="1"/>
    <col min="12784" max="12790" width="11" style="917" customWidth="1"/>
    <col min="12791" max="12791" width="10" style="917" customWidth="1"/>
    <col min="12792" max="12792" width="10.42578125" style="917" customWidth="1"/>
    <col min="12793" max="12793" width="10.28515625" style="917" customWidth="1"/>
    <col min="12794" max="12799" width="10.140625" style="917" customWidth="1"/>
    <col min="12800" max="12800" width="9.42578125" style="917" customWidth="1"/>
    <col min="12801" max="12802" width="11.28515625" style="917" customWidth="1"/>
    <col min="12803" max="12803" width="9.42578125" style="917" customWidth="1"/>
    <col min="12804" max="12804" width="11.42578125" style="917" customWidth="1"/>
    <col min="12805" max="12805" width="8.7109375" style="917" customWidth="1"/>
    <col min="12806" max="12806" width="10.42578125" style="917" customWidth="1"/>
    <col min="12807" max="12807" width="11.7109375" style="917" customWidth="1"/>
    <col min="12808" max="13037" width="11.42578125" style="917"/>
    <col min="13038" max="13038" width="1.42578125" style="917" customWidth="1"/>
    <col min="13039" max="13039" width="69.42578125" style="917" customWidth="1"/>
    <col min="13040" max="13046" width="11" style="917" customWidth="1"/>
    <col min="13047" max="13047" width="10" style="917" customWidth="1"/>
    <col min="13048" max="13048" width="10.42578125" style="917" customWidth="1"/>
    <col min="13049" max="13049" width="10.28515625" style="917" customWidth="1"/>
    <col min="13050" max="13055" width="10.140625" style="917" customWidth="1"/>
    <col min="13056" max="13056" width="9.42578125" style="917" customWidth="1"/>
    <col min="13057" max="13058" width="11.28515625" style="917" customWidth="1"/>
    <col min="13059" max="13059" width="9.42578125" style="917" customWidth="1"/>
    <col min="13060" max="13060" width="11.42578125" style="917" customWidth="1"/>
    <col min="13061" max="13061" width="8.7109375" style="917" customWidth="1"/>
    <col min="13062" max="13062" width="10.42578125" style="917" customWidth="1"/>
    <col min="13063" max="13063" width="11.7109375" style="917" customWidth="1"/>
    <col min="13064" max="13293" width="11.42578125" style="917"/>
    <col min="13294" max="13294" width="1.42578125" style="917" customWidth="1"/>
    <col min="13295" max="13295" width="69.42578125" style="917" customWidth="1"/>
    <col min="13296" max="13302" width="11" style="917" customWidth="1"/>
    <col min="13303" max="13303" width="10" style="917" customWidth="1"/>
    <col min="13304" max="13304" width="10.42578125" style="917" customWidth="1"/>
    <col min="13305" max="13305" width="10.28515625" style="917" customWidth="1"/>
    <col min="13306" max="13311" width="10.140625" style="917" customWidth="1"/>
    <col min="13312" max="13312" width="9.42578125" style="917" customWidth="1"/>
    <col min="13313" max="13314" width="11.28515625" style="917" customWidth="1"/>
    <col min="13315" max="13315" width="9.42578125" style="917" customWidth="1"/>
    <col min="13316" max="13316" width="11.42578125" style="917" customWidth="1"/>
    <col min="13317" max="13317" width="8.7109375" style="917" customWidth="1"/>
    <col min="13318" max="13318" width="10.42578125" style="917" customWidth="1"/>
    <col min="13319" max="13319" width="11.7109375" style="917" customWidth="1"/>
    <col min="13320" max="13549" width="11.42578125" style="917"/>
    <col min="13550" max="13550" width="1.42578125" style="917" customWidth="1"/>
    <col min="13551" max="13551" width="69.42578125" style="917" customWidth="1"/>
    <col min="13552" max="13558" width="11" style="917" customWidth="1"/>
    <col min="13559" max="13559" width="10" style="917" customWidth="1"/>
    <col min="13560" max="13560" width="10.42578125" style="917" customWidth="1"/>
    <col min="13561" max="13561" width="10.28515625" style="917" customWidth="1"/>
    <col min="13562" max="13567" width="10.140625" style="917" customWidth="1"/>
    <col min="13568" max="13568" width="9.42578125" style="917" customWidth="1"/>
    <col min="13569" max="13570" width="11.28515625" style="917" customWidth="1"/>
    <col min="13571" max="13571" width="9.42578125" style="917" customWidth="1"/>
    <col min="13572" max="13572" width="11.42578125" style="917" customWidth="1"/>
    <col min="13573" max="13573" width="8.7109375" style="917" customWidth="1"/>
    <col min="13574" max="13574" width="10.42578125" style="917" customWidth="1"/>
    <col min="13575" max="13575" width="11.7109375" style="917" customWidth="1"/>
    <col min="13576" max="13805" width="11.42578125" style="917"/>
    <col min="13806" max="13806" width="1.42578125" style="917" customWidth="1"/>
    <col min="13807" max="13807" width="69.42578125" style="917" customWidth="1"/>
    <col min="13808" max="13814" width="11" style="917" customWidth="1"/>
    <col min="13815" max="13815" width="10" style="917" customWidth="1"/>
    <col min="13816" max="13816" width="10.42578125" style="917" customWidth="1"/>
    <col min="13817" max="13817" width="10.28515625" style="917" customWidth="1"/>
    <col min="13818" max="13823" width="10.140625" style="917" customWidth="1"/>
    <col min="13824" max="13824" width="9.42578125" style="917" customWidth="1"/>
    <col min="13825" max="13826" width="11.28515625" style="917" customWidth="1"/>
    <col min="13827" max="13827" width="9.42578125" style="917" customWidth="1"/>
    <col min="13828" max="13828" width="11.42578125" style="917" customWidth="1"/>
    <col min="13829" max="13829" width="8.7109375" style="917" customWidth="1"/>
    <col min="13830" max="13830" width="10.42578125" style="917" customWidth="1"/>
    <col min="13831" max="13831" width="11.7109375" style="917" customWidth="1"/>
    <col min="13832" max="14061" width="11.42578125" style="917"/>
    <col min="14062" max="14062" width="1.42578125" style="917" customWidth="1"/>
    <col min="14063" max="14063" width="69.42578125" style="917" customWidth="1"/>
    <col min="14064" max="14070" width="11" style="917" customWidth="1"/>
    <col min="14071" max="14071" width="10" style="917" customWidth="1"/>
    <col min="14072" max="14072" width="10.42578125" style="917" customWidth="1"/>
    <col min="14073" max="14073" width="10.28515625" style="917" customWidth="1"/>
    <col min="14074" max="14079" width="10.140625" style="917" customWidth="1"/>
    <col min="14080" max="14080" width="9.42578125" style="917" customWidth="1"/>
    <col min="14081" max="14082" width="11.28515625" style="917" customWidth="1"/>
    <col min="14083" max="14083" width="9.42578125" style="917" customWidth="1"/>
    <col min="14084" max="14084" width="11.42578125" style="917" customWidth="1"/>
    <col min="14085" max="14085" width="8.7109375" style="917" customWidth="1"/>
    <col min="14086" max="14086" width="10.42578125" style="917" customWidth="1"/>
    <col min="14087" max="14087" width="11.7109375" style="917" customWidth="1"/>
    <col min="14088" max="14317" width="11.42578125" style="917"/>
    <col min="14318" max="14318" width="1.42578125" style="917" customWidth="1"/>
    <col min="14319" max="14319" width="69.42578125" style="917" customWidth="1"/>
    <col min="14320" max="14326" width="11" style="917" customWidth="1"/>
    <col min="14327" max="14327" width="10" style="917" customWidth="1"/>
    <col min="14328" max="14328" width="10.42578125" style="917" customWidth="1"/>
    <col min="14329" max="14329" width="10.28515625" style="917" customWidth="1"/>
    <col min="14330" max="14335" width="10.140625" style="917" customWidth="1"/>
    <col min="14336" max="14336" width="9.42578125" style="917" customWidth="1"/>
    <col min="14337" max="14338" width="11.28515625" style="917" customWidth="1"/>
    <col min="14339" max="14339" width="9.42578125" style="917" customWidth="1"/>
    <col min="14340" max="14340" width="11.42578125" style="917" customWidth="1"/>
    <col min="14341" max="14341" width="8.7109375" style="917" customWidth="1"/>
    <col min="14342" max="14342" width="10.42578125" style="917" customWidth="1"/>
    <col min="14343" max="14343" width="11.7109375" style="917" customWidth="1"/>
    <col min="14344" max="14573" width="11.42578125" style="917"/>
    <col min="14574" max="14574" width="1.42578125" style="917" customWidth="1"/>
    <col min="14575" max="14575" width="69.42578125" style="917" customWidth="1"/>
    <col min="14576" max="14582" width="11" style="917" customWidth="1"/>
    <col min="14583" max="14583" width="10" style="917" customWidth="1"/>
    <col min="14584" max="14584" width="10.42578125" style="917" customWidth="1"/>
    <col min="14585" max="14585" width="10.28515625" style="917" customWidth="1"/>
    <col min="14586" max="14591" width="10.140625" style="917" customWidth="1"/>
    <col min="14592" max="14592" width="9.42578125" style="917" customWidth="1"/>
    <col min="14593" max="14594" width="11.28515625" style="917" customWidth="1"/>
    <col min="14595" max="14595" width="9.42578125" style="917" customWidth="1"/>
    <col min="14596" max="14596" width="11.42578125" style="917" customWidth="1"/>
    <col min="14597" max="14597" width="8.7109375" style="917" customWidth="1"/>
    <col min="14598" max="14598" width="10.42578125" style="917" customWidth="1"/>
    <col min="14599" max="14599" width="11.7109375" style="917" customWidth="1"/>
    <col min="14600" max="14829" width="11.42578125" style="917"/>
    <col min="14830" max="14830" width="1.42578125" style="917" customWidth="1"/>
    <col min="14831" max="14831" width="69.42578125" style="917" customWidth="1"/>
    <col min="14832" max="14838" width="11" style="917" customWidth="1"/>
    <col min="14839" max="14839" width="10" style="917" customWidth="1"/>
    <col min="14840" max="14840" width="10.42578125" style="917" customWidth="1"/>
    <col min="14841" max="14841" width="10.28515625" style="917" customWidth="1"/>
    <col min="14842" max="14847" width="10.140625" style="917" customWidth="1"/>
    <col min="14848" max="14848" width="9.42578125" style="917" customWidth="1"/>
    <col min="14849" max="14850" width="11.28515625" style="917" customWidth="1"/>
    <col min="14851" max="14851" width="9.42578125" style="917" customWidth="1"/>
    <col min="14852" max="14852" width="11.42578125" style="917" customWidth="1"/>
    <col min="14853" max="14853" width="8.7109375" style="917" customWidth="1"/>
    <col min="14854" max="14854" width="10.42578125" style="917" customWidth="1"/>
    <col min="14855" max="14855" width="11.7109375" style="917" customWidth="1"/>
    <col min="14856" max="15085" width="11.42578125" style="917"/>
    <col min="15086" max="15086" width="1.42578125" style="917" customWidth="1"/>
    <col min="15087" max="15087" width="69.42578125" style="917" customWidth="1"/>
    <col min="15088" max="15094" width="11" style="917" customWidth="1"/>
    <col min="15095" max="15095" width="10" style="917" customWidth="1"/>
    <col min="15096" max="15096" width="10.42578125" style="917" customWidth="1"/>
    <col min="15097" max="15097" width="10.28515625" style="917" customWidth="1"/>
    <col min="15098" max="15103" width="10.140625" style="917" customWidth="1"/>
    <col min="15104" max="15104" width="9.42578125" style="917" customWidth="1"/>
    <col min="15105" max="15106" width="11.28515625" style="917" customWidth="1"/>
    <col min="15107" max="15107" width="9.42578125" style="917" customWidth="1"/>
    <col min="15108" max="15108" width="11.42578125" style="917" customWidth="1"/>
    <col min="15109" max="15109" width="8.7109375" style="917" customWidth="1"/>
    <col min="15110" max="15110" width="10.42578125" style="917" customWidth="1"/>
    <col min="15111" max="15111" width="11.7109375" style="917" customWidth="1"/>
    <col min="15112" max="15341" width="11.42578125" style="917"/>
    <col min="15342" max="15342" width="1.42578125" style="917" customWidth="1"/>
    <col min="15343" max="15343" width="69.42578125" style="917" customWidth="1"/>
    <col min="15344" max="15350" width="11" style="917" customWidth="1"/>
    <col min="15351" max="15351" width="10" style="917" customWidth="1"/>
    <col min="15352" max="15352" width="10.42578125" style="917" customWidth="1"/>
    <col min="15353" max="15353" width="10.28515625" style="917" customWidth="1"/>
    <col min="15354" max="15359" width="10.140625" style="917" customWidth="1"/>
    <col min="15360" max="15360" width="9.42578125" style="917" customWidth="1"/>
    <col min="15361" max="15362" width="11.28515625" style="917" customWidth="1"/>
    <col min="15363" max="15363" width="9.42578125" style="917" customWidth="1"/>
    <col min="15364" max="15364" width="11.42578125" style="917" customWidth="1"/>
    <col min="15365" max="15365" width="8.7109375" style="917" customWidth="1"/>
    <col min="15366" max="15366" width="10.42578125" style="917" customWidth="1"/>
    <col min="15367" max="15367" width="11.7109375" style="917" customWidth="1"/>
    <col min="15368" max="15597" width="11.42578125" style="917"/>
    <col min="15598" max="15598" width="1.42578125" style="917" customWidth="1"/>
    <col min="15599" max="15599" width="69.42578125" style="917" customWidth="1"/>
    <col min="15600" max="15606" width="11" style="917" customWidth="1"/>
    <col min="15607" max="15607" width="10" style="917" customWidth="1"/>
    <col min="15608" max="15608" width="10.42578125" style="917" customWidth="1"/>
    <col min="15609" max="15609" width="10.28515625" style="917" customWidth="1"/>
    <col min="15610" max="15615" width="10.140625" style="917" customWidth="1"/>
    <col min="15616" max="15616" width="9.42578125" style="917" customWidth="1"/>
    <col min="15617" max="15618" width="11.28515625" style="917" customWidth="1"/>
    <col min="15619" max="15619" width="9.42578125" style="917" customWidth="1"/>
    <col min="15620" max="15620" width="11.42578125" style="917" customWidth="1"/>
    <col min="15621" max="15621" width="8.7109375" style="917" customWidth="1"/>
    <col min="15622" max="15622" width="10.42578125" style="917" customWidth="1"/>
    <col min="15623" max="15623" width="11.7109375" style="917" customWidth="1"/>
    <col min="15624" max="15853" width="11.42578125" style="917"/>
    <col min="15854" max="15854" width="1.42578125" style="917" customWidth="1"/>
    <col min="15855" max="15855" width="69.42578125" style="917" customWidth="1"/>
    <col min="15856" max="15862" width="11" style="917" customWidth="1"/>
    <col min="15863" max="15863" width="10" style="917" customWidth="1"/>
    <col min="15864" max="15864" width="10.42578125" style="917" customWidth="1"/>
    <col min="15865" max="15865" width="10.28515625" style="917" customWidth="1"/>
    <col min="15866" max="15871" width="10.140625" style="917" customWidth="1"/>
    <col min="15872" max="15872" width="9.42578125" style="917" customWidth="1"/>
    <col min="15873" max="15874" width="11.28515625" style="917" customWidth="1"/>
    <col min="15875" max="15875" width="9.42578125" style="917" customWidth="1"/>
    <col min="15876" max="15876" width="11.42578125" style="917" customWidth="1"/>
    <col min="15877" max="15877" width="8.7109375" style="917" customWidth="1"/>
    <col min="15878" max="15878" width="10.42578125" style="917" customWidth="1"/>
    <col min="15879" max="15879" width="11.7109375" style="917" customWidth="1"/>
    <col min="15880" max="16109" width="11.42578125" style="917"/>
    <col min="16110" max="16110" width="1.42578125" style="917" customWidth="1"/>
    <col min="16111" max="16111" width="69.42578125" style="917" customWidth="1"/>
    <col min="16112" max="16118" width="11" style="917" customWidth="1"/>
    <col min="16119" max="16119" width="10" style="917" customWidth="1"/>
    <col min="16120" max="16120" width="10.42578125" style="917" customWidth="1"/>
    <col min="16121" max="16121" width="10.28515625" style="917" customWidth="1"/>
    <col min="16122" max="16127" width="10.140625" style="917" customWidth="1"/>
    <col min="16128" max="16128" width="9.42578125" style="917" customWidth="1"/>
    <col min="16129" max="16130" width="11.28515625" style="917" customWidth="1"/>
    <col min="16131" max="16131" width="9.42578125" style="917" customWidth="1"/>
    <col min="16132" max="16132" width="11.42578125" style="917" customWidth="1"/>
    <col min="16133" max="16133" width="8.7109375" style="917" customWidth="1"/>
    <col min="16134" max="16134" width="10.42578125" style="917" customWidth="1"/>
    <col min="16135" max="16135" width="11.7109375" style="917" customWidth="1"/>
    <col min="16136" max="16384" width="11.42578125" style="917"/>
  </cols>
  <sheetData>
    <row r="1" spans="2:12">
      <c r="B1" s="972"/>
      <c r="C1" s="972"/>
      <c r="D1" s="973"/>
      <c r="E1" s="972"/>
    </row>
    <row r="2" spans="2:12" ht="15.75">
      <c r="B2" s="1874" t="s">
        <v>996</v>
      </c>
      <c r="C2" s="1874"/>
      <c r="D2" s="1874"/>
      <c r="E2" s="1874"/>
      <c r="F2" s="1874"/>
      <c r="G2" s="1874"/>
    </row>
    <row r="3" spans="2:12" ht="15.75">
      <c r="B3" s="1874" t="s">
        <v>987</v>
      </c>
      <c r="C3" s="1874"/>
      <c r="D3" s="1874"/>
      <c r="E3" s="1874"/>
      <c r="F3" s="1874"/>
      <c r="G3" s="1874"/>
    </row>
    <row r="4" spans="2:12" ht="15.75">
      <c r="B4" s="1875" t="s">
        <v>930</v>
      </c>
      <c r="C4" s="1875"/>
      <c r="D4" s="1875"/>
      <c r="E4" s="1875"/>
      <c r="F4" s="1875"/>
      <c r="G4" s="1875"/>
    </row>
    <row r="5" spans="2:12" ht="14.25">
      <c r="B5" s="1876" t="s">
        <v>931</v>
      </c>
      <c r="C5" s="1878" t="s">
        <v>985</v>
      </c>
      <c r="D5" s="1878" t="s">
        <v>995</v>
      </c>
      <c r="E5" s="1880" t="s">
        <v>984</v>
      </c>
      <c r="F5" s="1882" t="s">
        <v>994</v>
      </c>
      <c r="G5" s="1883"/>
    </row>
    <row r="6" spans="2:12" ht="42.75">
      <c r="B6" s="1877"/>
      <c r="C6" s="1879"/>
      <c r="D6" s="1879"/>
      <c r="E6" s="1881"/>
      <c r="F6" s="971" t="s">
        <v>993</v>
      </c>
      <c r="G6" s="971" t="s">
        <v>992</v>
      </c>
    </row>
    <row r="7" spans="2:12" ht="14.25">
      <c r="B7" s="970" t="s">
        <v>983</v>
      </c>
      <c r="C7" s="969">
        <f>+C8+C37+C38+C39+C40</f>
        <v>830532.83590680989</v>
      </c>
      <c r="D7" s="969">
        <f>+D8+D37+D38+D39+D40</f>
        <v>935255.30130899197</v>
      </c>
      <c r="E7" s="969">
        <f>+E8+E37+E38+E39+E40</f>
        <v>1028207.681281</v>
      </c>
      <c r="F7" s="946">
        <f t="shared" ref="F7:F31" si="0">+D7/C7-1</f>
        <v>0.12609069849458976</v>
      </c>
      <c r="G7" s="946">
        <f t="shared" ref="G7:G31" si="1">+E7/D7-1</f>
        <v>9.9387172509913579E-2</v>
      </c>
    </row>
    <row r="8" spans="2:12" ht="14.25">
      <c r="B8" s="966" t="s">
        <v>982</v>
      </c>
      <c r="C8" s="948">
        <f>+C9+C14+C15+C29+C35+C36</f>
        <v>779119.79187163</v>
      </c>
      <c r="D8" s="948">
        <f>+D9+D14+D15+D29+D35+D36</f>
        <v>865322.69489310787</v>
      </c>
      <c r="E8" s="948">
        <f>+E9+E14+E15+E29+E35+E36</f>
        <v>964769.12327099999</v>
      </c>
      <c r="F8" s="946">
        <f t="shared" si="0"/>
        <v>0.11064139805048212</v>
      </c>
      <c r="G8" s="946">
        <f t="shared" si="1"/>
        <v>0.11492409590641395</v>
      </c>
      <c r="H8" s="950"/>
    </row>
    <row r="9" spans="2:12" ht="14.25">
      <c r="B9" s="951" t="s">
        <v>981</v>
      </c>
      <c r="C9" s="948">
        <f>SUM(C10:C13)</f>
        <v>264631.22348685999</v>
      </c>
      <c r="D9" s="948">
        <f>SUM(D10:D13)</f>
        <v>269459.89647656149</v>
      </c>
      <c r="E9" s="948">
        <f>SUM(E10:E13)</f>
        <v>305546.30065200001</v>
      </c>
      <c r="F9" s="946">
        <f t="shared" si="0"/>
        <v>1.824679992813194E-2</v>
      </c>
      <c r="G9" s="946">
        <f t="shared" si="1"/>
        <v>0.13392124263128502</v>
      </c>
    </row>
    <row r="10" spans="2:12" ht="15">
      <c r="B10" s="967" t="s">
        <v>980</v>
      </c>
      <c r="C10" s="942">
        <v>69025.627824299983</v>
      </c>
      <c r="D10" s="942">
        <v>82886.485136058473</v>
      </c>
      <c r="E10" s="942">
        <v>93676.160631000006</v>
      </c>
      <c r="F10" s="941">
        <f t="shared" si="0"/>
        <v>0.20080740659165541</v>
      </c>
      <c r="G10" s="941">
        <f t="shared" si="1"/>
        <v>0.13017412280458318</v>
      </c>
    </row>
    <row r="11" spans="2:12" ht="15">
      <c r="B11" s="967" t="s">
        <v>979</v>
      </c>
      <c r="C11" s="942">
        <v>150874.77672247999</v>
      </c>
      <c r="D11" s="942">
        <v>139026.33681257305</v>
      </c>
      <c r="E11" s="942">
        <v>156475.66091899999</v>
      </c>
      <c r="F11" s="941">
        <f t="shared" si="0"/>
        <v>-7.8531615206304695E-2</v>
      </c>
      <c r="G11" s="941">
        <f t="shared" si="1"/>
        <v>0.12551092481096626</v>
      </c>
    </row>
    <row r="12" spans="2:12" ht="15">
      <c r="B12" s="967" t="s">
        <v>978</v>
      </c>
      <c r="C12" s="942">
        <v>43361.293049059997</v>
      </c>
      <c r="D12" s="942">
        <v>45864.539900379888</v>
      </c>
      <c r="E12" s="942">
        <v>53040.748006000002</v>
      </c>
      <c r="F12" s="941">
        <f t="shared" si="0"/>
        <v>5.7729986245743659E-2</v>
      </c>
      <c r="G12" s="941">
        <f t="shared" si="1"/>
        <v>0.15646528061127829</v>
      </c>
      <c r="H12" s="968"/>
      <c r="I12" s="968"/>
      <c r="J12" s="968"/>
      <c r="K12" s="968"/>
      <c r="L12" s="968"/>
    </row>
    <row r="13" spans="2:12" ht="15">
      <c r="B13" s="967" t="s">
        <v>977</v>
      </c>
      <c r="C13" s="942">
        <v>1369.52589102</v>
      </c>
      <c r="D13" s="942">
        <v>1682.534627550097</v>
      </c>
      <c r="E13" s="942">
        <v>2353.731096</v>
      </c>
      <c r="F13" s="941">
        <f t="shared" si="0"/>
        <v>0.22855262436621282</v>
      </c>
      <c r="G13" s="941">
        <f t="shared" si="1"/>
        <v>0.39891985428390142</v>
      </c>
    </row>
    <row r="14" spans="2:12" ht="14.25">
      <c r="B14" s="966" t="s">
        <v>976</v>
      </c>
      <c r="C14" s="948">
        <v>47648.165556620006</v>
      </c>
      <c r="D14" s="948">
        <v>46473.971668964798</v>
      </c>
      <c r="E14" s="948">
        <v>51694.589147000006</v>
      </c>
      <c r="F14" s="965">
        <f t="shared" si="0"/>
        <v>-2.4643003018865905E-2</v>
      </c>
      <c r="G14" s="965">
        <f t="shared" si="1"/>
        <v>0.11233422258854464</v>
      </c>
    </row>
    <row r="15" spans="2:12" ht="14.25">
      <c r="B15" s="951" t="s">
        <v>975</v>
      </c>
      <c r="C15" s="948">
        <f>+C16+C19+C27+C28</f>
        <v>416882.86932344997</v>
      </c>
      <c r="D15" s="948">
        <f>+D16+D19+D27+D28</f>
        <v>489465.18219954101</v>
      </c>
      <c r="E15" s="948">
        <f>+E16+E19+E27+E28</f>
        <v>540118.16205399996</v>
      </c>
      <c r="F15" s="946">
        <f t="shared" si="0"/>
        <v>0.17410720904383359</v>
      </c>
      <c r="G15" s="946">
        <f t="shared" si="1"/>
        <v>0.10348638002571797</v>
      </c>
    </row>
    <row r="16" spans="2:12" ht="14.25">
      <c r="B16" s="961" t="s">
        <v>974</v>
      </c>
      <c r="C16" s="948">
        <f>+C17+C18</f>
        <v>261206.89357322999</v>
      </c>
      <c r="D16" s="948">
        <f>+D17+D18</f>
        <v>314788.17266143108</v>
      </c>
      <c r="E16" s="948">
        <f>+E17+E18</f>
        <v>352527.74470599997</v>
      </c>
      <c r="F16" s="946">
        <f t="shared" si="0"/>
        <v>0.20512965165362096</v>
      </c>
      <c r="G16" s="946">
        <f t="shared" si="1"/>
        <v>0.119888786562383</v>
      </c>
    </row>
    <row r="17" spans="2:8" ht="15">
      <c r="B17" s="956" t="s">
        <v>973</v>
      </c>
      <c r="C17" s="942">
        <v>136179.25572613999</v>
      </c>
      <c r="D17" s="942">
        <v>158005.98245639598</v>
      </c>
      <c r="E17" s="942">
        <v>177565.31640700001</v>
      </c>
      <c r="F17" s="941">
        <f t="shared" si="0"/>
        <v>0.16027938039366374</v>
      </c>
      <c r="G17" s="941">
        <f t="shared" si="1"/>
        <v>0.12378856576523423</v>
      </c>
    </row>
    <row r="18" spans="2:8" ht="15">
      <c r="B18" s="956" t="s">
        <v>972</v>
      </c>
      <c r="C18" s="942">
        <v>125027.63784708999</v>
      </c>
      <c r="D18" s="942">
        <v>156782.19020503509</v>
      </c>
      <c r="E18" s="942">
        <v>174962.42829899999</v>
      </c>
      <c r="F18" s="941">
        <f t="shared" si="0"/>
        <v>0.25398026312215238</v>
      </c>
      <c r="G18" s="941">
        <f t="shared" si="1"/>
        <v>0.11595856691496231</v>
      </c>
    </row>
    <row r="19" spans="2:8" ht="14.25">
      <c r="B19" s="964" t="s">
        <v>971</v>
      </c>
      <c r="C19" s="948">
        <f>SUM(C20:C26)</f>
        <v>134006.77429100004</v>
      </c>
      <c r="D19" s="948">
        <f>SUM(D20:D26)</f>
        <v>151299.27438575285</v>
      </c>
      <c r="E19" s="948">
        <f>SUM(E20:E26)</f>
        <v>161278.52525200002</v>
      </c>
      <c r="F19" s="946">
        <f t="shared" si="0"/>
        <v>0.12904198452834637</v>
      </c>
      <c r="G19" s="946">
        <f t="shared" si="1"/>
        <v>6.59570305724273E-2</v>
      </c>
    </row>
    <row r="20" spans="2:8" ht="15">
      <c r="B20" s="956" t="s">
        <v>970</v>
      </c>
      <c r="C20" s="962">
        <v>43260.107704490008</v>
      </c>
      <c r="D20" s="962">
        <v>45423.93268497321</v>
      </c>
      <c r="E20" s="962">
        <v>47435.206672</v>
      </c>
      <c r="F20" s="941">
        <f t="shared" si="0"/>
        <v>5.001894575169108E-2</v>
      </c>
      <c r="G20" s="941">
        <f t="shared" si="1"/>
        <v>4.4277848000865427E-2</v>
      </c>
      <c r="H20" s="963"/>
    </row>
    <row r="21" spans="2:8" ht="15">
      <c r="B21" s="956" t="s">
        <v>969</v>
      </c>
      <c r="C21" s="962">
        <v>24562.817393990001</v>
      </c>
      <c r="D21" s="962">
        <v>31657.744101816559</v>
      </c>
      <c r="E21" s="962">
        <v>31645.081004</v>
      </c>
      <c r="F21" s="941">
        <f t="shared" si="0"/>
        <v>0.28884824546073995</v>
      </c>
      <c r="G21" s="941">
        <f t="shared" si="1"/>
        <v>-4.0000000555417969E-4</v>
      </c>
    </row>
    <row r="22" spans="2:8" ht="15">
      <c r="B22" s="956" t="s">
        <v>968</v>
      </c>
      <c r="C22" s="962">
        <v>39822.246415199996</v>
      </c>
      <c r="D22" s="962">
        <v>45642.829801483356</v>
      </c>
      <c r="E22" s="962">
        <v>50237.759192999998</v>
      </c>
      <c r="F22" s="941">
        <f t="shared" si="0"/>
        <v>0.14616411454030054</v>
      </c>
      <c r="G22" s="941">
        <f t="shared" si="1"/>
        <v>0.10067143977491311</v>
      </c>
    </row>
    <row r="23" spans="2:8" ht="15">
      <c r="B23" s="956" t="s">
        <v>967</v>
      </c>
      <c r="C23" s="962">
        <v>3746.9430416</v>
      </c>
      <c r="D23" s="962">
        <v>3649.5499358325451</v>
      </c>
      <c r="E23" s="962">
        <v>3978.2210639999998</v>
      </c>
      <c r="F23" s="941">
        <f t="shared" si="0"/>
        <v>-2.5992683818824913E-2</v>
      </c>
      <c r="G23" s="941">
        <f t="shared" si="1"/>
        <v>9.0057989052416465E-2</v>
      </c>
    </row>
    <row r="24" spans="2:8" ht="15">
      <c r="B24" s="956" t="s">
        <v>966</v>
      </c>
      <c r="C24" s="962">
        <v>8117.2985045100004</v>
      </c>
      <c r="D24" s="962">
        <v>8650.6938244124594</v>
      </c>
      <c r="E24" s="962">
        <v>9681.7148469999993</v>
      </c>
      <c r="F24" s="941">
        <f t="shared" si="0"/>
        <v>6.5710940604944312E-2</v>
      </c>
      <c r="G24" s="941">
        <f t="shared" si="1"/>
        <v>0.11918362197468779</v>
      </c>
    </row>
    <row r="25" spans="2:8" ht="15">
      <c r="B25" s="956" t="s">
        <v>965</v>
      </c>
      <c r="C25" s="962">
        <v>8559.8054770899998</v>
      </c>
      <c r="D25" s="962">
        <v>9940.7878395173884</v>
      </c>
      <c r="E25" s="962">
        <v>11149.30528</v>
      </c>
      <c r="F25" s="941">
        <f t="shared" si="0"/>
        <v>0.16133338147970022</v>
      </c>
      <c r="G25" s="941">
        <f t="shared" si="1"/>
        <v>0.12157159573192189</v>
      </c>
    </row>
    <row r="26" spans="2:8" ht="15">
      <c r="B26" s="956" t="s">
        <v>959</v>
      </c>
      <c r="C26" s="962">
        <v>5937.5557541199996</v>
      </c>
      <c r="D26" s="962">
        <v>6333.7361977173414</v>
      </c>
      <c r="E26" s="962">
        <v>7151.2371919999996</v>
      </c>
      <c r="F26" s="941">
        <f t="shared" si="0"/>
        <v>6.6724500788466257E-2</v>
      </c>
      <c r="G26" s="941">
        <f t="shared" si="1"/>
        <v>0.12907089413943118</v>
      </c>
    </row>
    <row r="27" spans="2:8" ht="14.25">
      <c r="B27" s="961" t="s">
        <v>964</v>
      </c>
      <c r="C27" s="960">
        <v>19722.125654169999</v>
      </c>
      <c r="D27" s="960">
        <v>21719.250771890165</v>
      </c>
      <c r="E27" s="960">
        <v>24329.567443999997</v>
      </c>
      <c r="F27" s="946">
        <f t="shared" si="0"/>
        <v>0.10126317785111061</v>
      </c>
      <c r="G27" s="946">
        <f t="shared" si="1"/>
        <v>0.12018447134871701</v>
      </c>
    </row>
    <row r="28" spans="2:8" ht="14.25">
      <c r="B28" s="961" t="s">
        <v>963</v>
      </c>
      <c r="C28" s="960">
        <v>1947.0758050499999</v>
      </c>
      <c r="D28" s="960">
        <v>1658.4843804669492</v>
      </c>
      <c r="E28" s="960">
        <v>1982.324652</v>
      </c>
      <c r="F28" s="946">
        <f t="shared" si="0"/>
        <v>-0.14821786796104719</v>
      </c>
      <c r="G28" s="946">
        <f t="shared" si="1"/>
        <v>0.19526278049231482</v>
      </c>
    </row>
    <row r="29" spans="2:8" ht="28.5">
      <c r="B29" s="959" t="s">
        <v>962</v>
      </c>
      <c r="C29" s="958">
        <f>+C30+C33+C34</f>
        <v>48853.97709452</v>
      </c>
      <c r="D29" s="958">
        <f>+D30+D33+D34</f>
        <v>58719.012902569259</v>
      </c>
      <c r="E29" s="958">
        <f>+E30+E33+E34</f>
        <v>66036.548118000006</v>
      </c>
      <c r="F29" s="957">
        <f t="shared" si="0"/>
        <v>0.20192902184734995</v>
      </c>
      <c r="G29" s="957">
        <f t="shared" si="1"/>
        <v>0.12461952021524136</v>
      </c>
    </row>
    <row r="30" spans="2:8" ht="15">
      <c r="B30" s="954" t="s">
        <v>961</v>
      </c>
      <c r="C30" s="953">
        <f>SUM(C31:C32)</f>
        <v>42637.453239380004</v>
      </c>
      <c r="D30" s="953">
        <f>SUM(D31:D32)</f>
        <v>50366.421101561296</v>
      </c>
      <c r="E30" s="953">
        <f>SUM(E31:E32)</f>
        <v>56581.007088999999</v>
      </c>
      <c r="F30" s="952">
        <f t="shared" si="0"/>
        <v>0.18127179920405778</v>
      </c>
      <c r="G30" s="952">
        <f t="shared" si="1"/>
        <v>0.12338748419124945</v>
      </c>
    </row>
    <row r="31" spans="2:8" ht="15">
      <c r="B31" s="956" t="s">
        <v>960</v>
      </c>
      <c r="C31" s="942">
        <v>42637.453239380004</v>
      </c>
      <c r="D31" s="942">
        <v>50366.421101561296</v>
      </c>
      <c r="E31" s="942">
        <v>56581.007088999999</v>
      </c>
      <c r="F31" s="941">
        <f t="shared" si="0"/>
        <v>0.18127179920405778</v>
      </c>
      <c r="G31" s="941">
        <f t="shared" si="1"/>
        <v>0.12338748419124945</v>
      </c>
    </row>
    <row r="32" spans="2:8" ht="15">
      <c r="B32" s="956" t="s">
        <v>959</v>
      </c>
      <c r="C32" s="942">
        <v>0</v>
      </c>
      <c r="D32" s="942">
        <v>0</v>
      </c>
      <c r="E32" s="942">
        <v>0</v>
      </c>
      <c r="F32" s="955">
        <v>0</v>
      </c>
      <c r="G32" s="955">
        <v>0</v>
      </c>
    </row>
    <row r="33" spans="2:8" ht="15">
      <c r="B33" s="954" t="s">
        <v>958</v>
      </c>
      <c r="C33" s="942">
        <v>0</v>
      </c>
      <c r="D33" s="942">
        <v>0</v>
      </c>
      <c r="E33" s="942">
        <v>0</v>
      </c>
      <c r="F33" s="955">
        <v>0</v>
      </c>
      <c r="G33" s="955">
        <v>0</v>
      </c>
    </row>
    <row r="34" spans="2:8" ht="15">
      <c r="B34" s="954" t="s">
        <v>957</v>
      </c>
      <c r="C34" s="953">
        <v>6216.5238551399998</v>
      </c>
      <c r="D34" s="953">
        <v>8352.5918010079604</v>
      </c>
      <c r="E34" s="953">
        <v>9455.541029</v>
      </c>
      <c r="F34" s="952">
        <f t="shared" ref="F34:G37" si="2">+D34/C34-1</f>
        <v>0.34361131649190058</v>
      </c>
      <c r="G34" s="952">
        <f t="shared" si="2"/>
        <v>0.13204874059078753</v>
      </c>
    </row>
    <row r="35" spans="2:8" ht="14.25">
      <c r="B35" s="951" t="s">
        <v>956</v>
      </c>
      <c r="C35" s="948">
        <v>1101.8114590299999</v>
      </c>
      <c r="D35" s="948">
        <v>1201.8359576138039</v>
      </c>
      <c r="E35" s="948">
        <v>1370.4034280000001</v>
      </c>
      <c r="F35" s="946">
        <f t="shared" si="2"/>
        <v>9.0781864505078191E-2</v>
      </c>
      <c r="G35" s="946">
        <f t="shared" si="2"/>
        <v>0.14025830174101306</v>
      </c>
    </row>
    <row r="36" spans="2:8" ht="14.25">
      <c r="B36" s="951" t="s">
        <v>955</v>
      </c>
      <c r="C36" s="948">
        <v>1.7449511499999999</v>
      </c>
      <c r="D36" s="948">
        <v>2.7956878575533013</v>
      </c>
      <c r="E36" s="948">
        <v>3.119872</v>
      </c>
      <c r="F36" s="946">
        <f t="shared" si="2"/>
        <v>0.60215823666656876</v>
      </c>
      <c r="G36" s="946">
        <f t="shared" si="2"/>
        <v>0.11595863306800447</v>
      </c>
    </row>
    <row r="37" spans="2:8" ht="14.25">
      <c r="B37" s="951" t="s">
        <v>954</v>
      </c>
      <c r="C37" s="948">
        <v>3420.2529525599994</v>
      </c>
      <c r="D37" s="948">
        <v>5059.1816401975102</v>
      </c>
      <c r="E37" s="948">
        <v>4594.7721519999996</v>
      </c>
      <c r="F37" s="946">
        <f t="shared" si="2"/>
        <v>0.47918347279279483</v>
      </c>
      <c r="G37" s="946">
        <f t="shared" si="2"/>
        <v>-9.1795377439616965E-2</v>
      </c>
      <c r="H37" s="950"/>
    </row>
    <row r="38" spans="2:8" ht="14.25">
      <c r="B38" s="951" t="s">
        <v>953</v>
      </c>
      <c r="C38" s="948">
        <v>2661.7429657100001</v>
      </c>
      <c r="D38" s="948">
        <v>2001.3286622616329</v>
      </c>
      <c r="E38" s="948">
        <v>3706.452804</v>
      </c>
      <c r="F38" s="947">
        <v>0</v>
      </c>
      <c r="G38" s="947">
        <v>0</v>
      </c>
      <c r="H38" s="950"/>
    </row>
    <row r="39" spans="2:8" ht="14.25">
      <c r="B39" s="949" t="s">
        <v>952</v>
      </c>
      <c r="C39" s="948">
        <v>21873.993648119998</v>
      </c>
      <c r="D39" s="948">
        <v>30309.252671326354</v>
      </c>
      <c r="E39" s="948">
        <v>35010.935472000005</v>
      </c>
      <c r="F39" s="946">
        <f>+D39/C39-1</f>
        <v>0.38562958181764584</v>
      </c>
      <c r="G39" s="946">
        <f>+E39/D39-1</f>
        <v>0.15512367961225282</v>
      </c>
      <c r="H39" s="950"/>
    </row>
    <row r="40" spans="2:8" ht="14.25">
      <c r="B40" s="951" t="s">
        <v>951</v>
      </c>
      <c r="C40" s="948">
        <v>23457.054468789996</v>
      </c>
      <c r="D40" s="948">
        <v>32562.843442098543</v>
      </c>
      <c r="E40" s="948">
        <v>20126.397581999998</v>
      </c>
      <c r="F40" s="946">
        <f>+D40/C40-1</f>
        <v>0.38818978680481608</v>
      </c>
      <c r="G40" s="946">
        <f>+E40/D40-1</f>
        <v>-0.38192137250582403</v>
      </c>
      <c r="H40" s="950"/>
    </row>
    <row r="41" spans="2:8" ht="14.25">
      <c r="B41" s="949" t="s">
        <v>950</v>
      </c>
      <c r="C41" s="948">
        <v>9810.8429886499998</v>
      </c>
      <c r="D41" s="948">
        <v>847.50649999999996</v>
      </c>
      <c r="E41" s="948">
        <v>10250.997875999999</v>
      </c>
      <c r="F41" s="947">
        <v>0</v>
      </c>
      <c r="G41" s="946">
        <f>+E41/D41-1</f>
        <v>11.095479947351436</v>
      </c>
    </row>
    <row r="42" spans="2:8" ht="14.25">
      <c r="B42" s="945" t="s">
        <v>949</v>
      </c>
      <c r="C42" s="944">
        <f>+C41+C7</f>
        <v>840343.67889545986</v>
      </c>
      <c r="D42" s="944">
        <f>+D41+D7</f>
        <v>936102.80780899199</v>
      </c>
      <c r="E42" s="944">
        <f>+E41+E7</f>
        <v>1038458.679157</v>
      </c>
      <c r="F42" s="920">
        <f>+D42/C42-1</f>
        <v>0.11395234035602808</v>
      </c>
      <c r="G42" s="920">
        <f>+E42/D42-1</f>
        <v>0.10934255350390254</v>
      </c>
    </row>
    <row r="43" spans="2:8" ht="15">
      <c r="B43" s="943" t="s">
        <v>460</v>
      </c>
      <c r="C43" s="942">
        <v>895.72603418000006</v>
      </c>
      <c r="D43" s="942">
        <v>1989.5617179999999</v>
      </c>
      <c r="E43" s="942">
        <v>1546.79811</v>
      </c>
      <c r="F43" s="941">
        <f>+D43/C43-1</f>
        <v>1.2211721464826697</v>
      </c>
      <c r="G43" s="941">
        <f>+E43/D43-1</f>
        <v>-0.22254328880286589</v>
      </c>
    </row>
    <row r="44" spans="2:8" ht="14.25">
      <c r="B44" s="921" t="s">
        <v>948</v>
      </c>
      <c r="C44" s="940">
        <f>+C43+C42</f>
        <v>841239.40492963989</v>
      </c>
      <c r="D44" s="940">
        <f>+D43+D42</f>
        <v>938092.36952699197</v>
      </c>
      <c r="E44" s="940">
        <f>+E43+E42</f>
        <v>1040005.477267</v>
      </c>
      <c r="F44" s="939">
        <f>+D44/C44-1</f>
        <v>0.11513127420065716</v>
      </c>
      <c r="G44" s="939">
        <f>+E44/D44-1</f>
        <v>0.10863867040235609</v>
      </c>
    </row>
    <row r="45" spans="2:8">
      <c r="B45" s="936" t="s">
        <v>991</v>
      </c>
    </row>
    <row r="46" spans="2:8">
      <c r="B46" s="938" t="s">
        <v>990</v>
      </c>
      <c r="C46" s="937"/>
      <c r="D46" s="937"/>
      <c r="E46" s="898"/>
    </row>
    <row r="47" spans="2:8">
      <c r="B47" s="936" t="s">
        <v>989</v>
      </c>
      <c r="D47" s="935"/>
      <c r="E47" s="935"/>
    </row>
    <row r="48" spans="2:8">
      <c r="B48" s="933"/>
      <c r="C48" s="898"/>
      <c r="D48" s="935"/>
      <c r="E48" s="935"/>
    </row>
    <row r="49" spans="2:5">
      <c r="B49" s="934"/>
      <c r="C49" s="898"/>
      <c r="D49" s="898"/>
      <c r="E49" s="898"/>
    </row>
    <row r="67" spans="1:63" s="918" customFormat="1" ht="14.25">
      <c r="A67" s="917"/>
      <c r="B67" s="917"/>
      <c r="C67" s="917"/>
      <c r="D67" s="917"/>
      <c r="E67" s="917"/>
      <c r="F67" s="917"/>
      <c r="G67" s="917"/>
      <c r="H67" s="917"/>
      <c r="I67" s="917"/>
      <c r="J67" s="917"/>
      <c r="K67" s="917"/>
      <c r="L67" s="917"/>
      <c r="M67" s="917"/>
      <c r="N67" s="917"/>
      <c r="O67" s="917"/>
      <c r="P67" s="917"/>
      <c r="Q67" s="917"/>
      <c r="R67" s="917"/>
      <c r="S67" s="917"/>
      <c r="T67" s="917"/>
      <c r="U67" s="917"/>
      <c r="V67" s="917"/>
      <c r="W67" s="917"/>
      <c r="X67" s="917"/>
      <c r="Y67" s="917"/>
      <c r="Z67" s="917"/>
      <c r="AA67" s="917"/>
      <c r="AB67" s="917"/>
      <c r="AC67" s="917"/>
      <c r="AD67" s="917"/>
      <c r="AE67" s="917"/>
      <c r="AF67" s="917"/>
      <c r="AG67" s="917"/>
      <c r="AH67" s="917"/>
      <c r="AI67" s="917"/>
      <c r="AJ67" s="917"/>
      <c r="AK67" s="917"/>
      <c r="AL67" s="917"/>
      <c r="AM67" s="917"/>
      <c r="AN67" s="917"/>
      <c r="AO67" s="917"/>
      <c r="AP67" s="917"/>
      <c r="AQ67" s="917"/>
      <c r="AR67" s="917"/>
      <c r="AS67" s="917"/>
      <c r="AT67" s="917"/>
      <c r="AU67" s="917"/>
      <c r="AV67" s="917"/>
      <c r="AW67" s="917"/>
      <c r="AX67" s="917"/>
      <c r="AY67" s="917"/>
      <c r="AZ67" s="917"/>
      <c r="BA67" s="917"/>
      <c r="BB67" s="917"/>
      <c r="BC67" s="917"/>
      <c r="BD67" s="917"/>
      <c r="BE67" s="917"/>
      <c r="BF67" s="917"/>
      <c r="BG67" s="917"/>
      <c r="BH67" s="917"/>
      <c r="BI67" s="917"/>
      <c r="BJ67" s="917"/>
      <c r="BK67" s="917"/>
    </row>
    <row r="68" spans="1:63" s="918" customFormat="1" ht="14.25">
      <c r="A68" s="917"/>
      <c r="B68" s="917"/>
      <c r="C68" s="917"/>
      <c r="D68" s="917"/>
      <c r="E68" s="917"/>
      <c r="F68" s="917"/>
      <c r="G68" s="917"/>
      <c r="H68" s="917"/>
      <c r="I68" s="917"/>
      <c r="J68" s="917"/>
      <c r="K68" s="917"/>
      <c r="L68" s="917"/>
      <c r="M68" s="917"/>
      <c r="N68" s="917"/>
      <c r="O68" s="917"/>
      <c r="P68" s="917"/>
      <c r="Q68" s="917"/>
      <c r="R68" s="917"/>
      <c r="S68" s="917"/>
      <c r="T68" s="917"/>
      <c r="U68" s="917"/>
      <c r="V68" s="917"/>
      <c r="W68" s="917"/>
      <c r="X68" s="917"/>
      <c r="Y68" s="917"/>
      <c r="Z68" s="917"/>
      <c r="AA68" s="917"/>
      <c r="AB68" s="917"/>
      <c r="AC68" s="917"/>
      <c r="AD68" s="917"/>
      <c r="AE68" s="917"/>
      <c r="AF68" s="917"/>
      <c r="AG68" s="917"/>
      <c r="AH68" s="917"/>
      <c r="AI68" s="917"/>
      <c r="AJ68" s="917"/>
      <c r="AK68" s="917"/>
      <c r="AL68" s="917"/>
      <c r="AM68" s="917"/>
      <c r="AN68" s="917"/>
      <c r="AO68" s="917"/>
      <c r="AP68" s="917"/>
      <c r="AQ68" s="917"/>
      <c r="AR68" s="917"/>
      <c r="AS68" s="917"/>
      <c r="AT68" s="917"/>
      <c r="AU68" s="917"/>
      <c r="AV68" s="917"/>
      <c r="AW68" s="917"/>
      <c r="AX68" s="917"/>
      <c r="AY68" s="917"/>
      <c r="AZ68" s="917"/>
      <c r="BA68" s="917"/>
      <c r="BB68" s="917"/>
      <c r="BC68" s="917"/>
      <c r="BD68" s="917"/>
      <c r="BE68" s="917"/>
      <c r="BF68" s="917"/>
      <c r="BG68" s="917"/>
      <c r="BH68" s="917"/>
      <c r="BI68" s="917"/>
      <c r="BJ68" s="917"/>
      <c r="BK68" s="917"/>
    </row>
    <row r="69" spans="1:63" s="918" customFormat="1" ht="14.25">
      <c r="A69" s="917"/>
      <c r="B69" s="917"/>
      <c r="C69" s="917"/>
      <c r="D69" s="917"/>
      <c r="E69" s="917"/>
      <c r="F69" s="917"/>
      <c r="G69" s="917"/>
      <c r="H69" s="917"/>
      <c r="I69" s="917"/>
      <c r="J69" s="917"/>
      <c r="K69" s="917"/>
      <c r="L69" s="917"/>
      <c r="M69" s="917"/>
      <c r="N69" s="917"/>
      <c r="O69" s="917"/>
      <c r="P69" s="917"/>
      <c r="Q69" s="917"/>
      <c r="R69" s="917"/>
      <c r="S69" s="917"/>
      <c r="T69" s="917"/>
      <c r="U69" s="917"/>
      <c r="V69" s="917"/>
      <c r="W69" s="917"/>
      <c r="X69" s="917"/>
      <c r="Y69" s="917"/>
      <c r="Z69" s="917"/>
      <c r="AA69" s="917"/>
      <c r="AB69" s="917"/>
      <c r="AC69" s="917"/>
      <c r="AD69" s="917"/>
      <c r="AE69" s="917"/>
      <c r="AF69" s="917"/>
      <c r="AG69" s="917"/>
      <c r="AH69" s="917"/>
      <c r="AI69" s="917"/>
      <c r="AJ69" s="917"/>
      <c r="AK69" s="917"/>
      <c r="AL69" s="917"/>
      <c r="AM69" s="917"/>
      <c r="AN69" s="917"/>
      <c r="AO69" s="917"/>
      <c r="AP69" s="917"/>
      <c r="AQ69" s="917"/>
      <c r="AR69" s="917"/>
      <c r="AS69" s="917"/>
      <c r="AT69" s="917"/>
      <c r="AU69" s="917"/>
      <c r="AV69" s="917"/>
      <c r="AW69" s="917"/>
      <c r="AX69" s="917"/>
      <c r="AY69" s="917"/>
      <c r="AZ69" s="917"/>
      <c r="BA69" s="917"/>
      <c r="BB69" s="917"/>
      <c r="BC69" s="917"/>
      <c r="BD69" s="917"/>
      <c r="BE69" s="917"/>
      <c r="BF69" s="917"/>
      <c r="BG69" s="917"/>
      <c r="BH69" s="917"/>
      <c r="BI69" s="917"/>
      <c r="BJ69" s="917"/>
      <c r="BK69" s="917"/>
    </row>
    <row r="70" spans="1:63" s="918" customFormat="1" ht="14.25">
      <c r="A70" s="917"/>
      <c r="B70" s="917"/>
      <c r="C70" s="917"/>
      <c r="D70" s="917"/>
      <c r="E70" s="917"/>
      <c r="F70" s="917"/>
      <c r="G70" s="917"/>
      <c r="H70" s="917"/>
      <c r="I70" s="917"/>
      <c r="J70" s="917"/>
      <c r="K70" s="917"/>
      <c r="L70" s="917"/>
      <c r="M70" s="917"/>
      <c r="N70" s="917"/>
      <c r="O70" s="917"/>
      <c r="P70" s="917"/>
      <c r="Q70" s="917"/>
      <c r="R70" s="917"/>
      <c r="S70" s="917"/>
      <c r="T70" s="917"/>
      <c r="U70" s="917"/>
      <c r="V70" s="917"/>
      <c r="W70" s="917"/>
      <c r="X70" s="917"/>
      <c r="Y70" s="917"/>
      <c r="Z70" s="917"/>
      <c r="AA70" s="917"/>
      <c r="AB70" s="917"/>
      <c r="AC70" s="917"/>
      <c r="AD70" s="917"/>
      <c r="AE70" s="917"/>
      <c r="AF70" s="917"/>
      <c r="AG70" s="917"/>
      <c r="AH70" s="917"/>
      <c r="AI70" s="917"/>
      <c r="AJ70" s="917"/>
      <c r="AK70" s="917"/>
      <c r="AL70" s="917"/>
      <c r="AM70" s="917"/>
      <c r="AN70" s="917"/>
      <c r="AO70" s="917"/>
      <c r="AP70" s="917"/>
      <c r="AQ70" s="917"/>
      <c r="AR70" s="917"/>
      <c r="AS70" s="917"/>
      <c r="AT70" s="917"/>
      <c r="AU70" s="917"/>
      <c r="AV70" s="917"/>
      <c r="AW70" s="917"/>
      <c r="AX70" s="917"/>
      <c r="AY70" s="917"/>
      <c r="AZ70" s="917"/>
      <c r="BA70" s="917"/>
      <c r="BB70" s="917"/>
      <c r="BC70" s="917"/>
      <c r="BD70" s="917"/>
      <c r="BE70" s="917"/>
      <c r="BF70" s="917"/>
      <c r="BG70" s="917"/>
      <c r="BH70" s="917"/>
      <c r="BI70" s="917"/>
      <c r="BJ70" s="917"/>
      <c r="BK70" s="917"/>
    </row>
    <row r="71" spans="1:63" s="918" customFormat="1" ht="14.25">
      <c r="A71" s="917"/>
      <c r="B71" s="917"/>
      <c r="C71" s="917"/>
      <c r="D71" s="917"/>
      <c r="E71" s="917"/>
      <c r="F71" s="917"/>
      <c r="G71" s="917"/>
      <c r="H71" s="917"/>
      <c r="I71" s="917"/>
      <c r="J71" s="917"/>
      <c r="K71" s="917"/>
      <c r="L71" s="917"/>
      <c r="M71" s="917"/>
      <c r="N71" s="917"/>
      <c r="O71" s="917"/>
      <c r="P71" s="917"/>
      <c r="Q71" s="917"/>
      <c r="R71" s="917"/>
      <c r="S71" s="917"/>
      <c r="T71" s="917"/>
      <c r="U71" s="917"/>
      <c r="V71" s="917"/>
      <c r="W71" s="917"/>
      <c r="X71" s="917"/>
      <c r="Y71" s="917"/>
      <c r="Z71" s="917"/>
      <c r="AA71" s="917"/>
      <c r="AB71" s="917"/>
      <c r="AC71" s="917"/>
      <c r="AD71" s="917"/>
      <c r="AE71" s="917"/>
      <c r="AF71" s="917"/>
      <c r="AG71" s="917"/>
      <c r="AH71" s="917"/>
      <c r="AI71" s="917"/>
      <c r="AJ71" s="917"/>
      <c r="AK71" s="917"/>
      <c r="AL71" s="917"/>
      <c r="AM71" s="917"/>
      <c r="AN71" s="917"/>
      <c r="AO71" s="917"/>
      <c r="AP71" s="917"/>
      <c r="AQ71" s="917"/>
      <c r="AR71" s="917"/>
      <c r="AS71" s="917"/>
      <c r="AT71" s="917"/>
      <c r="AU71" s="917"/>
      <c r="AV71" s="917"/>
      <c r="AW71" s="917"/>
      <c r="AX71" s="917"/>
      <c r="AY71" s="917"/>
      <c r="AZ71" s="917"/>
      <c r="BA71" s="917"/>
      <c r="BB71" s="917"/>
      <c r="BC71" s="917"/>
      <c r="BD71" s="917"/>
      <c r="BE71" s="917"/>
      <c r="BF71" s="917"/>
      <c r="BG71" s="917"/>
      <c r="BH71" s="917"/>
      <c r="BI71" s="917"/>
      <c r="BJ71" s="917"/>
      <c r="BK71" s="917"/>
    </row>
    <row r="72" spans="1:63" s="918" customFormat="1" ht="14.25">
      <c r="A72" s="917"/>
      <c r="B72" s="917"/>
      <c r="C72" s="917"/>
      <c r="D72" s="917"/>
      <c r="E72" s="917"/>
      <c r="F72" s="917"/>
      <c r="G72" s="917"/>
      <c r="H72" s="917"/>
      <c r="I72" s="917"/>
      <c r="J72" s="917"/>
      <c r="K72" s="917"/>
      <c r="L72" s="917"/>
      <c r="M72" s="917"/>
      <c r="N72" s="917"/>
      <c r="O72" s="917"/>
      <c r="P72" s="917"/>
      <c r="Q72" s="917"/>
      <c r="R72" s="917"/>
      <c r="S72" s="917"/>
      <c r="T72" s="917"/>
      <c r="U72" s="917"/>
      <c r="V72" s="917"/>
      <c r="W72" s="917"/>
      <c r="X72" s="917"/>
      <c r="Y72" s="917"/>
      <c r="Z72" s="917"/>
      <c r="AA72" s="917"/>
      <c r="AB72" s="917"/>
      <c r="AC72" s="917"/>
      <c r="AD72" s="917"/>
      <c r="AE72" s="917"/>
      <c r="AF72" s="917"/>
      <c r="AG72" s="917"/>
      <c r="AH72" s="917"/>
      <c r="AI72" s="917"/>
      <c r="AJ72" s="917"/>
      <c r="AK72" s="917"/>
      <c r="AL72" s="917"/>
      <c r="AM72" s="917"/>
      <c r="AN72" s="917"/>
      <c r="AO72" s="917"/>
      <c r="AP72" s="917"/>
      <c r="AQ72" s="917"/>
      <c r="AR72" s="917"/>
      <c r="AS72" s="917"/>
      <c r="AT72" s="917"/>
      <c r="AU72" s="917"/>
      <c r="AV72" s="917"/>
      <c r="AW72" s="917"/>
      <c r="AX72" s="917"/>
      <c r="AY72" s="917"/>
      <c r="AZ72" s="917"/>
      <c r="BA72" s="917"/>
      <c r="BB72" s="917"/>
      <c r="BC72" s="917"/>
      <c r="BD72" s="917"/>
      <c r="BE72" s="917"/>
      <c r="BF72" s="917"/>
      <c r="BG72" s="917"/>
      <c r="BH72" s="917"/>
      <c r="BI72" s="917"/>
      <c r="BJ72" s="917"/>
      <c r="BK72" s="917"/>
    </row>
    <row r="73" spans="1:63" s="918" customFormat="1" ht="14.25">
      <c r="A73" s="917"/>
      <c r="B73" s="917"/>
      <c r="C73" s="917"/>
      <c r="D73" s="917"/>
      <c r="E73" s="917"/>
      <c r="F73" s="917"/>
      <c r="G73" s="917"/>
      <c r="H73" s="917"/>
      <c r="I73" s="917"/>
      <c r="J73" s="917"/>
      <c r="K73" s="917"/>
      <c r="L73" s="917"/>
      <c r="M73" s="917"/>
      <c r="N73" s="917"/>
      <c r="O73" s="917"/>
      <c r="P73" s="917"/>
      <c r="Q73" s="917"/>
      <c r="R73" s="917"/>
      <c r="S73" s="917"/>
      <c r="T73" s="917"/>
      <c r="U73" s="917"/>
      <c r="V73" s="917"/>
      <c r="W73" s="917"/>
      <c r="X73" s="917"/>
      <c r="Y73" s="917"/>
      <c r="Z73" s="917"/>
      <c r="AA73" s="917"/>
      <c r="AB73" s="917"/>
      <c r="AC73" s="917"/>
      <c r="AD73" s="917"/>
      <c r="AE73" s="917"/>
      <c r="AF73" s="917"/>
      <c r="AG73" s="917"/>
      <c r="AH73" s="917"/>
      <c r="AI73" s="917"/>
      <c r="AJ73" s="917"/>
      <c r="AK73" s="917"/>
      <c r="AL73" s="917"/>
      <c r="AM73" s="917"/>
      <c r="AN73" s="917"/>
      <c r="AO73" s="917"/>
      <c r="AP73" s="917"/>
      <c r="AQ73" s="917"/>
      <c r="AR73" s="917"/>
      <c r="AS73" s="917"/>
      <c r="AT73" s="917"/>
      <c r="AU73" s="917"/>
      <c r="AV73" s="917"/>
      <c r="AW73" s="917"/>
      <c r="AX73" s="917"/>
      <c r="AY73" s="917"/>
      <c r="AZ73" s="917"/>
      <c r="BA73" s="917"/>
      <c r="BB73" s="917"/>
      <c r="BC73" s="917"/>
      <c r="BD73" s="917"/>
      <c r="BE73" s="917"/>
      <c r="BF73" s="917"/>
      <c r="BG73" s="917"/>
      <c r="BH73" s="917"/>
      <c r="BI73" s="917"/>
      <c r="BJ73" s="917"/>
      <c r="BK73" s="917"/>
    </row>
    <row r="74" spans="1:63" s="918" customFormat="1" ht="14.25">
      <c r="A74" s="917"/>
      <c r="B74" s="917"/>
      <c r="C74" s="917"/>
      <c r="D74" s="917"/>
      <c r="E74" s="917"/>
      <c r="F74" s="917"/>
      <c r="G74" s="917"/>
      <c r="H74" s="917"/>
      <c r="I74" s="917"/>
      <c r="J74" s="917"/>
      <c r="K74" s="917"/>
      <c r="L74" s="917"/>
      <c r="M74" s="917"/>
      <c r="N74" s="917"/>
      <c r="O74" s="917"/>
      <c r="P74" s="917"/>
      <c r="Q74" s="917"/>
      <c r="R74" s="917"/>
      <c r="S74" s="917"/>
      <c r="T74" s="917"/>
      <c r="U74" s="917"/>
      <c r="V74" s="917"/>
      <c r="W74" s="917"/>
      <c r="X74" s="917"/>
      <c r="Y74" s="917"/>
      <c r="Z74" s="917"/>
      <c r="AA74" s="917"/>
      <c r="AB74" s="917"/>
      <c r="AC74" s="917"/>
      <c r="AD74" s="917"/>
      <c r="AE74" s="917"/>
      <c r="AF74" s="917"/>
      <c r="AG74" s="917"/>
      <c r="AH74" s="917"/>
      <c r="AI74" s="917"/>
      <c r="AJ74" s="917"/>
      <c r="AK74" s="917"/>
      <c r="AL74" s="917"/>
      <c r="AM74" s="917"/>
      <c r="AN74" s="917"/>
      <c r="AO74" s="917"/>
      <c r="AP74" s="917"/>
      <c r="AQ74" s="917"/>
      <c r="AR74" s="917"/>
      <c r="AS74" s="917"/>
      <c r="AT74" s="917"/>
      <c r="AU74" s="917"/>
      <c r="AV74" s="917"/>
      <c r="AW74" s="917"/>
      <c r="AX74" s="917"/>
      <c r="AY74" s="917"/>
      <c r="AZ74" s="917"/>
      <c r="BA74" s="917"/>
      <c r="BB74" s="917"/>
      <c r="BC74" s="917"/>
      <c r="BD74" s="917"/>
      <c r="BE74" s="917"/>
      <c r="BF74" s="917"/>
      <c r="BG74" s="917"/>
      <c r="BH74" s="917"/>
      <c r="BI74" s="917"/>
      <c r="BJ74" s="917"/>
      <c r="BK74" s="917"/>
    </row>
    <row r="75" spans="1:63" s="918" customFormat="1" ht="14.25">
      <c r="A75" s="917"/>
      <c r="B75" s="917"/>
      <c r="C75" s="917"/>
      <c r="D75" s="917"/>
      <c r="E75" s="917"/>
      <c r="F75" s="917"/>
      <c r="G75" s="917"/>
      <c r="H75" s="917"/>
      <c r="I75" s="917"/>
      <c r="J75" s="917"/>
      <c r="K75" s="917"/>
      <c r="L75" s="917"/>
      <c r="M75" s="917"/>
      <c r="N75" s="917"/>
      <c r="O75" s="917"/>
      <c r="P75" s="917"/>
      <c r="Q75" s="917"/>
      <c r="R75" s="917"/>
      <c r="S75" s="917"/>
      <c r="T75" s="917"/>
      <c r="U75" s="917"/>
      <c r="V75" s="917"/>
      <c r="W75" s="917"/>
      <c r="X75" s="917"/>
      <c r="Y75" s="917"/>
      <c r="Z75" s="917"/>
      <c r="AA75" s="917"/>
      <c r="AB75" s="917"/>
      <c r="AC75" s="917"/>
      <c r="AD75" s="917"/>
      <c r="AE75" s="917"/>
      <c r="AF75" s="917"/>
      <c r="AG75" s="917"/>
      <c r="AH75" s="917"/>
      <c r="AI75" s="917"/>
      <c r="AJ75" s="917"/>
      <c r="AK75" s="917"/>
      <c r="AL75" s="917"/>
      <c r="AM75" s="917"/>
      <c r="AN75" s="917"/>
      <c r="AO75" s="917"/>
      <c r="AP75" s="917"/>
      <c r="AQ75" s="917"/>
      <c r="AR75" s="917"/>
      <c r="AS75" s="917"/>
      <c r="AT75" s="917"/>
      <c r="AU75" s="917"/>
      <c r="AV75" s="917"/>
      <c r="AW75" s="917"/>
      <c r="AX75" s="917"/>
      <c r="AY75" s="917"/>
      <c r="AZ75" s="917"/>
      <c r="BA75" s="917"/>
      <c r="BB75" s="917"/>
      <c r="BC75" s="917"/>
      <c r="BD75" s="917"/>
      <c r="BE75" s="917"/>
      <c r="BF75" s="917"/>
      <c r="BG75" s="917"/>
      <c r="BH75" s="917"/>
      <c r="BI75" s="917"/>
      <c r="BJ75" s="917"/>
      <c r="BK75" s="917"/>
    </row>
    <row r="76" spans="1:63" s="918" customFormat="1" ht="14.25">
      <c r="A76" s="917"/>
      <c r="B76" s="917"/>
      <c r="C76" s="917"/>
      <c r="D76" s="917"/>
      <c r="E76" s="917"/>
      <c r="F76" s="917"/>
      <c r="G76" s="917"/>
      <c r="H76" s="917"/>
      <c r="I76" s="917"/>
      <c r="J76" s="917"/>
      <c r="K76" s="917"/>
      <c r="L76" s="917"/>
      <c r="M76" s="917"/>
      <c r="N76" s="917"/>
      <c r="O76" s="917"/>
      <c r="P76" s="917"/>
      <c r="Q76" s="917"/>
      <c r="R76" s="917"/>
      <c r="S76" s="917"/>
      <c r="T76" s="917"/>
      <c r="U76" s="917"/>
      <c r="V76" s="917"/>
      <c r="W76" s="917"/>
      <c r="X76" s="917"/>
      <c r="Y76" s="917"/>
      <c r="Z76" s="917"/>
      <c r="AA76" s="917"/>
      <c r="AB76" s="917"/>
      <c r="AC76" s="917"/>
      <c r="AD76" s="917"/>
      <c r="AE76" s="917"/>
      <c r="AF76" s="917"/>
      <c r="AG76" s="917"/>
      <c r="AH76" s="917"/>
      <c r="AI76" s="917"/>
      <c r="AJ76" s="917"/>
      <c r="AK76" s="917"/>
      <c r="AL76" s="917"/>
      <c r="AM76" s="917"/>
      <c r="AN76" s="917"/>
      <c r="AO76" s="917"/>
      <c r="AP76" s="917"/>
      <c r="AQ76" s="917"/>
      <c r="AR76" s="917"/>
      <c r="AS76" s="917"/>
      <c r="AT76" s="917"/>
      <c r="AU76" s="917"/>
      <c r="AV76" s="917"/>
      <c r="AW76" s="917"/>
      <c r="AX76" s="917"/>
      <c r="AY76" s="917"/>
      <c r="AZ76" s="917"/>
      <c r="BA76" s="917"/>
      <c r="BB76" s="917"/>
      <c r="BC76" s="917"/>
      <c r="BD76" s="917"/>
      <c r="BE76" s="917"/>
      <c r="BF76" s="917"/>
      <c r="BG76" s="917"/>
      <c r="BH76" s="917"/>
      <c r="BI76" s="917"/>
      <c r="BJ76" s="917"/>
      <c r="BK76" s="917"/>
    </row>
    <row r="77" spans="1:63" s="918" customFormat="1" ht="14.25">
      <c r="A77" s="917"/>
      <c r="B77" s="917"/>
      <c r="C77" s="917"/>
      <c r="D77" s="917"/>
      <c r="E77" s="917"/>
      <c r="F77" s="917"/>
      <c r="G77" s="917"/>
      <c r="H77" s="917"/>
      <c r="I77" s="917"/>
      <c r="J77" s="917"/>
      <c r="K77" s="917"/>
      <c r="L77" s="917"/>
      <c r="M77" s="917"/>
      <c r="N77" s="917"/>
      <c r="O77" s="917"/>
      <c r="P77" s="917"/>
      <c r="Q77" s="917"/>
      <c r="R77" s="917"/>
      <c r="S77" s="917"/>
      <c r="T77" s="917"/>
      <c r="U77" s="917"/>
      <c r="V77" s="917"/>
      <c r="W77" s="917"/>
      <c r="X77" s="917"/>
      <c r="Y77" s="917"/>
      <c r="Z77" s="917"/>
      <c r="AA77" s="917"/>
      <c r="AB77" s="917"/>
      <c r="AC77" s="917"/>
      <c r="AD77" s="917"/>
      <c r="AE77" s="917"/>
      <c r="AF77" s="917"/>
      <c r="AG77" s="917"/>
      <c r="AH77" s="917"/>
      <c r="AI77" s="917"/>
      <c r="AJ77" s="917"/>
      <c r="AK77" s="917"/>
      <c r="AL77" s="917"/>
      <c r="AM77" s="917"/>
      <c r="AN77" s="917"/>
      <c r="AO77" s="917"/>
      <c r="AP77" s="917"/>
      <c r="AQ77" s="917"/>
      <c r="AR77" s="917"/>
      <c r="AS77" s="917"/>
      <c r="AT77" s="917"/>
      <c r="AU77" s="917"/>
      <c r="AV77" s="917"/>
      <c r="AW77" s="917"/>
      <c r="AX77" s="917"/>
      <c r="AY77" s="917"/>
      <c r="AZ77" s="917"/>
      <c r="BA77" s="917"/>
      <c r="BB77" s="917"/>
      <c r="BC77" s="917"/>
      <c r="BD77" s="917"/>
      <c r="BE77" s="917"/>
      <c r="BF77" s="917"/>
      <c r="BG77" s="917"/>
      <c r="BH77" s="917"/>
      <c r="BI77" s="917"/>
      <c r="BJ77" s="917"/>
      <c r="BK77" s="917"/>
    </row>
    <row r="78" spans="1:63" s="918" customFormat="1" ht="14.25">
      <c r="A78" s="917"/>
      <c r="B78" s="917"/>
      <c r="C78" s="917"/>
      <c r="D78" s="917"/>
      <c r="E78" s="917"/>
      <c r="F78" s="917"/>
      <c r="G78" s="917"/>
      <c r="H78" s="917"/>
      <c r="I78" s="917"/>
      <c r="J78" s="917"/>
      <c r="K78" s="917"/>
      <c r="L78" s="917"/>
      <c r="M78" s="917"/>
      <c r="N78" s="917"/>
      <c r="O78" s="917"/>
      <c r="P78" s="917"/>
      <c r="Q78" s="917"/>
      <c r="R78" s="917"/>
      <c r="S78" s="917"/>
      <c r="T78" s="917"/>
      <c r="U78" s="917"/>
      <c r="V78" s="917"/>
      <c r="W78" s="917"/>
      <c r="X78" s="917"/>
      <c r="Y78" s="917"/>
      <c r="Z78" s="917"/>
      <c r="AA78" s="917"/>
      <c r="AB78" s="917"/>
      <c r="AC78" s="917"/>
      <c r="AD78" s="917"/>
      <c r="AE78" s="917"/>
      <c r="AF78" s="917"/>
      <c r="AG78" s="917"/>
      <c r="AH78" s="917"/>
      <c r="AI78" s="917"/>
      <c r="AJ78" s="917"/>
      <c r="AK78" s="917"/>
      <c r="AL78" s="917"/>
      <c r="AM78" s="917"/>
      <c r="AN78" s="917"/>
      <c r="AO78" s="917"/>
      <c r="AP78" s="917"/>
      <c r="AQ78" s="917"/>
      <c r="AR78" s="917"/>
      <c r="AS78" s="917"/>
      <c r="AT78" s="917"/>
      <c r="AU78" s="917"/>
      <c r="AV78" s="917"/>
      <c r="AW78" s="917"/>
      <c r="AX78" s="917"/>
      <c r="AY78" s="917"/>
      <c r="AZ78" s="917"/>
      <c r="BA78" s="917"/>
      <c r="BB78" s="917"/>
      <c r="BC78" s="917"/>
      <c r="BD78" s="917"/>
      <c r="BE78" s="917"/>
      <c r="BF78" s="917"/>
      <c r="BG78" s="917"/>
      <c r="BH78" s="917"/>
      <c r="BI78" s="917"/>
      <c r="BJ78" s="917"/>
      <c r="BK78" s="917"/>
    </row>
    <row r="79" spans="1:63" s="918" customFormat="1" ht="14.25">
      <c r="A79" s="917"/>
      <c r="B79" s="917"/>
      <c r="C79" s="917"/>
      <c r="D79" s="917"/>
      <c r="E79" s="917"/>
      <c r="F79" s="917"/>
      <c r="G79" s="917"/>
      <c r="H79" s="917"/>
      <c r="I79" s="917"/>
      <c r="J79" s="917"/>
      <c r="K79" s="917"/>
      <c r="L79" s="917"/>
      <c r="M79" s="917"/>
      <c r="N79" s="917"/>
      <c r="O79" s="917"/>
      <c r="P79" s="917"/>
      <c r="Q79" s="917"/>
      <c r="R79" s="917"/>
      <c r="S79" s="917"/>
      <c r="T79" s="917"/>
      <c r="U79" s="917"/>
      <c r="V79" s="917"/>
      <c r="W79" s="917"/>
      <c r="X79" s="917"/>
      <c r="Y79" s="917"/>
      <c r="Z79" s="917"/>
      <c r="AA79" s="917"/>
      <c r="AB79" s="917"/>
      <c r="AC79" s="917"/>
      <c r="AD79" s="917"/>
      <c r="AE79" s="917"/>
      <c r="AF79" s="917"/>
      <c r="AG79" s="917"/>
      <c r="AH79" s="917"/>
      <c r="AI79" s="917"/>
      <c r="AJ79" s="917"/>
      <c r="AK79" s="917"/>
      <c r="AL79" s="917"/>
      <c r="AM79" s="917"/>
      <c r="AN79" s="917"/>
      <c r="AO79" s="917"/>
      <c r="AP79" s="917"/>
      <c r="AQ79" s="917"/>
      <c r="AR79" s="917"/>
      <c r="AS79" s="917"/>
      <c r="AT79" s="917"/>
      <c r="AU79" s="917"/>
      <c r="AV79" s="917"/>
      <c r="AW79" s="917"/>
      <c r="AX79" s="917"/>
      <c r="AY79" s="917"/>
      <c r="AZ79" s="917"/>
      <c r="BA79" s="917"/>
      <c r="BB79" s="917"/>
      <c r="BC79" s="917"/>
      <c r="BD79" s="917"/>
      <c r="BE79" s="917"/>
      <c r="BF79" s="917"/>
      <c r="BG79" s="917"/>
      <c r="BH79" s="917"/>
      <c r="BI79" s="917"/>
      <c r="BJ79" s="917"/>
      <c r="BK79" s="917"/>
    </row>
    <row r="80" spans="1:63" s="918" customFormat="1" ht="14.25">
      <c r="A80" s="917"/>
      <c r="B80" s="917"/>
      <c r="C80" s="917"/>
      <c r="D80" s="917"/>
      <c r="E80" s="917"/>
      <c r="F80" s="917"/>
      <c r="G80" s="917"/>
      <c r="H80" s="917"/>
      <c r="I80" s="917"/>
      <c r="J80" s="917"/>
      <c r="K80" s="917"/>
      <c r="L80" s="917"/>
      <c r="M80" s="917"/>
      <c r="N80" s="917"/>
      <c r="O80" s="917"/>
      <c r="P80" s="917"/>
      <c r="Q80" s="917"/>
      <c r="R80" s="917"/>
      <c r="S80" s="917"/>
      <c r="T80" s="917"/>
      <c r="U80" s="917"/>
      <c r="V80" s="917"/>
      <c r="W80" s="917"/>
      <c r="X80" s="917"/>
      <c r="Y80" s="917"/>
      <c r="Z80" s="917"/>
      <c r="AA80" s="917"/>
      <c r="AB80" s="917"/>
      <c r="AC80" s="917"/>
      <c r="AD80" s="917"/>
      <c r="AE80" s="917"/>
      <c r="AF80" s="917"/>
      <c r="AG80" s="917"/>
      <c r="AH80" s="917"/>
      <c r="AI80" s="917"/>
      <c r="AJ80" s="917"/>
      <c r="AK80" s="917"/>
      <c r="AL80" s="917"/>
      <c r="AM80" s="917"/>
      <c r="AN80" s="917"/>
      <c r="AO80" s="917"/>
      <c r="AP80" s="917"/>
      <c r="AQ80" s="917"/>
      <c r="AR80" s="917"/>
      <c r="AS80" s="917"/>
      <c r="AT80" s="917"/>
      <c r="AU80" s="917"/>
      <c r="AV80" s="917"/>
      <c r="AW80" s="917"/>
      <c r="AX80" s="917"/>
      <c r="AY80" s="917"/>
      <c r="AZ80" s="917"/>
      <c r="BA80" s="917"/>
      <c r="BB80" s="917"/>
      <c r="BC80" s="917"/>
      <c r="BD80" s="917"/>
      <c r="BE80" s="917"/>
      <c r="BF80" s="917"/>
      <c r="BG80" s="917"/>
      <c r="BH80" s="917"/>
      <c r="BI80" s="917"/>
      <c r="BJ80" s="917"/>
      <c r="BK80" s="917"/>
    </row>
    <row r="81" spans="1:63" s="918" customFormat="1" ht="14.25">
      <c r="A81" s="917"/>
      <c r="B81" s="917"/>
      <c r="C81" s="917"/>
      <c r="D81" s="917"/>
      <c r="E81" s="917"/>
      <c r="F81" s="917"/>
      <c r="G81" s="917"/>
      <c r="H81" s="917"/>
      <c r="I81" s="917"/>
      <c r="J81" s="917"/>
      <c r="K81" s="917"/>
      <c r="L81" s="917"/>
      <c r="M81" s="917"/>
      <c r="N81" s="917"/>
      <c r="O81" s="917"/>
      <c r="P81" s="917"/>
      <c r="Q81" s="917"/>
      <c r="R81" s="917"/>
      <c r="S81" s="917"/>
      <c r="T81" s="917"/>
      <c r="U81" s="917"/>
      <c r="V81" s="917"/>
      <c r="W81" s="917"/>
      <c r="X81" s="917"/>
      <c r="Y81" s="917"/>
      <c r="Z81" s="917"/>
      <c r="AA81" s="917"/>
      <c r="AB81" s="917"/>
      <c r="AC81" s="917"/>
      <c r="AD81" s="917"/>
      <c r="AE81" s="917"/>
      <c r="AF81" s="917"/>
      <c r="AG81" s="917"/>
      <c r="AH81" s="917"/>
      <c r="AI81" s="917"/>
      <c r="AJ81" s="917"/>
      <c r="AK81" s="917"/>
      <c r="AL81" s="917"/>
      <c r="AM81" s="917"/>
      <c r="AN81" s="917"/>
      <c r="AO81" s="917"/>
      <c r="AP81" s="917"/>
      <c r="AQ81" s="917"/>
      <c r="AR81" s="917"/>
      <c r="AS81" s="917"/>
      <c r="AT81" s="917"/>
      <c r="AU81" s="917"/>
      <c r="AV81" s="917"/>
      <c r="AW81" s="917"/>
      <c r="AX81" s="917"/>
      <c r="AY81" s="917"/>
      <c r="AZ81" s="917"/>
      <c r="BA81" s="917"/>
      <c r="BB81" s="917"/>
      <c r="BC81" s="917"/>
      <c r="BD81" s="917"/>
      <c r="BE81" s="917"/>
      <c r="BF81" s="917"/>
      <c r="BG81" s="917"/>
      <c r="BH81" s="917"/>
      <c r="BI81" s="917"/>
      <c r="BJ81" s="917"/>
      <c r="BK81" s="917"/>
    </row>
    <row r="82" spans="1:63" s="918" customFormat="1" ht="14.25">
      <c r="A82" s="917"/>
      <c r="B82" s="917"/>
      <c r="C82" s="917"/>
      <c r="D82" s="917"/>
      <c r="E82" s="917"/>
      <c r="F82" s="917"/>
      <c r="G82" s="917"/>
      <c r="H82" s="917"/>
      <c r="I82" s="917"/>
      <c r="J82" s="917"/>
      <c r="K82" s="917"/>
      <c r="L82" s="917"/>
      <c r="M82" s="917"/>
      <c r="N82" s="917"/>
      <c r="O82" s="917"/>
      <c r="P82" s="917"/>
      <c r="Q82" s="917"/>
      <c r="R82" s="917"/>
      <c r="S82" s="917"/>
      <c r="T82" s="917"/>
      <c r="U82" s="917"/>
      <c r="V82" s="917"/>
      <c r="W82" s="917"/>
      <c r="X82" s="917"/>
      <c r="Y82" s="917"/>
      <c r="Z82" s="917"/>
      <c r="AA82" s="917"/>
      <c r="AB82" s="917"/>
      <c r="AC82" s="917"/>
      <c r="AD82" s="917"/>
      <c r="AE82" s="917"/>
      <c r="AF82" s="917"/>
      <c r="AG82" s="917"/>
      <c r="AH82" s="917"/>
      <c r="AI82" s="917"/>
      <c r="AJ82" s="917"/>
      <c r="AK82" s="917"/>
      <c r="AL82" s="917"/>
      <c r="AM82" s="917"/>
      <c r="AN82" s="917"/>
      <c r="AO82" s="917"/>
      <c r="AP82" s="917"/>
      <c r="AQ82" s="917"/>
      <c r="AR82" s="917"/>
      <c r="AS82" s="917"/>
      <c r="AT82" s="917"/>
      <c r="AU82" s="917"/>
      <c r="AV82" s="917"/>
      <c r="AW82" s="917"/>
      <c r="AX82" s="917"/>
      <c r="AY82" s="917"/>
      <c r="AZ82" s="917"/>
      <c r="BA82" s="917"/>
      <c r="BB82" s="917"/>
      <c r="BC82" s="917"/>
      <c r="BD82" s="917"/>
      <c r="BE82" s="917"/>
      <c r="BF82" s="917"/>
      <c r="BG82" s="917"/>
      <c r="BH82" s="917"/>
      <c r="BI82" s="917"/>
      <c r="BJ82" s="917"/>
      <c r="BK82" s="917"/>
    </row>
  </sheetData>
  <mergeCells count="8">
    <mergeCell ref="B2:G2"/>
    <mergeCell ref="B3:G3"/>
    <mergeCell ref="B4:G4"/>
    <mergeCell ref="B5:B6"/>
    <mergeCell ref="C5:C6"/>
    <mergeCell ref="D5:D6"/>
    <mergeCell ref="E5:E6"/>
    <mergeCell ref="F5:G5"/>
  </mergeCells>
  <printOptions horizontalCentered="1"/>
  <pageMargins left="0" right="0" top="0" bottom="0" header="0" footer="0"/>
  <pageSetup scale="80" fitToHeight="2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E6E8A-51D5-4AD6-A599-ADADCBF80E26}">
  <dimension ref="A1:BK81"/>
  <sheetViews>
    <sheetView showGridLines="0" topLeftCell="A9" zoomScaleNormal="100" workbookViewId="0">
      <selection activeCell="J34" sqref="J34"/>
    </sheetView>
  </sheetViews>
  <sheetFormatPr baseColWidth="10" defaultColWidth="11.42578125" defaultRowHeight="12.75"/>
  <cols>
    <col min="1" max="1" width="1.42578125" style="917" customWidth="1"/>
    <col min="2" max="2" width="69.42578125" style="917" customWidth="1"/>
    <col min="3" max="3" width="11.5703125" style="917" customWidth="1"/>
    <col min="4" max="4" width="18.5703125" style="917" bestFit="1" customWidth="1"/>
    <col min="5" max="5" width="12.5703125" style="917" customWidth="1"/>
    <col min="6" max="6" width="12" style="917" customWidth="1"/>
    <col min="7" max="7" width="14" style="917" customWidth="1"/>
    <col min="8" max="237" width="11.42578125" style="917"/>
    <col min="238" max="238" width="1.42578125" style="917" customWidth="1"/>
    <col min="239" max="239" width="69.42578125" style="917" customWidth="1"/>
    <col min="240" max="246" width="11" style="917" customWidth="1"/>
    <col min="247" max="247" width="10" style="917" customWidth="1"/>
    <col min="248" max="248" width="10.42578125" style="917" customWidth="1"/>
    <col min="249" max="249" width="10.28515625" style="917" customWidth="1"/>
    <col min="250" max="255" width="10.140625" style="917" customWidth="1"/>
    <col min="256" max="256" width="9.42578125" style="917" customWidth="1"/>
    <col min="257" max="258" width="11.28515625" style="917" customWidth="1"/>
    <col min="259" max="259" width="9.42578125" style="917" customWidth="1"/>
    <col min="260" max="260" width="11.42578125" style="917" customWidth="1"/>
    <col min="261" max="261" width="8.7109375" style="917" customWidth="1"/>
    <col min="262" max="262" width="10.42578125" style="917" customWidth="1"/>
    <col min="263" max="263" width="11.7109375" style="917" customWidth="1"/>
    <col min="264" max="493" width="11.42578125" style="917"/>
    <col min="494" max="494" width="1.42578125" style="917" customWidth="1"/>
    <col min="495" max="495" width="69.42578125" style="917" customWidth="1"/>
    <col min="496" max="502" width="11" style="917" customWidth="1"/>
    <col min="503" max="503" width="10" style="917" customWidth="1"/>
    <col min="504" max="504" width="10.42578125" style="917" customWidth="1"/>
    <col min="505" max="505" width="10.28515625" style="917" customWidth="1"/>
    <col min="506" max="511" width="10.140625" style="917" customWidth="1"/>
    <col min="512" max="512" width="9.42578125" style="917" customWidth="1"/>
    <col min="513" max="514" width="11.28515625" style="917" customWidth="1"/>
    <col min="515" max="515" width="9.42578125" style="917" customWidth="1"/>
    <col min="516" max="516" width="11.42578125" style="917" customWidth="1"/>
    <col min="517" max="517" width="8.7109375" style="917" customWidth="1"/>
    <col min="518" max="518" width="10.42578125" style="917" customWidth="1"/>
    <col min="519" max="519" width="11.7109375" style="917" customWidth="1"/>
    <col min="520" max="749" width="11.42578125" style="917"/>
    <col min="750" max="750" width="1.42578125" style="917" customWidth="1"/>
    <col min="751" max="751" width="69.42578125" style="917" customWidth="1"/>
    <col min="752" max="758" width="11" style="917" customWidth="1"/>
    <col min="759" max="759" width="10" style="917" customWidth="1"/>
    <col min="760" max="760" width="10.42578125" style="917" customWidth="1"/>
    <col min="761" max="761" width="10.28515625" style="917" customWidth="1"/>
    <col min="762" max="767" width="10.140625" style="917" customWidth="1"/>
    <col min="768" max="768" width="9.42578125" style="917" customWidth="1"/>
    <col min="769" max="770" width="11.28515625" style="917" customWidth="1"/>
    <col min="771" max="771" width="9.42578125" style="917" customWidth="1"/>
    <col min="772" max="772" width="11.42578125" style="917" customWidth="1"/>
    <col min="773" max="773" width="8.7109375" style="917" customWidth="1"/>
    <col min="774" max="774" width="10.42578125" style="917" customWidth="1"/>
    <col min="775" max="775" width="11.7109375" style="917" customWidth="1"/>
    <col min="776" max="1005" width="11.42578125" style="917"/>
    <col min="1006" max="1006" width="1.42578125" style="917" customWidth="1"/>
    <col min="1007" max="1007" width="69.42578125" style="917" customWidth="1"/>
    <col min="1008" max="1014" width="11" style="917" customWidth="1"/>
    <col min="1015" max="1015" width="10" style="917" customWidth="1"/>
    <col min="1016" max="1016" width="10.42578125" style="917" customWidth="1"/>
    <col min="1017" max="1017" width="10.28515625" style="917" customWidth="1"/>
    <col min="1018" max="1023" width="10.140625" style="917" customWidth="1"/>
    <col min="1024" max="1024" width="9.42578125" style="917" customWidth="1"/>
    <col min="1025" max="1026" width="11.28515625" style="917" customWidth="1"/>
    <col min="1027" max="1027" width="9.42578125" style="917" customWidth="1"/>
    <col min="1028" max="1028" width="11.42578125" style="917" customWidth="1"/>
    <col min="1029" max="1029" width="8.7109375" style="917" customWidth="1"/>
    <col min="1030" max="1030" width="10.42578125" style="917" customWidth="1"/>
    <col min="1031" max="1031" width="11.7109375" style="917" customWidth="1"/>
    <col min="1032" max="1261" width="11.42578125" style="917"/>
    <col min="1262" max="1262" width="1.42578125" style="917" customWidth="1"/>
    <col min="1263" max="1263" width="69.42578125" style="917" customWidth="1"/>
    <col min="1264" max="1270" width="11" style="917" customWidth="1"/>
    <col min="1271" max="1271" width="10" style="917" customWidth="1"/>
    <col min="1272" max="1272" width="10.42578125" style="917" customWidth="1"/>
    <col min="1273" max="1273" width="10.28515625" style="917" customWidth="1"/>
    <col min="1274" max="1279" width="10.140625" style="917" customWidth="1"/>
    <col min="1280" max="1280" width="9.42578125" style="917" customWidth="1"/>
    <col min="1281" max="1282" width="11.28515625" style="917" customWidth="1"/>
    <col min="1283" max="1283" width="9.42578125" style="917" customWidth="1"/>
    <col min="1284" max="1284" width="11.42578125" style="917" customWidth="1"/>
    <col min="1285" max="1285" width="8.7109375" style="917" customWidth="1"/>
    <col min="1286" max="1286" width="10.42578125" style="917" customWidth="1"/>
    <col min="1287" max="1287" width="11.7109375" style="917" customWidth="1"/>
    <col min="1288" max="1517" width="11.42578125" style="917"/>
    <col min="1518" max="1518" width="1.42578125" style="917" customWidth="1"/>
    <col min="1519" max="1519" width="69.42578125" style="917" customWidth="1"/>
    <col min="1520" max="1526" width="11" style="917" customWidth="1"/>
    <col min="1527" max="1527" width="10" style="917" customWidth="1"/>
    <col min="1528" max="1528" width="10.42578125" style="917" customWidth="1"/>
    <col min="1529" max="1529" width="10.28515625" style="917" customWidth="1"/>
    <col min="1530" max="1535" width="10.140625" style="917" customWidth="1"/>
    <col min="1536" max="1536" width="9.42578125" style="917" customWidth="1"/>
    <col min="1537" max="1538" width="11.28515625" style="917" customWidth="1"/>
    <col min="1539" max="1539" width="9.42578125" style="917" customWidth="1"/>
    <col min="1540" max="1540" width="11.42578125" style="917" customWidth="1"/>
    <col min="1541" max="1541" width="8.7109375" style="917" customWidth="1"/>
    <col min="1542" max="1542" width="10.42578125" style="917" customWidth="1"/>
    <col min="1543" max="1543" width="11.7109375" style="917" customWidth="1"/>
    <col min="1544" max="1773" width="11.42578125" style="917"/>
    <col min="1774" max="1774" width="1.42578125" style="917" customWidth="1"/>
    <col min="1775" max="1775" width="69.42578125" style="917" customWidth="1"/>
    <col min="1776" max="1782" width="11" style="917" customWidth="1"/>
    <col min="1783" max="1783" width="10" style="917" customWidth="1"/>
    <col min="1784" max="1784" width="10.42578125" style="917" customWidth="1"/>
    <col min="1785" max="1785" width="10.28515625" style="917" customWidth="1"/>
    <col min="1786" max="1791" width="10.140625" style="917" customWidth="1"/>
    <col min="1792" max="1792" width="9.42578125" style="917" customWidth="1"/>
    <col min="1793" max="1794" width="11.28515625" style="917" customWidth="1"/>
    <col min="1795" max="1795" width="9.42578125" style="917" customWidth="1"/>
    <col min="1796" max="1796" width="11.42578125" style="917" customWidth="1"/>
    <col min="1797" max="1797" width="8.7109375" style="917" customWidth="1"/>
    <col min="1798" max="1798" width="10.42578125" style="917" customWidth="1"/>
    <col min="1799" max="1799" width="11.7109375" style="917" customWidth="1"/>
    <col min="1800" max="2029" width="11.42578125" style="917"/>
    <col min="2030" max="2030" width="1.42578125" style="917" customWidth="1"/>
    <col min="2031" max="2031" width="69.42578125" style="917" customWidth="1"/>
    <col min="2032" max="2038" width="11" style="917" customWidth="1"/>
    <col min="2039" max="2039" width="10" style="917" customWidth="1"/>
    <col min="2040" max="2040" width="10.42578125" style="917" customWidth="1"/>
    <col min="2041" max="2041" width="10.28515625" style="917" customWidth="1"/>
    <col min="2042" max="2047" width="10.140625" style="917" customWidth="1"/>
    <col min="2048" max="2048" width="9.42578125" style="917" customWidth="1"/>
    <col min="2049" max="2050" width="11.28515625" style="917" customWidth="1"/>
    <col min="2051" max="2051" width="9.42578125" style="917" customWidth="1"/>
    <col min="2052" max="2052" width="11.42578125" style="917" customWidth="1"/>
    <col min="2053" max="2053" width="8.7109375" style="917" customWidth="1"/>
    <col min="2054" max="2054" width="10.42578125" style="917" customWidth="1"/>
    <col min="2055" max="2055" width="11.7109375" style="917" customWidth="1"/>
    <col min="2056" max="2285" width="11.42578125" style="917"/>
    <col min="2286" max="2286" width="1.42578125" style="917" customWidth="1"/>
    <col min="2287" max="2287" width="69.42578125" style="917" customWidth="1"/>
    <col min="2288" max="2294" width="11" style="917" customWidth="1"/>
    <col min="2295" max="2295" width="10" style="917" customWidth="1"/>
    <col min="2296" max="2296" width="10.42578125" style="917" customWidth="1"/>
    <col min="2297" max="2297" width="10.28515625" style="917" customWidth="1"/>
    <col min="2298" max="2303" width="10.140625" style="917" customWidth="1"/>
    <col min="2304" max="2304" width="9.42578125" style="917" customWidth="1"/>
    <col min="2305" max="2306" width="11.28515625" style="917" customWidth="1"/>
    <col min="2307" max="2307" width="9.42578125" style="917" customWidth="1"/>
    <col min="2308" max="2308" width="11.42578125" style="917" customWidth="1"/>
    <col min="2309" max="2309" width="8.7109375" style="917" customWidth="1"/>
    <col min="2310" max="2310" width="10.42578125" style="917" customWidth="1"/>
    <col min="2311" max="2311" width="11.7109375" style="917" customWidth="1"/>
    <col min="2312" max="2541" width="11.42578125" style="917"/>
    <col min="2542" max="2542" width="1.42578125" style="917" customWidth="1"/>
    <col min="2543" max="2543" width="69.42578125" style="917" customWidth="1"/>
    <col min="2544" max="2550" width="11" style="917" customWidth="1"/>
    <col min="2551" max="2551" width="10" style="917" customWidth="1"/>
    <col min="2552" max="2552" width="10.42578125" style="917" customWidth="1"/>
    <col min="2553" max="2553" width="10.28515625" style="917" customWidth="1"/>
    <col min="2554" max="2559" width="10.140625" style="917" customWidth="1"/>
    <col min="2560" max="2560" width="9.42578125" style="917" customWidth="1"/>
    <col min="2561" max="2562" width="11.28515625" style="917" customWidth="1"/>
    <col min="2563" max="2563" width="9.42578125" style="917" customWidth="1"/>
    <col min="2564" max="2564" width="11.42578125" style="917" customWidth="1"/>
    <col min="2565" max="2565" width="8.7109375" style="917" customWidth="1"/>
    <col min="2566" max="2566" width="10.42578125" style="917" customWidth="1"/>
    <col min="2567" max="2567" width="11.7109375" style="917" customWidth="1"/>
    <col min="2568" max="2797" width="11.42578125" style="917"/>
    <col min="2798" max="2798" width="1.42578125" style="917" customWidth="1"/>
    <col min="2799" max="2799" width="69.42578125" style="917" customWidth="1"/>
    <col min="2800" max="2806" width="11" style="917" customWidth="1"/>
    <col min="2807" max="2807" width="10" style="917" customWidth="1"/>
    <col min="2808" max="2808" width="10.42578125" style="917" customWidth="1"/>
    <col min="2809" max="2809" width="10.28515625" style="917" customWidth="1"/>
    <col min="2810" max="2815" width="10.140625" style="917" customWidth="1"/>
    <col min="2816" max="2816" width="9.42578125" style="917" customWidth="1"/>
    <col min="2817" max="2818" width="11.28515625" style="917" customWidth="1"/>
    <col min="2819" max="2819" width="9.42578125" style="917" customWidth="1"/>
    <col min="2820" max="2820" width="11.42578125" style="917" customWidth="1"/>
    <col min="2821" max="2821" width="8.7109375" style="917" customWidth="1"/>
    <col min="2822" max="2822" width="10.42578125" style="917" customWidth="1"/>
    <col min="2823" max="2823" width="11.7109375" style="917" customWidth="1"/>
    <col min="2824" max="3053" width="11.42578125" style="917"/>
    <col min="3054" max="3054" width="1.42578125" style="917" customWidth="1"/>
    <col min="3055" max="3055" width="69.42578125" style="917" customWidth="1"/>
    <col min="3056" max="3062" width="11" style="917" customWidth="1"/>
    <col min="3063" max="3063" width="10" style="917" customWidth="1"/>
    <col min="3064" max="3064" width="10.42578125" style="917" customWidth="1"/>
    <col min="3065" max="3065" width="10.28515625" style="917" customWidth="1"/>
    <col min="3066" max="3071" width="10.140625" style="917" customWidth="1"/>
    <col min="3072" max="3072" width="9.42578125" style="917" customWidth="1"/>
    <col min="3073" max="3074" width="11.28515625" style="917" customWidth="1"/>
    <col min="3075" max="3075" width="9.42578125" style="917" customWidth="1"/>
    <col min="3076" max="3076" width="11.42578125" style="917" customWidth="1"/>
    <col min="3077" max="3077" width="8.7109375" style="917" customWidth="1"/>
    <col min="3078" max="3078" width="10.42578125" style="917" customWidth="1"/>
    <col min="3079" max="3079" width="11.7109375" style="917" customWidth="1"/>
    <col min="3080" max="3309" width="11.42578125" style="917"/>
    <col min="3310" max="3310" width="1.42578125" style="917" customWidth="1"/>
    <col min="3311" max="3311" width="69.42578125" style="917" customWidth="1"/>
    <col min="3312" max="3318" width="11" style="917" customWidth="1"/>
    <col min="3319" max="3319" width="10" style="917" customWidth="1"/>
    <col min="3320" max="3320" width="10.42578125" style="917" customWidth="1"/>
    <col min="3321" max="3321" width="10.28515625" style="917" customWidth="1"/>
    <col min="3322" max="3327" width="10.140625" style="917" customWidth="1"/>
    <col min="3328" max="3328" width="9.42578125" style="917" customWidth="1"/>
    <col min="3329" max="3330" width="11.28515625" style="917" customWidth="1"/>
    <col min="3331" max="3331" width="9.42578125" style="917" customWidth="1"/>
    <col min="3332" max="3332" width="11.42578125" style="917" customWidth="1"/>
    <col min="3333" max="3333" width="8.7109375" style="917" customWidth="1"/>
    <col min="3334" max="3334" width="10.42578125" style="917" customWidth="1"/>
    <col min="3335" max="3335" width="11.7109375" style="917" customWidth="1"/>
    <col min="3336" max="3565" width="11.42578125" style="917"/>
    <col min="3566" max="3566" width="1.42578125" style="917" customWidth="1"/>
    <col min="3567" max="3567" width="69.42578125" style="917" customWidth="1"/>
    <col min="3568" max="3574" width="11" style="917" customWidth="1"/>
    <col min="3575" max="3575" width="10" style="917" customWidth="1"/>
    <col min="3576" max="3576" width="10.42578125" style="917" customWidth="1"/>
    <col min="3577" max="3577" width="10.28515625" style="917" customWidth="1"/>
    <col min="3578" max="3583" width="10.140625" style="917" customWidth="1"/>
    <col min="3584" max="3584" width="9.42578125" style="917" customWidth="1"/>
    <col min="3585" max="3586" width="11.28515625" style="917" customWidth="1"/>
    <col min="3587" max="3587" width="9.42578125" style="917" customWidth="1"/>
    <col min="3588" max="3588" width="11.42578125" style="917" customWidth="1"/>
    <col min="3589" max="3589" width="8.7109375" style="917" customWidth="1"/>
    <col min="3590" max="3590" width="10.42578125" style="917" customWidth="1"/>
    <col min="3591" max="3591" width="11.7109375" style="917" customWidth="1"/>
    <col min="3592" max="3821" width="11.42578125" style="917"/>
    <col min="3822" max="3822" width="1.42578125" style="917" customWidth="1"/>
    <col min="3823" max="3823" width="69.42578125" style="917" customWidth="1"/>
    <col min="3824" max="3830" width="11" style="917" customWidth="1"/>
    <col min="3831" max="3831" width="10" style="917" customWidth="1"/>
    <col min="3832" max="3832" width="10.42578125" style="917" customWidth="1"/>
    <col min="3833" max="3833" width="10.28515625" style="917" customWidth="1"/>
    <col min="3834" max="3839" width="10.140625" style="917" customWidth="1"/>
    <col min="3840" max="3840" width="9.42578125" style="917" customWidth="1"/>
    <col min="3841" max="3842" width="11.28515625" style="917" customWidth="1"/>
    <col min="3843" max="3843" width="9.42578125" style="917" customWidth="1"/>
    <col min="3844" max="3844" width="11.42578125" style="917" customWidth="1"/>
    <col min="3845" max="3845" width="8.7109375" style="917" customWidth="1"/>
    <col min="3846" max="3846" width="10.42578125" style="917" customWidth="1"/>
    <col min="3847" max="3847" width="11.7109375" style="917" customWidth="1"/>
    <col min="3848" max="4077" width="11.42578125" style="917"/>
    <col min="4078" max="4078" width="1.42578125" style="917" customWidth="1"/>
    <col min="4079" max="4079" width="69.42578125" style="917" customWidth="1"/>
    <col min="4080" max="4086" width="11" style="917" customWidth="1"/>
    <col min="4087" max="4087" width="10" style="917" customWidth="1"/>
    <col min="4088" max="4088" width="10.42578125" style="917" customWidth="1"/>
    <col min="4089" max="4089" width="10.28515625" style="917" customWidth="1"/>
    <col min="4090" max="4095" width="10.140625" style="917" customWidth="1"/>
    <col min="4096" max="4096" width="9.42578125" style="917" customWidth="1"/>
    <col min="4097" max="4098" width="11.28515625" style="917" customWidth="1"/>
    <col min="4099" max="4099" width="9.42578125" style="917" customWidth="1"/>
    <col min="4100" max="4100" width="11.42578125" style="917" customWidth="1"/>
    <col min="4101" max="4101" width="8.7109375" style="917" customWidth="1"/>
    <col min="4102" max="4102" width="10.42578125" style="917" customWidth="1"/>
    <col min="4103" max="4103" width="11.7109375" style="917" customWidth="1"/>
    <col min="4104" max="4333" width="11.42578125" style="917"/>
    <col min="4334" max="4334" width="1.42578125" style="917" customWidth="1"/>
    <col min="4335" max="4335" width="69.42578125" style="917" customWidth="1"/>
    <col min="4336" max="4342" width="11" style="917" customWidth="1"/>
    <col min="4343" max="4343" width="10" style="917" customWidth="1"/>
    <col min="4344" max="4344" width="10.42578125" style="917" customWidth="1"/>
    <col min="4345" max="4345" width="10.28515625" style="917" customWidth="1"/>
    <col min="4346" max="4351" width="10.140625" style="917" customWidth="1"/>
    <col min="4352" max="4352" width="9.42578125" style="917" customWidth="1"/>
    <col min="4353" max="4354" width="11.28515625" style="917" customWidth="1"/>
    <col min="4355" max="4355" width="9.42578125" style="917" customWidth="1"/>
    <col min="4356" max="4356" width="11.42578125" style="917" customWidth="1"/>
    <col min="4357" max="4357" width="8.7109375" style="917" customWidth="1"/>
    <col min="4358" max="4358" width="10.42578125" style="917" customWidth="1"/>
    <col min="4359" max="4359" width="11.7109375" style="917" customWidth="1"/>
    <col min="4360" max="4589" width="11.42578125" style="917"/>
    <col min="4590" max="4590" width="1.42578125" style="917" customWidth="1"/>
    <col min="4591" max="4591" width="69.42578125" style="917" customWidth="1"/>
    <col min="4592" max="4598" width="11" style="917" customWidth="1"/>
    <col min="4599" max="4599" width="10" style="917" customWidth="1"/>
    <col min="4600" max="4600" width="10.42578125" style="917" customWidth="1"/>
    <col min="4601" max="4601" width="10.28515625" style="917" customWidth="1"/>
    <col min="4602" max="4607" width="10.140625" style="917" customWidth="1"/>
    <col min="4608" max="4608" width="9.42578125" style="917" customWidth="1"/>
    <col min="4609" max="4610" width="11.28515625" style="917" customWidth="1"/>
    <col min="4611" max="4611" width="9.42578125" style="917" customWidth="1"/>
    <col min="4612" max="4612" width="11.42578125" style="917" customWidth="1"/>
    <col min="4613" max="4613" width="8.7109375" style="917" customWidth="1"/>
    <col min="4614" max="4614" width="10.42578125" style="917" customWidth="1"/>
    <col min="4615" max="4615" width="11.7109375" style="917" customWidth="1"/>
    <col min="4616" max="4845" width="11.42578125" style="917"/>
    <col min="4846" max="4846" width="1.42578125" style="917" customWidth="1"/>
    <col min="4847" max="4847" width="69.42578125" style="917" customWidth="1"/>
    <col min="4848" max="4854" width="11" style="917" customWidth="1"/>
    <col min="4855" max="4855" width="10" style="917" customWidth="1"/>
    <col min="4856" max="4856" width="10.42578125" style="917" customWidth="1"/>
    <col min="4857" max="4857" width="10.28515625" style="917" customWidth="1"/>
    <col min="4858" max="4863" width="10.140625" style="917" customWidth="1"/>
    <col min="4864" max="4864" width="9.42578125" style="917" customWidth="1"/>
    <col min="4865" max="4866" width="11.28515625" style="917" customWidth="1"/>
    <col min="4867" max="4867" width="9.42578125" style="917" customWidth="1"/>
    <col min="4868" max="4868" width="11.42578125" style="917" customWidth="1"/>
    <col min="4869" max="4869" width="8.7109375" style="917" customWidth="1"/>
    <col min="4870" max="4870" width="10.42578125" style="917" customWidth="1"/>
    <col min="4871" max="4871" width="11.7109375" style="917" customWidth="1"/>
    <col min="4872" max="5101" width="11.42578125" style="917"/>
    <col min="5102" max="5102" width="1.42578125" style="917" customWidth="1"/>
    <col min="5103" max="5103" width="69.42578125" style="917" customWidth="1"/>
    <col min="5104" max="5110" width="11" style="917" customWidth="1"/>
    <col min="5111" max="5111" width="10" style="917" customWidth="1"/>
    <col min="5112" max="5112" width="10.42578125" style="917" customWidth="1"/>
    <col min="5113" max="5113" width="10.28515625" style="917" customWidth="1"/>
    <col min="5114" max="5119" width="10.140625" style="917" customWidth="1"/>
    <col min="5120" max="5120" width="9.42578125" style="917" customWidth="1"/>
    <col min="5121" max="5122" width="11.28515625" style="917" customWidth="1"/>
    <col min="5123" max="5123" width="9.42578125" style="917" customWidth="1"/>
    <col min="5124" max="5124" width="11.42578125" style="917" customWidth="1"/>
    <col min="5125" max="5125" width="8.7109375" style="917" customWidth="1"/>
    <col min="5126" max="5126" width="10.42578125" style="917" customWidth="1"/>
    <col min="5127" max="5127" width="11.7109375" style="917" customWidth="1"/>
    <col min="5128" max="5357" width="11.42578125" style="917"/>
    <col min="5358" max="5358" width="1.42578125" style="917" customWidth="1"/>
    <col min="5359" max="5359" width="69.42578125" style="917" customWidth="1"/>
    <col min="5360" max="5366" width="11" style="917" customWidth="1"/>
    <col min="5367" max="5367" width="10" style="917" customWidth="1"/>
    <col min="5368" max="5368" width="10.42578125" style="917" customWidth="1"/>
    <col min="5369" max="5369" width="10.28515625" style="917" customWidth="1"/>
    <col min="5370" max="5375" width="10.140625" style="917" customWidth="1"/>
    <col min="5376" max="5376" width="9.42578125" style="917" customWidth="1"/>
    <col min="5377" max="5378" width="11.28515625" style="917" customWidth="1"/>
    <col min="5379" max="5379" width="9.42578125" style="917" customWidth="1"/>
    <col min="5380" max="5380" width="11.42578125" style="917" customWidth="1"/>
    <col min="5381" max="5381" width="8.7109375" style="917" customWidth="1"/>
    <col min="5382" max="5382" width="10.42578125" style="917" customWidth="1"/>
    <col min="5383" max="5383" width="11.7109375" style="917" customWidth="1"/>
    <col min="5384" max="5613" width="11.42578125" style="917"/>
    <col min="5614" max="5614" width="1.42578125" style="917" customWidth="1"/>
    <col min="5615" max="5615" width="69.42578125" style="917" customWidth="1"/>
    <col min="5616" max="5622" width="11" style="917" customWidth="1"/>
    <col min="5623" max="5623" width="10" style="917" customWidth="1"/>
    <col min="5624" max="5624" width="10.42578125" style="917" customWidth="1"/>
    <col min="5625" max="5625" width="10.28515625" style="917" customWidth="1"/>
    <col min="5626" max="5631" width="10.140625" style="917" customWidth="1"/>
    <col min="5632" max="5632" width="9.42578125" style="917" customWidth="1"/>
    <col min="5633" max="5634" width="11.28515625" style="917" customWidth="1"/>
    <col min="5635" max="5635" width="9.42578125" style="917" customWidth="1"/>
    <col min="5636" max="5636" width="11.42578125" style="917" customWidth="1"/>
    <col min="5637" max="5637" width="8.7109375" style="917" customWidth="1"/>
    <col min="5638" max="5638" width="10.42578125" style="917" customWidth="1"/>
    <col min="5639" max="5639" width="11.7109375" style="917" customWidth="1"/>
    <col min="5640" max="5869" width="11.42578125" style="917"/>
    <col min="5870" max="5870" width="1.42578125" style="917" customWidth="1"/>
    <col min="5871" max="5871" width="69.42578125" style="917" customWidth="1"/>
    <col min="5872" max="5878" width="11" style="917" customWidth="1"/>
    <col min="5879" max="5879" width="10" style="917" customWidth="1"/>
    <col min="5880" max="5880" width="10.42578125" style="917" customWidth="1"/>
    <col min="5881" max="5881" width="10.28515625" style="917" customWidth="1"/>
    <col min="5882" max="5887" width="10.140625" style="917" customWidth="1"/>
    <col min="5888" max="5888" width="9.42578125" style="917" customWidth="1"/>
    <col min="5889" max="5890" width="11.28515625" style="917" customWidth="1"/>
    <col min="5891" max="5891" width="9.42578125" style="917" customWidth="1"/>
    <col min="5892" max="5892" width="11.42578125" style="917" customWidth="1"/>
    <col min="5893" max="5893" width="8.7109375" style="917" customWidth="1"/>
    <col min="5894" max="5894" width="10.42578125" style="917" customWidth="1"/>
    <col min="5895" max="5895" width="11.7109375" style="917" customWidth="1"/>
    <col min="5896" max="6125" width="11.42578125" style="917"/>
    <col min="6126" max="6126" width="1.42578125" style="917" customWidth="1"/>
    <col min="6127" max="6127" width="69.42578125" style="917" customWidth="1"/>
    <col min="6128" max="6134" width="11" style="917" customWidth="1"/>
    <col min="6135" max="6135" width="10" style="917" customWidth="1"/>
    <col min="6136" max="6136" width="10.42578125" style="917" customWidth="1"/>
    <col min="6137" max="6137" width="10.28515625" style="917" customWidth="1"/>
    <col min="6138" max="6143" width="10.140625" style="917" customWidth="1"/>
    <col min="6144" max="6144" width="9.42578125" style="917" customWidth="1"/>
    <col min="6145" max="6146" width="11.28515625" style="917" customWidth="1"/>
    <col min="6147" max="6147" width="9.42578125" style="917" customWidth="1"/>
    <col min="6148" max="6148" width="11.42578125" style="917" customWidth="1"/>
    <col min="6149" max="6149" width="8.7109375" style="917" customWidth="1"/>
    <col min="6150" max="6150" width="10.42578125" style="917" customWidth="1"/>
    <col min="6151" max="6151" width="11.7109375" style="917" customWidth="1"/>
    <col min="6152" max="6381" width="11.42578125" style="917"/>
    <col min="6382" max="6382" width="1.42578125" style="917" customWidth="1"/>
    <col min="6383" max="6383" width="69.42578125" style="917" customWidth="1"/>
    <col min="6384" max="6390" width="11" style="917" customWidth="1"/>
    <col min="6391" max="6391" width="10" style="917" customWidth="1"/>
    <col min="6392" max="6392" width="10.42578125" style="917" customWidth="1"/>
    <col min="6393" max="6393" width="10.28515625" style="917" customWidth="1"/>
    <col min="6394" max="6399" width="10.140625" style="917" customWidth="1"/>
    <col min="6400" max="6400" width="9.42578125" style="917" customWidth="1"/>
    <col min="6401" max="6402" width="11.28515625" style="917" customWidth="1"/>
    <col min="6403" max="6403" width="9.42578125" style="917" customWidth="1"/>
    <col min="6404" max="6404" width="11.42578125" style="917" customWidth="1"/>
    <col min="6405" max="6405" width="8.7109375" style="917" customWidth="1"/>
    <col min="6406" max="6406" width="10.42578125" style="917" customWidth="1"/>
    <col min="6407" max="6407" width="11.7109375" style="917" customWidth="1"/>
    <col min="6408" max="6637" width="11.42578125" style="917"/>
    <col min="6638" max="6638" width="1.42578125" style="917" customWidth="1"/>
    <col min="6639" max="6639" width="69.42578125" style="917" customWidth="1"/>
    <col min="6640" max="6646" width="11" style="917" customWidth="1"/>
    <col min="6647" max="6647" width="10" style="917" customWidth="1"/>
    <col min="6648" max="6648" width="10.42578125" style="917" customWidth="1"/>
    <col min="6649" max="6649" width="10.28515625" style="917" customWidth="1"/>
    <col min="6650" max="6655" width="10.140625" style="917" customWidth="1"/>
    <col min="6656" max="6656" width="9.42578125" style="917" customWidth="1"/>
    <col min="6657" max="6658" width="11.28515625" style="917" customWidth="1"/>
    <col min="6659" max="6659" width="9.42578125" style="917" customWidth="1"/>
    <col min="6660" max="6660" width="11.42578125" style="917" customWidth="1"/>
    <col min="6661" max="6661" width="8.7109375" style="917" customWidth="1"/>
    <col min="6662" max="6662" width="10.42578125" style="917" customWidth="1"/>
    <col min="6663" max="6663" width="11.7109375" style="917" customWidth="1"/>
    <col min="6664" max="6893" width="11.42578125" style="917"/>
    <col min="6894" max="6894" width="1.42578125" style="917" customWidth="1"/>
    <col min="6895" max="6895" width="69.42578125" style="917" customWidth="1"/>
    <col min="6896" max="6902" width="11" style="917" customWidth="1"/>
    <col min="6903" max="6903" width="10" style="917" customWidth="1"/>
    <col min="6904" max="6904" width="10.42578125" style="917" customWidth="1"/>
    <col min="6905" max="6905" width="10.28515625" style="917" customWidth="1"/>
    <col min="6906" max="6911" width="10.140625" style="917" customWidth="1"/>
    <col min="6912" max="6912" width="9.42578125" style="917" customWidth="1"/>
    <col min="6913" max="6914" width="11.28515625" style="917" customWidth="1"/>
    <col min="6915" max="6915" width="9.42578125" style="917" customWidth="1"/>
    <col min="6916" max="6916" width="11.42578125" style="917" customWidth="1"/>
    <col min="6917" max="6917" width="8.7109375" style="917" customWidth="1"/>
    <col min="6918" max="6918" width="10.42578125" style="917" customWidth="1"/>
    <col min="6919" max="6919" width="11.7109375" style="917" customWidth="1"/>
    <col min="6920" max="7149" width="11.42578125" style="917"/>
    <col min="7150" max="7150" width="1.42578125" style="917" customWidth="1"/>
    <col min="7151" max="7151" width="69.42578125" style="917" customWidth="1"/>
    <col min="7152" max="7158" width="11" style="917" customWidth="1"/>
    <col min="7159" max="7159" width="10" style="917" customWidth="1"/>
    <col min="7160" max="7160" width="10.42578125" style="917" customWidth="1"/>
    <col min="7161" max="7161" width="10.28515625" style="917" customWidth="1"/>
    <col min="7162" max="7167" width="10.140625" style="917" customWidth="1"/>
    <col min="7168" max="7168" width="9.42578125" style="917" customWidth="1"/>
    <col min="7169" max="7170" width="11.28515625" style="917" customWidth="1"/>
    <col min="7171" max="7171" width="9.42578125" style="917" customWidth="1"/>
    <col min="7172" max="7172" width="11.42578125" style="917" customWidth="1"/>
    <col min="7173" max="7173" width="8.7109375" style="917" customWidth="1"/>
    <col min="7174" max="7174" width="10.42578125" style="917" customWidth="1"/>
    <col min="7175" max="7175" width="11.7109375" style="917" customWidth="1"/>
    <col min="7176" max="7405" width="11.42578125" style="917"/>
    <col min="7406" max="7406" width="1.42578125" style="917" customWidth="1"/>
    <col min="7407" max="7407" width="69.42578125" style="917" customWidth="1"/>
    <col min="7408" max="7414" width="11" style="917" customWidth="1"/>
    <col min="7415" max="7415" width="10" style="917" customWidth="1"/>
    <col min="7416" max="7416" width="10.42578125" style="917" customWidth="1"/>
    <col min="7417" max="7417" width="10.28515625" style="917" customWidth="1"/>
    <col min="7418" max="7423" width="10.140625" style="917" customWidth="1"/>
    <col min="7424" max="7424" width="9.42578125" style="917" customWidth="1"/>
    <col min="7425" max="7426" width="11.28515625" style="917" customWidth="1"/>
    <col min="7427" max="7427" width="9.42578125" style="917" customWidth="1"/>
    <col min="7428" max="7428" width="11.42578125" style="917" customWidth="1"/>
    <col min="7429" max="7429" width="8.7109375" style="917" customWidth="1"/>
    <col min="7430" max="7430" width="10.42578125" style="917" customWidth="1"/>
    <col min="7431" max="7431" width="11.7109375" style="917" customWidth="1"/>
    <col min="7432" max="7661" width="11.42578125" style="917"/>
    <col min="7662" max="7662" width="1.42578125" style="917" customWidth="1"/>
    <col min="7663" max="7663" width="69.42578125" style="917" customWidth="1"/>
    <col min="7664" max="7670" width="11" style="917" customWidth="1"/>
    <col min="7671" max="7671" width="10" style="917" customWidth="1"/>
    <col min="7672" max="7672" width="10.42578125" style="917" customWidth="1"/>
    <col min="7673" max="7673" width="10.28515625" style="917" customWidth="1"/>
    <col min="7674" max="7679" width="10.140625" style="917" customWidth="1"/>
    <col min="7680" max="7680" width="9.42578125" style="917" customWidth="1"/>
    <col min="7681" max="7682" width="11.28515625" style="917" customWidth="1"/>
    <col min="7683" max="7683" width="9.42578125" style="917" customWidth="1"/>
    <col min="7684" max="7684" width="11.42578125" style="917" customWidth="1"/>
    <col min="7685" max="7685" width="8.7109375" style="917" customWidth="1"/>
    <col min="7686" max="7686" width="10.42578125" style="917" customWidth="1"/>
    <col min="7687" max="7687" width="11.7109375" style="917" customWidth="1"/>
    <col min="7688" max="7917" width="11.42578125" style="917"/>
    <col min="7918" max="7918" width="1.42578125" style="917" customWidth="1"/>
    <col min="7919" max="7919" width="69.42578125" style="917" customWidth="1"/>
    <col min="7920" max="7926" width="11" style="917" customWidth="1"/>
    <col min="7927" max="7927" width="10" style="917" customWidth="1"/>
    <col min="7928" max="7928" width="10.42578125" style="917" customWidth="1"/>
    <col min="7929" max="7929" width="10.28515625" style="917" customWidth="1"/>
    <col min="7930" max="7935" width="10.140625" style="917" customWidth="1"/>
    <col min="7936" max="7936" width="9.42578125" style="917" customWidth="1"/>
    <col min="7937" max="7938" width="11.28515625" style="917" customWidth="1"/>
    <col min="7939" max="7939" width="9.42578125" style="917" customWidth="1"/>
    <col min="7940" max="7940" width="11.42578125" style="917" customWidth="1"/>
    <col min="7941" max="7941" width="8.7109375" style="917" customWidth="1"/>
    <col min="7942" max="7942" width="10.42578125" style="917" customWidth="1"/>
    <col min="7943" max="7943" width="11.7109375" style="917" customWidth="1"/>
    <col min="7944" max="8173" width="11.42578125" style="917"/>
    <col min="8174" max="8174" width="1.42578125" style="917" customWidth="1"/>
    <col min="8175" max="8175" width="69.42578125" style="917" customWidth="1"/>
    <col min="8176" max="8182" width="11" style="917" customWidth="1"/>
    <col min="8183" max="8183" width="10" style="917" customWidth="1"/>
    <col min="8184" max="8184" width="10.42578125" style="917" customWidth="1"/>
    <col min="8185" max="8185" width="10.28515625" style="917" customWidth="1"/>
    <col min="8186" max="8191" width="10.140625" style="917" customWidth="1"/>
    <col min="8192" max="8192" width="9.42578125" style="917" customWidth="1"/>
    <col min="8193" max="8194" width="11.28515625" style="917" customWidth="1"/>
    <col min="8195" max="8195" width="9.42578125" style="917" customWidth="1"/>
    <col min="8196" max="8196" width="11.42578125" style="917" customWidth="1"/>
    <col min="8197" max="8197" width="8.7109375" style="917" customWidth="1"/>
    <col min="8198" max="8198" width="10.42578125" style="917" customWidth="1"/>
    <col min="8199" max="8199" width="11.7109375" style="917" customWidth="1"/>
    <col min="8200" max="8429" width="11.42578125" style="917"/>
    <col min="8430" max="8430" width="1.42578125" style="917" customWidth="1"/>
    <col min="8431" max="8431" width="69.42578125" style="917" customWidth="1"/>
    <col min="8432" max="8438" width="11" style="917" customWidth="1"/>
    <col min="8439" max="8439" width="10" style="917" customWidth="1"/>
    <col min="8440" max="8440" width="10.42578125" style="917" customWidth="1"/>
    <col min="8441" max="8441" width="10.28515625" style="917" customWidth="1"/>
    <col min="8442" max="8447" width="10.140625" style="917" customWidth="1"/>
    <col min="8448" max="8448" width="9.42578125" style="917" customWidth="1"/>
    <col min="8449" max="8450" width="11.28515625" style="917" customWidth="1"/>
    <col min="8451" max="8451" width="9.42578125" style="917" customWidth="1"/>
    <col min="8452" max="8452" width="11.42578125" style="917" customWidth="1"/>
    <col min="8453" max="8453" width="8.7109375" style="917" customWidth="1"/>
    <col min="8454" max="8454" width="10.42578125" style="917" customWidth="1"/>
    <col min="8455" max="8455" width="11.7109375" style="917" customWidth="1"/>
    <col min="8456" max="8685" width="11.42578125" style="917"/>
    <col min="8686" max="8686" width="1.42578125" style="917" customWidth="1"/>
    <col min="8687" max="8687" width="69.42578125" style="917" customWidth="1"/>
    <col min="8688" max="8694" width="11" style="917" customWidth="1"/>
    <col min="8695" max="8695" width="10" style="917" customWidth="1"/>
    <col min="8696" max="8696" width="10.42578125" style="917" customWidth="1"/>
    <col min="8697" max="8697" width="10.28515625" style="917" customWidth="1"/>
    <col min="8698" max="8703" width="10.140625" style="917" customWidth="1"/>
    <col min="8704" max="8704" width="9.42578125" style="917" customWidth="1"/>
    <col min="8705" max="8706" width="11.28515625" style="917" customWidth="1"/>
    <col min="8707" max="8707" width="9.42578125" style="917" customWidth="1"/>
    <col min="8708" max="8708" width="11.42578125" style="917" customWidth="1"/>
    <col min="8709" max="8709" width="8.7109375" style="917" customWidth="1"/>
    <col min="8710" max="8710" width="10.42578125" style="917" customWidth="1"/>
    <col min="8711" max="8711" width="11.7109375" style="917" customWidth="1"/>
    <col min="8712" max="8941" width="11.42578125" style="917"/>
    <col min="8942" max="8942" width="1.42578125" style="917" customWidth="1"/>
    <col min="8943" max="8943" width="69.42578125" style="917" customWidth="1"/>
    <col min="8944" max="8950" width="11" style="917" customWidth="1"/>
    <col min="8951" max="8951" width="10" style="917" customWidth="1"/>
    <col min="8952" max="8952" width="10.42578125" style="917" customWidth="1"/>
    <col min="8953" max="8953" width="10.28515625" style="917" customWidth="1"/>
    <col min="8954" max="8959" width="10.140625" style="917" customWidth="1"/>
    <col min="8960" max="8960" width="9.42578125" style="917" customWidth="1"/>
    <col min="8961" max="8962" width="11.28515625" style="917" customWidth="1"/>
    <col min="8963" max="8963" width="9.42578125" style="917" customWidth="1"/>
    <col min="8964" max="8964" width="11.42578125" style="917" customWidth="1"/>
    <col min="8965" max="8965" width="8.7109375" style="917" customWidth="1"/>
    <col min="8966" max="8966" width="10.42578125" style="917" customWidth="1"/>
    <col min="8967" max="8967" width="11.7109375" style="917" customWidth="1"/>
    <col min="8968" max="9197" width="11.42578125" style="917"/>
    <col min="9198" max="9198" width="1.42578125" style="917" customWidth="1"/>
    <col min="9199" max="9199" width="69.42578125" style="917" customWidth="1"/>
    <col min="9200" max="9206" width="11" style="917" customWidth="1"/>
    <col min="9207" max="9207" width="10" style="917" customWidth="1"/>
    <col min="9208" max="9208" width="10.42578125" style="917" customWidth="1"/>
    <col min="9209" max="9209" width="10.28515625" style="917" customWidth="1"/>
    <col min="9210" max="9215" width="10.140625" style="917" customWidth="1"/>
    <col min="9216" max="9216" width="9.42578125" style="917" customWidth="1"/>
    <col min="9217" max="9218" width="11.28515625" style="917" customWidth="1"/>
    <col min="9219" max="9219" width="9.42578125" style="917" customWidth="1"/>
    <col min="9220" max="9220" width="11.42578125" style="917" customWidth="1"/>
    <col min="9221" max="9221" width="8.7109375" style="917" customWidth="1"/>
    <col min="9222" max="9222" width="10.42578125" style="917" customWidth="1"/>
    <col min="9223" max="9223" width="11.7109375" style="917" customWidth="1"/>
    <col min="9224" max="9453" width="11.42578125" style="917"/>
    <col min="9454" max="9454" width="1.42578125" style="917" customWidth="1"/>
    <col min="9455" max="9455" width="69.42578125" style="917" customWidth="1"/>
    <col min="9456" max="9462" width="11" style="917" customWidth="1"/>
    <col min="9463" max="9463" width="10" style="917" customWidth="1"/>
    <col min="9464" max="9464" width="10.42578125" style="917" customWidth="1"/>
    <col min="9465" max="9465" width="10.28515625" style="917" customWidth="1"/>
    <col min="9466" max="9471" width="10.140625" style="917" customWidth="1"/>
    <col min="9472" max="9472" width="9.42578125" style="917" customWidth="1"/>
    <col min="9473" max="9474" width="11.28515625" style="917" customWidth="1"/>
    <col min="9475" max="9475" width="9.42578125" style="917" customWidth="1"/>
    <col min="9476" max="9476" width="11.42578125" style="917" customWidth="1"/>
    <col min="9477" max="9477" width="8.7109375" style="917" customWidth="1"/>
    <col min="9478" max="9478" width="10.42578125" style="917" customWidth="1"/>
    <col min="9479" max="9479" width="11.7109375" style="917" customWidth="1"/>
    <col min="9480" max="9709" width="11.42578125" style="917"/>
    <col min="9710" max="9710" width="1.42578125" style="917" customWidth="1"/>
    <col min="9711" max="9711" width="69.42578125" style="917" customWidth="1"/>
    <col min="9712" max="9718" width="11" style="917" customWidth="1"/>
    <col min="9719" max="9719" width="10" style="917" customWidth="1"/>
    <col min="9720" max="9720" width="10.42578125" style="917" customWidth="1"/>
    <col min="9721" max="9721" width="10.28515625" style="917" customWidth="1"/>
    <col min="9722" max="9727" width="10.140625" style="917" customWidth="1"/>
    <col min="9728" max="9728" width="9.42578125" style="917" customWidth="1"/>
    <col min="9729" max="9730" width="11.28515625" style="917" customWidth="1"/>
    <col min="9731" max="9731" width="9.42578125" style="917" customWidth="1"/>
    <col min="9732" max="9732" width="11.42578125" style="917" customWidth="1"/>
    <col min="9733" max="9733" width="8.7109375" style="917" customWidth="1"/>
    <col min="9734" max="9734" width="10.42578125" style="917" customWidth="1"/>
    <col min="9735" max="9735" width="11.7109375" style="917" customWidth="1"/>
    <col min="9736" max="9965" width="11.42578125" style="917"/>
    <col min="9966" max="9966" width="1.42578125" style="917" customWidth="1"/>
    <col min="9967" max="9967" width="69.42578125" style="917" customWidth="1"/>
    <col min="9968" max="9974" width="11" style="917" customWidth="1"/>
    <col min="9975" max="9975" width="10" style="917" customWidth="1"/>
    <col min="9976" max="9976" width="10.42578125" style="917" customWidth="1"/>
    <col min="9977" max="9977" width="10.28515625" style="917" customWidth="1"/>
    <col min="9978" max="9983" width="10.140625" style="917" customWidth="1"/>
    <col min="9984" max="9984" width="9.42578125" style="917" customWidth="1"/>
    <col min="9985" max="9986" width="11.28515625" style="917" customWidth="1"/>
    <col min="9987" max="9987" width="9.42578125" style="917" customWidth="1"/>
    <col min="9988" max="9988" width="11.42578125" style="917" customWidth="1"/>
    <col min="9989" max="9989" width="8.7109375" style="917" customWidth="1"/>
    <col min="9990" max="9990" width="10.42578125" style="917" customWidth="1"/>
    <col min="9991" max="9991" width="11.7109375" style="917" customWidth="1"/>
    <col min="9992" max="10221" width="11.42578125" style="917"/>
    <col min="10222" max="10222" width="1.42578125" style="917" customWidth="1"/>
    <col min="10223" max="10223" width="69.42578125" style="917" customWidth="1"/>
    <col min="10224" max="10230" width="11" style="917" customWidth="1"/>
    <col min="10231" max="10231" width="10" style="917" customWidth="1"/>
    <col min="10232" max="10232" width="10.42578125" style="917" customWidth="1"/>
    <col min="10233" max="10233" width="10.28515625" style="917" customWidth="1"/>
    <col min="10234" max="10239" width="10.140625" style="917" customWidth="1"/>
    <col min="10240" max="10240" width="9.42578125" style="917" customWidth="1"/>
    <col min="10241" max="10242" width="11.28515625" style="917" customWidth="1"/>
    <col min="10243" max="10243" width="9.42578125" style="917" customWidth="1"/>
    <col min="10244" max="10244" width="11.42578125" style="917" customWidth="1"/>
    <col min="10245" max="10245" width="8.7109375" style="917" customWidth="1"/>
    <col min="10246" max="10246" width="10.42578125" style="917" customWidth="1"/>
    <col min="10247" max="10247" width="11.7109375" style="917" customWidth="1"/>
    <col min="10248" max="10477" width="11.42578125" style="917"/>
    <col min="10478" max="10478" width="1.42578125" style="917" customWidth="1"/>
    <col min="10479" max="10479" width="69.42578125" style="917" customWidth="1"/>
    <col min="10480" max="10486" width="11" style="917" customWidth="1"/>
    <col min="10487" max="10487" width="10" style="917" customWidth="1"/>
    <col min="10488" max="10488" width="10.42578125" style="917" customWidth="1"/>
    <col min="10489" max="10489" width="10.28515625" style="917" customWidth="1"/>
    <col min="10490" max="10495" width="10.140625" style="917" customWidth="1"/>
    <col min="10496" max="10496" width="9.42578125" style="917" customWidth="1"/>
    <col min="10497" max="10498" width="11.28515625" style="917" customWidth="1"/>
    <col min="10499" max="10499" width="9.42578125" style="917" customWidth="1"/>
    <col min="10500" max="10500" width="11.42578125" style="917" customWidth="1"/>
    <col min="10501" max="10501" width="8.7109375" style="917" customWidth="1"/>
    <col min="10502" max="10502" width="10.42578125" style="917" customWidth="1"/>
    <col min="10503" max="10503" width="11.7109375" style="917" customWidth="1"/>
    <col min="10504" max="10733" width="11.42578125" style="917"/>
    <col min="10734" max="10734" width="1.42578125" style="917" customWidth="1"/>
    <col min="10735" max="10735" width="69.42578125" style="917" customWidth="1"/>
    <col min="10736" max="10742" width="11" style="917" customWidth="1"/>
    <col min="10743" max="10743" width="10" style="917" customWidth="1"/>
    <col min="10744" max="10744" width="10.42578125" style="917" customWidth="1"/>
    <col min="10745" max="10745" width="10.28515625" style="917" customWidth="1"/>
    <col min="10746" max="10751" width="10.140625" style="917" customWidth="1"/>
    <col min="10752" max="10752" width="9.42578125" style="917" customWidth="1"/>
    <col min="10753" max="10754" width="11.28515625" style="917" customWidth="1"/>
    <col min="10755" max="10755" width="9.42578125" style="917" customWidth="1"/>
    <col min="10756" max="10756" width="11.42578125" style="917" customWidth="1"/>
    <col min="10757" max="10757" width="8.7109375" style="917" customWidth="1"/>
    <col min="10758" max="10758" width="10.42578125" style="917" customWidth="1"/>
    <col min="10759" max="10759" width="11.7109375" style="917" customWidth="1"/>
    <col min="10760" max="10989" width="11.42578125" style="917"/>
    <col min="10990" max="10990" width="1.42578125" style="917" customWidth="1"/>
    <col min="10991" max="10991" width="69.42578125" style="917" customWidth="1"/>
    <col min="10992" max="10998" width="11" style="917" customWidth="1"/>
    <col min="10999" max="10999" width="10" style="917" customWidth="1"/>
    <col min="11000" max="11000" width="10.42578125" style="917" customWidth="1"/>
    <col min="11001" max="11001" width="10.28515625" style="917" customWidth="1"/>
    <col min="11002" max="11007" width="10.140625" style="917" customWidth="1"/>
    <col min="11008" max="11008" width="9.42578125" style="917" customWidth="1"/>
    <col min="11009" max="11010" width="11.28515625" style="917" customWidth="1"/>
    <col min="11011" max="11011" width="9.42578125" style="917" customWidth="1"/>
    <col min="11012" max="11012" width="11.42578125" style="917" customWidth="1"/>
    <col min="11013" max="11013" width="8.7109375" style="917" customWidth="1"/>
    <col min="11014" max="11014" width="10.42578125" style="917" customWidth="1"/>
    <col min="11015" max="11015" width="11.7109375" style="917" customWidth="1"/>
    <col min="11016" max="11245" width="11.42578125" style="917"/>
    <col min="11246" max="11246" width="1.42578125" style="917" customWidth="1"/>
    <col min="11247" max="11247" width="69.42578125" style="917" customWidth="1"/>
    <col min="11248" max="11254" width="11" style="917" customWidth="1"/>
    <col min="11255" max="11255" width="10" style="917" customWidth="1"/>
    <col min="11256" max="11256" width="10.42578125" style="917" customWidth="1"/>
    <col min="11257" max="11257" width="10.28515625" style="917" customWidth="1"/>
    <col min="11258" max="11263" width="10.140625" style="917" customWidth="1"/>
    <col min="11264" max="11264" width="9.42578125" style="917" customWidth="1"/>
    <col min="11265" max="11266" width="11.28515625" style="917" customWidth="1"/>
    <col min="11267" max="11267" width="9.42578125" style="917" customWidth="1"/>
    <col min="11268" max="11268" width="11.42578125" style="917" customWidth="1"/>
    <col min="11269" max="11269" width="8.7109375" style="917" customWidth="1"/>
    <col min="11270" max="11270" width="10.42578125" style="917" customWidth="1"/>
    <col min="11271" max="11271" width="11.7109375" style="917" customWidth="1"/>
    <col min="11272" max="11501" width="11.42578125" style="917"/>
    <col min="11502" max="11502" width="1.42578125" style="917" customWidth="1"/>
    <col min="11503" max="11503" width="69.42578125" style="917" customWidth="1"/>
    <col min="11504" max="11510" width="11" style="917" customWidth="1"/>
    <col min="11511" max="11511" width="10" style="917" customWidth="1"/>
    <col min="11512" max="11512" width="10.42578125" style="917" customWidth="1"/>
    <col min="11513" max="11513" width="10.28515625" style="917" customWidth="1"/>
    <col min="11514" max="11519" width="10.140625" style="917" customWidth="1"/>
    <col min="11520" max="11520" width="9.42578125" style="917" customWidth="1"/>
    <col min="11521" max="11522" width="11.28515625" style="917" customWidth="1"/>
    <col min="11523" max="11523" width="9.42578125" style="917" customWidth="1"/>
    <col min="11524" max="11524" width="11.42578125" style="917" customWidth="1"/>
    <col min="11525" max="11525" width="8.7109375" style="917" customWidth="1"/>
    <col min="11526" max="11526" width="10.42578125" style="917" customWidth="1"/>
    <col min="11527" max="11527" width="11.7109375" style="917" customWidth="1"/>
    <col min="11528" max="11757" width="11.42578125" style="917"/>
    <col min="11758" max="11758" width="1.42578125" style="917" customWidth="1"/>
    <col min="11759" max="11759" width="69.42578125" style="917" customWidth="1"/>
    <col min="11760" max="11766" width="11" style="917" customWidth="1"/>
    <col min="11767" max="11767" width="10" style="917" customWidth="1"/>
    <col min="11768" max="11768" width="10.42578125" style="917" customWidth="1"/>
    <col min="11769" max="11769" width="10.28515625" style="917" customWidth="1"/>
    <col min="11770" max="11775" width="10.140625" style="917" customWidth="1"/>
    <col min="11776" max="11776" width="9.42578125" style="917" customWidth="1"/>
    <col min="11777" max="11778" width="11.28515625" style="917" customWidth="1"/>
    <col min="11779" max="11779" width="9.42578125" style="917" customWidth="1"/>
    <col min="11780" max="11780" width="11.42578125" style="917" customWidth="1"/>
    <col min="11781" max="11781" width="8.7109375" style="917" customWidth="1"/>
    <col min="11782" max="11782" width="10.42578125" style="917" customWidth="1"/>
    <col min="11783" max="11783" width="11.7109375" style="917" customWidth="1"/>
    <col min="11784" max="12013" width="11.42578125" style="917"/>
    <col min="12014" max="12014" width="1.42578125" style="917" customWidth="1"/>
    <col min="12015" max="12015" width="69.42578125" style="917" customWidth="1"/>
    <col min="12016" max="12022" width="11" style="917" customWidth="1"/>
    <col min="12023" max="12023" width="10" style="917" customWidth="1"/>
    <col min="12024" max="12024" width="10.42578125" style="917" customWidth="1"/>
    <col min="12025" max="12025" width="10.28515625" style="917" customWidth="1"/>
    <col min="12026" max="12031" width="10.140625" style="917" customWidth="1"/>
    <col min="12032" max="12032" width="9.42578125" style="917" customWidth="1"/>
    <col min="12033" max="12034" width="11.28515625" style="917" customWidth="1"/>
    <col min="12035" max="12035" width="9.42578125" style="917" customWidth="1"/>
    <col min="12036" max="12036" width="11.42578125" style="917" customWidth="1"/>
    <col min="12037" max="12037" width="8.7109375" style="917" customWidth="1"/>
    <col min="12038" max="12038" width="10.42578125" style="917" customWidth="1"/>
    <col min="12039" max="12039" width="11.7109375" style="917" customWidth="1"/>
    <col min="12040" max="12269" width="11.42578125" style="917"/>
    <col min="12270" max="12270" width="1.42578125" style="917" customWidth="1"/>
    <col min="12271" max="12271" width="69.42578125" style="917" customWidth="1"/>
    <col min="12272" max="12278" width="11" style="917" customWidth="1"/>
    <col min="12279" max="12279" width="10" style="917" customWidth="1"/>
    <col min="12280" max="12280" width="10.42578125" style="917" customWidth="1"/>
    <col min="12281" max="12281" width="10.28515625" style="917" customWidth="1"/>
    <col min="12282" max="12287" width="10.140625" style="917" customWidth="1"/>
    <col min="12288" max="12288" width="9.42578125" style="917" customWidth="1"/>
    <col min="12289" max="12290" width="11.28515625" style="917" customWidth="1"/>
    <col min="12291" max="12291" width="9.42578125" style="917" customWidth="1"/>
    <col min="12292" max="12292" width="11.42578125" style="917" customWidth="1"/>
    <col min="12293" max="12293" width="8.7109375" style="917" customWidth="1"/>
    <col min="12294" max="12294" width="10.42578125" style="917" customWidth="1"/>
    <col min="12295" max="12295" width="11.7109375" style="917" customWidth="1"/>
    <col min="12296" max="12525" width="11.42578125" style="917"/>
    <col min="12526" max="12526" width="1.42578125" style="917" customWidth="1"/>
    <col min="12527" max="12527" width="69.42578125" style="917" customWidth="1"/>
    <col min="12528" max="12534" width="11" style="917" customWidth="1"/>
    <col min="12535" max="12535" width="10" style="917" customWidth="1"/>
    <col min="12536" max="12536" width="10.42578125" style="917" customWidth="1"/>
    <col min="12537" max="12537" width="10.28515625" style="917" customWidth="1"/>
    <col min="12538" max="12543" width="10.140625" style="917" customWidth="1"/>
    <col min="12544" max="12544" width="9.42578125" style="917" customWidth="1"/>
    <col min="12545" max="12546" width="11.28515625" style="917" customWidth="1"/>
    <col min="12547" max="12547" width="9.42578125" style="917" customWidth="1"/>
    <col min="12548" max="12548" width="11.42578125" style="917" customWidth="1"/>
    <col min="12549" max="12549" width="8.7109375" style="917" customWidth="1"/>
    <col min="12550" max="12550" width="10.42578125" style="917" customWidth="1"/>
    <col min="12551" max="12551" width="11.7109375" style="917" customWidth="1"/>
    <col min="12552" max="12781" width="11.42578125" style="917"/>
    <col min="12782" max="12782" width="1.42578125" style="917" customWidth="1"/>
    <col min="12783" max="12783" width="69.42578125" style="917" customWidth="1"/>
    <col min="12784" max="12790" width="11" style="917" customWidth="1"/>
    <col min="12791" max="12791" width="10" style="917" customWidth="1"/>
    <col min="12792" max="12792" width="10.42578125" style="917" customWidth="1"/>
    <col min="12793" max="12793" width="10.28515625" style="917" customWidth="1"/>
    <col min="12794" max="12799" width="10.140625" style="917" customWidth="1"/>
    <col min="12800" max="12800" width="9.42578125" style="917" customWidth="1"/>
    <col min="12801" max="12802" width="11.28515625" style="917" customWidth="1"/>
    <col min="12803" max="12803" width="9.42578125" style="917" customWidth="1"/>
    <col min="12804" max="12804" width="11.42578125" style="917" customWidth="1"/>
    <col min="12805" max="12805" width="8.7109375" style="917" customWidth="1"/>
    <col min="12806" max="12806" width="10.42578125" style="917" customWidth="1"/>
    <col min="12807" max="12807" width="11.7109375" style="917" customWidth="1"/>
    <col min="12808" max="13037" width="11.42578125" style="917"/>
    <col min="13038" max="13038" width="1.42578125" style="917" customWidth="1"/>
    <col min="13039" max="13039" width="69.42578125" style="917" customWidth="1"/>
    <col min="13040" max="13046" width="11" style="917" customWidth="1"/>
    <col min="13047" max="13047" width="10" style="917" customWidth="1"/>
    <col min="13048" max="13048" width="10.42578125" style="917" customWidth="1"/>
    <col min="13049" max="13049" width="10.28515625" style="917" customWidth="1"/>
    <col min="13050" max="13055" width="10.140625" style="917" customWidth="1"/>
    <col min="13056" max="13056" width="9.42578125" style="917" customWidth="1"/>
    <col min="13057" max="13058" width="11.28515625" style="917" customWidth="1"/>
    <col min="13059" max="13059" width="9.42578125" style="917" customWidth="1"/>
    <col min="13060" max="13060" width="11.42578125" style="917" customWidth="1"/>
    <col min="13061" max="13061" width="8.7109375" style="917" customWidth="1"/>
    <col min="13062" max="13062" width="10.42578125" style="917" customWidth="1"/>
    <col min="13063" max="13063" width="11.7109375" style="917" customWidth="1"/>
    <col min="13064" max="13293" width="11.42578125" style="917"/>
    <col min="13294" max="13294" width="1.42578125" style="917" customWidth="1"/>
    <col min="13295" max="13295" width="69.42578125" style="917" customWidth="1"/>
    <col min="13296" max="13302" width="11" style="917" customWidth="1"/>
    <col min="13303" max="13303" width="10" style="917" customWidth="1"/>
    <col min="13304" max="13304" width="10.42578125" style="917" customWidth="1"/>
    <col min="13305" max="13305" width="10.28515625" style="917" customWidth="1"/>
    <col min="13306" max="13311" width="10.140625" style="917" customWidth="1"/>
    <col min="13312" max="13312" width="9.42578125" style="917" customWidth="1"/>
    <col min="13313" max="13314" width="11.28515625" style="917" customWidth="1"/>
    <col min="13315" max="13315" width="9.42578125" style="917" customWidth="1"/>
    <col min="13316" max="13316" width="11.42578125" style="917" customWidth="1"/>
    <col min="13317" max="13317" width="8.7109375" style="917" customWidth="1"/>
    <col min="13318" max="13318" width="10.42578125" style="917" customWidth="1"/>
    <col min="13319" max="13319" width="11.7109375" style="917" customWidth="1"/>
    <col min="13320" max="13549" width="11.42578125" style="917"/>
    <col min="13550" max="13550" width="1.42578125" style="917" customWidth="1"/>
    <col min="13551" max="13551" width="69.42578125" style="917" customWidth="1"/>
    <col min="13552" max="13558" width="11" style="917" customWidth="1"/>
    <col min="13559" max="13559" width="10" style="917" customWidth="1"/>
    <col min="13560" max="13560" width="10.42578125" style="917" customWidth="1"/>
    <col min="13561" max="13561" width="10.28515625" style="917" customWidth="1"/>
    <col min="13562" max="13567" width="10.140625" style="917" customWidth="1"/>
    <col min="13568" max="13568" width="9.42578125" style="917" customWidth="1"/>
    <col min="13569" max="13570" width="11.28515625" style="917" customWidth="1"/>
    <col min="13571" max="13571" width="9.42578125" style="917" customWidth="1"/>
    <col min="13572" max="13572" width="11.42578125" style="917" customWidth="1"/>
    <col min="13573" max="13573" width="8.7109375" style="917" customWidth="1"/>
    <col min="13574" max="13574" width="10.42578125" style="917" customWidth="1"/>
    <col min="13575" max="13575" width="11.7109375" style="917" customWidth="1"/>
    <col min="13576" max="13805" width="11.42578125" style="917"/>
    <col min="13806" max="13806" width="1.42578125" style="917" customWidth="1"/>
    <col min="13807" max="13807" width="69.42578125" style="917" customWidth="1"/>
    <col min="13808" max="13814" width="11" style="917" customWidth="1"/>
    <col min="13815" max="13815" width="10" style="917" customWidth="1"/>
    <col min="13816" max="13816" width="10.42578125" style="917" customWidth="1"/>
    <col min="13817" max="13817" width="10.28515625" style="917" customWidth="1"/>
    <col min="13818" max="13823" width="10.140625" style="917" customWidth="1"/>
    <col min="13824" max="13824" width="9.42578125" style="917" customWidth="1"/>
    <col min="13825" max="13826" width="11.28515625" style="917" customWidth="1"/>
    <col min="13827" max="13827" width="9.42578125" style="917" customWidth="1"/>
    <col min="13828" max="13828" width="11.42578125" style="917" customWidth="1"/>
    <col min="13829" max="13829" width="8.7109375" style="917" customWidth="1"/>
    <col min="13830" max="13830" width="10.42578125" style="917" customWidth="1"/>
    <col min="13831" max="13831" width="11.7109375" style="917" customWidth="1"/>
    <col min="13832" max="14061" width="11.42578125" style="917"/>
    <col min="14062" max="14062" width="1.42578125" style="917" customWidth="1"/>
    <col min="14063" max="14063" width="69.42578125" style="917" customWidth="1"/>
    <col min="14064" max="14070" width="11" style="917" customWidth="1"/>
    <col min="14071" max="14071" width="10" style="917" customWidth="1"/>
    <col min="14072" max="14072" width="10.42578125" style="917" customWidth="1"/>
    <col min="14073" max="14073" width="10.28515625" style="917" customWidth="1"/>
    <col min="14074" max="14079" width="10.140625" style="917" customWidth="1"/>
    <col min="14080" max="14080" width="9.42578125" style="917" customWidth="1"/>
    <col min="14081" max="14082" width="11.28515625" style="917" customWidth="1"/>
    <col min="14083" max="14083" width="9.42578125" style="917" customWidth="1"/>
    <col min="14084" max="14084" width="11.42578125" style="917" customWidth="1"/>
    <col min="14085" max="14085" width="8.7109375" style="917" customWidth="1"/>
    <col min="14086" max="14086" width="10.42578125" style="917" customWidth="1"/>
    <col min="14087" max="14087" width="11.7109375" style="917" customWidth="1"/>
    <col min="14088" max="14317" width="11.42578125" style="917"/>
    <col min="14318" max="14318" width="1.42578125" style="917" customWidth="1"/>
    <col min="14319" max="14319" width="69.42578125" style="917" customWidth="1"/>
    <col min="14320" max="14326" width="11" style="917" customWidth="1"/>
    <col min="14327" max="14327" width="10" style="917" customWidth="1"/>
    <col min="14328" max="14328" width="10.42578125" style="917" customWidth="1"/>
    <col min="14329" max="14329" width="10.28515625" style="917" customWidth="1"/>
    <col min="14330" max="14335" width="10.140625" style="917" customWidth="1"/>
    <col min="14336" max="14336" width="9.42578125" style="917" customWidth="1"/>
    <col min="14337" max="14338" width="11.28515625" style="917" customWidth="1"/>
    <col min="14339" max="14339" width="9.42578125" style="917" customWidth="1"/>
    <col min="14340" max="14340" width="11.42578125" style="917" customWidth="1"/>
    <col min="14341" max="14341" width="8.7109375" style="917" customWidth="1"/>
    <col min="14342" max="14342" width="10.42578125" style="917" customWidth="1"/>
    <col min="14343" max="14343" width="11.7109375" style="917" customWidth="1"/>
    <col min="14344" max="14573" width="11.42578125" style="917"/>
    <col min="14574" max="14574" width="1.42578125" style="917" customWidth="1"/>
    <col min="14575" max="14575" width="69.42578125" style="917" customWidth="1"/>
    <col min="14576" max="14582" width="11" style="917" customWidth="1"/>
    <col min="14583" max="14583" width="10" style="917" customWidth="1"/>
    <col min="14584" max="14584" width="10.42578125" style="917" customWidth="1"/>
    <col min="14585" max="14585" width="10.28515625" style="917" customWidth="1"/>
    <col min="14586" max="14591" width="10.140625" style="917" customWidth="1"/>
    <col min="14592" max="14592" width="9.42578125" style="917" customWidth="1"/>
    <col min="14593" max="14594" width="11.28515625" style="917" customWidth="1"/>
    <col min="14595" max="14595" width="9.42578125" style="917" customWidth="1"/>
    <col min="14596" max="14596" width="11.42578125" style="917" customWidth="1"/>
    <col min="14597" max="14597" width="8.7109375" style="917" customWidth="1"/>
    <col min="14598" max="14598" width="10.42578125" style="917" customWidth="1"/>
    <col min="14599" max="14599" width="11.7109375" style="917" customWidth="1"/>
    <col min="14600" max="14829" width="11.42578125" style="917"/>
    <col min="14830" max="14830" width="1.42578125" style="917" customWidth="1"/>
    <col min="14831" max="14831" width="69.42578125" style="917" customWidth="1"/>
    <col min="14832" max="14838" width="11" style="917" customWidth="1"/>
    <col min="14839" max="14839" width="10" style="917" customWidth="1"/>
    <col min="14840" max="14840" width="10.42578125" style="917" customWidth="1"/>
    <col min="14841" max="14841" width="10.28515625" style="917" customWidth="1"/>
    <col min="14842" max="14847" width="10.140625" style="917" customWidth="1"/>
    <col min="14848" max="14848" width="9.42578125" style="917" customWidth="1"/>
    <col min="14849" max="14850" width="11.28515625" style="917" customWidth="1"/>
    <col min="14851" max="14851" width="9.42578125" style="917" customWidth="1"/>
    <col min="14852" max="14852" width="11.42578125" style="917" customWidth="1"/>
    <col min="14853" max="14853" width="8.7109375" style="917" customWidth="1"/>
    <col min="14854" max="14854" width="10.42578125" style="917" customWidth="1"/>
    <col min="14855" max="14855" width="11.7109375" style="917" customWidth="1"/>
    <col min="14856" max="15085" width="11.42578125" style="917"/>
    <col min="15086" max="15086" width="1.42578125" style="917" customWidth="1"/>
    <col min="15087" max="15087" width="69.42578125" style="917" customWidth="1"/>
    <col min="15088" max="15094" width="11" style="917" customWidth="1"/>
    <col min="15095" max="15095" width="10" style="917" customWidth="1"/>
    <col min="15096" max="15096" width="10.42578125" style="917" customWidth="1"/>
    <col min="15097" max="15097" width="10.28515625" style="917" customWidth="1"/>
    <col min="15098" max="15103" width="10.140625" style="917" customWidth="1"/>
    <col min="15104" max="15104" width="9.42578125" style="917" customWidth="1"/>
    <col min="15105" max="15106" width="11.28515625" style="917" customWidth="1"/>
    <col min="15107" max="15107" width="9.42578125" style="917" customWidth="1"/>
    <col min="15108" max="15108" width="11.42578125" style="917" customWidth="1"/>
    <col min="15109" max="15109" width="8.7109375" style="917" customWidth="1"/>
    <col min="15110" max="15110" width="10.42578125" style="917" customWidth="1"/>
    <col min="15111" max="15111" width="11.7109375" style="917" customWidth="1"/>
    <col min="15112" max="15341" width="11.42578125" style="917"/>
    <col min="15342" max="15342" width="1.42578125" style="917" customWidth="1"/>
    <col min="15343" max="15343" width="69.42578125" style="917" customWidth="1"/>
    <col min="15344" max="15350" width="11" style="917" customWidth="1"/>
    <col min="15351" max="15351" width="10" style="917" customWidth="1"/>
    <col min="15352" max="15352" width="10.42578125" style="917" customWidth="1"/>
    <col min="15353" max="15353" width="10.28515625" style="917" customWidth="1"/>
    <col min="15354" max="15359" width="10.140625" style="917" customWidth="1"/>
    <col min="15360" max="15360" width="9.42578125" style="917" customWidth="1"/>
    <col min="15361" max="15362" width="11.28515625" style="917" customWidth="1"/>
    <col min="15363" max="15363" width="9.42578125" style="917" customWidth="1"/>
    <col min="15364" max="15364" width="11.42578125" style="917" customWidth="1"/>
    <col min="15365" max="15365" width="8.7109375" style="917" customWidth="1"/>
    <col min="15366" max="15366" width="10.42578125" style="917" customWidth="1"/>
    <col min="15367" max="15367" width="11.7109375" style="917" customWidth="1"/>
    <col min="15368" max="15597" width="11.42578125" style="917"/>
    <col min="15598" max="15598" width="1.42578125" style="917" customWidth="1"/>
    <col min="15599" max="15599" width="69.42578125" style="917" customWidth="1"/>
    <col min="15600" max="15606" width="11" style="917" customWidth="1"/>
    <col min="15607" max="15607" width="10" style="917" customWidth="1"/>
    <col min="15608" max="15608" width="10.42578125" style="917" customWidth="1"/>
    <col min="15609" max="15609" width="10.28515625" style="917" customWidth="1"/>
    <col min="15610" max="15615" width="10.140625" style="917" customWidth="1"/>
    <col min="15616" max="15616" width="9.42578125" style="917" customWidth="1"/>
    <col min="15617" max="15618" width="11.28515625" style="917" customWidth="1"/>
    <col min="15619" max="15619" width="9.42578125" style="917" customWidth="1"/>
    <col min="15620" max="15620" width="11.42578125" style="917" customWidth="1"/>
    <col min="15621" max="15621" width="8.7109375" style="917" customWidth="1"/>
    <col min="15622" max="15622" width="10.42578125" style="917" customWidth="1"/>
    <col min="15623" max="15623" width="11.7109375" style="917" customWidth="1"/>
    <col min="15624" max="15853" width="11.42578125" style="917"/>
    <col min="15854" max="15854" width="1.42578125" style="917" customWidth="1"/>
    <col min="15855" max="15855" width="69.42578125" style="917" customWidth="1"/>
    <col min="15856" max="15862" width="11" style="917" customWidth="1"/>
    <col min="15863" max="15863" width="10" style="917" customWidth="1"/>
    <col min="15864" max="15864" width="10.42578125" style="917" customWidth="1"/>
    <col min="15865" max="15865" width="10.28515625" style="917" customWidth="1"/>
    <col min="15866" max="15871" width="10.140625" style="917" customWidth="1"/>
    <col min="15872" max="15872" width="9.42578125" style="917" customWidth="1"/>
    <col min="15873" max="15874" width="11.28515625" style="917" customWidth="1"/>
    <col min="15875" max="15875" width="9.42578125" style="917" customWidth="1"/>
    <col min="15876" max="15876" width="11.42578125" style="917" customWidth="1"/>
    <col min="15877" max="15877" width="8.7109375" style="917" customWidth="1"/>
    <col min="15878" max="15878" width="10.42578125" style="917" customWidth="1"/>
    <col min="15879" max="15879" width="11.7109375" style="917" customWidth="1"/>
    <col min="15880" max="16109" width="11.42578125" style="917"/>
    <col min="16110" max="16110" width="1.42578125" style="917" customWidth="1"/>
    <col min="16111" max="16111" width="69.42578125" style="917" customWidth="1"/>
    <col min="16112" max="16118" width="11" style="917" customWidth="1"/>
    <col min="16119" max="16119" width="10" style="917" customWidth="1"/>
    <col min="16120" max="16120" width="10.42578125" style="917" customWidth="1"/>
    <col min="16121" max="16121" width="10.28515625" style="917" customWidth="1"/>
    <col min="16122" max="16127" width="10.140625" style="917" customWidth="1"/>
    <col min="16128" max="16128" width="9.42578125" style="917" customWidth="1"/>
    <col min="16129" max="16130" width="11.28515625" style="917" customWidth="1"/>
    <col min="16131" max="16131" width="9.42578125" style="917" customWidth="1"/>
    <col min="16132" max="16132" width="11.42578125" style="917" customWidth="1"/>
    <col min="16133" max="16133" width="8.7109375" style="917" customWidth="1"/>
    <col min="16134" max="16134" width="10.42578125" style="917" customWidth="1"/>
    <col min="16135" max="16135" width="11.7109375" style="917" customWidth="1"/>
    <col min="16136" max="16384" width="11.42578125" style="917"/>
  </cols>
  <sheetData>
    <row r="1" spans="2:7">
      <c r="B1" s="972"/>
      <c r="C1" s="972"/>
      <c r="D1" s="991"/>
      <c r="E1" s="972"/>
    </row>
    <row r="2" spans="2:7" ht="15.75">
      <c r="B2" s="1874"/>
      <c r="C2" s="1874"/>
      <c r="D2" s="1874"/>
      <c r="E2" s="1874"/>
      <c r="F2" s="1874"/>
      <c r="G2" s="1874"/>
    </row>
    <row r="3" spans="2:7">
      <c r="B3" s="933"/>
      <c r="C3" s="898"/>
      <c r="D3" s="898"/>
      <c r="E3" s="898"/>
    </row>
    <row r="4" spans="2:7" ht="15.75">
      <c r="B4" s="1874" t="s">
        <v>988</v>
      </c>
      <c r="C4" s="1874"/>
      <c r="D4" s="1874"/>
      <c r="E4" s="1874"/>
      <c r="F4" s="1874"/>
      <c r="G4" s="932"/>
    </row>
    <row r="5" spans="2:7" ht="15.75">
      <c r="B5" s="1874" t="s">
        <v>987</v>
      </c>
      <c r="C5" s="1874"/>
      <c r="D5" s="1874"/>
      <c r="E5" s="1874"/>
      <c r="F5" s="1874"/>
      <c r="G5" s="932"/>
    </row>
    <row r="6" spans="2:7" ht="15.75">
      <c r="B6" s="1875" t="s">
        <v>986</v>
      </c>
      <c r="C6" s="1875"/>
      <c r="D6" s="1875"/>
      <c r="E6" s="1875"/>
      <c r="F6" s="1875"/>
      <c r="G6" s="931"/>
    </row>
    <row r="7" spans="2:7">
      <c r="B7" s="1884"/>
      <c r="C7" s="1885"/>
      <c r="D7" s="1885"/>
      <c r="E7" s="1885"/>
      <c r="F7" s="1886"/>
      <c r="G7" s="930"/>
    </row>
    <row r="8" spans="2:7" ht="29.25" customHeight="1">
      <c r="B8" s="1884"/>
      <c r="C8" s="1885"/>
      <c r="D8" s="1885"/>
      <c r="E8" s="1885"/>
      <c r="F8" s="1886"/>
      <c r="G8" s="929"/>
    </row>
    <row r="9" spans="2:7">
      <c r="B9" s="974"/>
      <c r="C9" s="975"/>
      <c r="D9" s="975"/>
      <c r="E9" s="975"/>
      <c r="F9" s="975"/>
      <c r="G9" s="922"/>
    </row>
    <row r="10" spans="2:7">
      <c r="B10" s="976"/>
      <c r="C10" s="975"/>
      <c r="D10" s="975"/>
      <c r="E10" s="975"/>
      <c r="F10" s="975"/>
      <c r="G10" s="922"/>
    </row>
    <row r="11" spans="2:7">
      <c r="B11" s="977"/>
      <c r="C11" s="975"/>
      <c r="D11" s="975"/>
      <c r="E11" s="975"/>
      <c r="F11" s="975"/>
      <c r="G11" s="922"/>
    </row>
    <row r="12" spans="2:7">
      <c r="B12" s="978"/>
      <c r="C12" s="979"/>
      <c r="D12" s="979"/>
      <c r="E12" s="979"/>
      <c r="F12" s="979"/>
      <c r="G12" s="926"/>
    </row>
    <row r="13" spans="2:7">
      <c r="B13" s="978"/>
      <c r="C13" s="979"/>
      <c r="D13" s="979"/>
      <c r="E13" s="979"/>
      <c r="F13" s="979"/>
      <c r="G13" s="926"/>
    </row>
    <row r="14" spans="2:7">
      <c r="B14" s="978"/>
      <c r="C14" s="979"/>
      <c r="D14" s="979"/>
      <c r="E14" s="979"/>
      <c r="F14" s="979"/>
      <c r="G14" s="926"/>
    </row>
    <row r="15" spans="2:7">
      <c r="B15" s="978"/>
      <c r="C15" s="979"/>
      <c r="D15" s="979"/>
      <c r="E15" s="979"/>
      <c r="F15" s="979"/>
      <c r="G15" s="926"/>
    </row>
    <row r="16" spans="2:7">
      <c r="B16" s="976"/>
      <c r="C16" s="980"/>
      <c r="D16" s="980"/>
      <c r="E16" s="980"/>
      <c r="F16" s="980"/>
      <c r="G16" s="928"/>
    </row>
    <row r="17" spans="2:7">
      <c r="B17" s="977"/>
      <c r="C17" s="975"/>
      <c r="D17" s="975"/>
      <c r="E17" s="975"/>
      <c r="F17" s="975"/>
      <c r="G17" s="922"/>
    </row>
    <row r="18" spans="2:7">
      <c r="B18" s="981"/>
      <c r="C18" s="975"/>
      <c r="D18" s="975"/>
      <c r="E18" s="975"/>
      <c r="F18" s="975"/>
      <c r="G18" s="922"/>
    </row>
    <row r="19" spans="2:7">
      <c r="B19" s="982"/>
      <c r="C19" s="979"/>
      <c r="D19" s="979"/>
      <c r="E19" s="979"/>
      <c r="F19" s="979"/>
      <c r="G19" s="926"/>
    </row>
    <row r="20" spans="2:7">
      <c r="B20" s="982"/>
      <c r="C20" s="979"/>
      <c r="D20" s="979"/>
      <c r="E20" s="979"/>
      <c r="F20" s="979"/>
      <c r="G20" s="926"/>
    </row>
    <row r="21" spans="2:7">
      <c r="B21" s="983"/>
      <c r="C21" s="975"/>
      <c r="D21" s="975"/>
      <c r="E21" s="975"/>
      <c r="F21" s="975"/>
      <c r="G21" s="922"/>
    </row>
    <row r="22" spans="2:7">
      <c r="B22" s="982"/>
      <c r="C22" s="979"/>
      <c r="D22" s="979"/>
      <c r="E22" s="979"/>
      <c r="F22" s="979"/>
      <c r="G22" s="926"/>
    </row>
    <row r="23" spans="2:7">
      <c r="B23" s="982"/>
      <c r="C23" s="979"/>
      <c r="D23" s="979"/>
      <c r="E23" s="979"/>
      <c r="F23" s="979"/>
      <c r="G23" s="926"/>
    </row>
    <row r="24" spans="2:7">
      <c r="B24" s="982"/>
      <c r="C24" s="979"/>
      <c r="D24" s="979"/>
      <c r="E24" s="979"/>
      <c r="F24" s="979"/>
      <c r="G24" s="926"/>
    </row>
    <row r="25" spans="2:7">
      <c r="B25" s="982"/>
      <c r="C25" s="979"/>
      <c r="D25" s="979"/>
      <c r="E25" s="979"/>
      <c r="F25" s="979"/>
      <c r="G25" s="926"/>
    </row>
    <row r="26" spans="2:7">
      <c r="B26" s="982"/>
      <c r="C26" s="979"/>
      <c r="D26" s="979"/>
      <c r="E26" s="979"/>
      <c r="F26" s="979"/>
      <c r="G26" s="926"/>
    </row>
    <row r="27" spans="2:7">
      <c r="B27" s="982"/>
      <c r="C27" s="979"/>
      <c r="D27" s="979"/>
      <c r="E27" s="979"/>
      <c r="F27" s="979"/>
      <c r="G27" s="926"/>
    </row>
    <row r="28" spans="2:7">
      <c r="B28" s="982"/>
      <c r="C28" s="979"/>
      <c r="D28" s="979"/>
      <c r="E28" s="979"/>
      <c r="F28" s="979"/>
      <c r="G28" s="926"/>
    </row>
    <row r="29" spans="2:7">
      <c r="B29" s="981"/>
      <c r="C29" s="975"/>
      <c r="D29" s="975"/>
      <c r="E29" s="975"/>
      <c r="F29" s="975"/>
      <c r="G29" s="922"/>
    </row>
    <row r="30" spans="2:7">
      <c r="B30" s="981"/>
      <c r="C30" s="975"/>
      <c r="D30" s="975"/>
      <c r="E30" s="975"/>
      <c r="F30" s="975"/>
      <c r="G30" s="922"/>
    </row>
    <row r="31" spans="2:7">
      <c r="B31" s="984"/>
      <c r="C31" s="985"/>
      <c r="D31" s="985"/>
      <c r="E31" s="985"/>
      <c r="F31" s="985"/>
      <c r="G31" s="927"/>
    </row>
    <row r="32" spans="2:7">
      <c r="B32" s="986"/>
      <c r="C32" s="987"/>
      <c r="D32" s="987"/>
      <c r="E32" s="987"/>
      <c r="F32" s="987"/>
      <c r="G32" s="924"/>
    </row>
    <row r="33" spans="2:7">
      <c r="B33" s="982"/>
      <c r="C33" s="979"/>
      <c r="D33" s="979"/>
      <c r="E33" s="979"/>
      <c r="F33" s="979"/>
      <c r="G33" s="926"/>
    </row>
    <row r="34" spans="2:7">
      <c r="B34" s="982"/>
      <c r="C34" s="979"/>
      <c r="D34" s="979"/>
      <c r="E34" s="979"/>
      <c r="F34" s="979"/>
      <c r="G34" s="926"/>
    </row>
    <row r="35" spans="2:7">
      <c r="B35" s="986"/>
      <c r="C35" s="987"/>
      <c r="D35" s="987"/>
      <c r="E35" s="987"/>
      <c r="F35" s="987"/>
      <c r="G35" s="925"/>
    </row>
    <row r="36" spans="2:7">
      <c r="B36" s="986"/>
      <c r="C36" s="987"/>
      <c r="D36" s="987"/>
      <c r="E36" s="987"/>
      <c r="F36" s="987"/>
      <c r="G36" s="924"/>
    </row>
    <row r="37" spans="2:7">
      <c r="B37" s="977"/>
      <c r="C37" s="975"/>
      <c r="D37" s="975"/>
      <c r="E37" s="975"/>
      <c r="F37" s="975"/>
      <c r="G37" s="922"/>
    </row>
    <row r="38" spans="2:7">
      <c r="B38" s="977"/>
      <c r="C38" s="975"/>
      <c r="D38" s="975"/>
      <c r="E38" s="975"/>
      <c r="F38" s="975"/>
      <c r="G38" s="922"/>
    </row>
    <row r="39" spans="2:7">
      <c r="B39" s="977"/>
      <c r="C39" s="975"/>
      <c r="D39" s="975"/>
      <c r="E39" s="975"/>
      <c r="F39" s="975"/>
      <c r="G39" s="922"/>
    </row>
    <row r="40" spans="2:7">
      <c r="B40" s="977"/>
      <c r="C40" s="975"/>
      <c r="D40" s="975"/>
      <c r="E40" s="975"/>
      <c r="F40" s="975"/>
      <c r="G40" s="922"/>
    </row>
    <row r="41" spans="2:7">
      <c r="B41" s="988"/>
      <c r="C41" s="975"/>
      <c r="D41" s="975"/>
      <c r="E41" s="975"/>
      <c r="F41" s="975"/>
      <c r="G41" s="922"/>
    </row>
    <row r="42" spans="2:7">
      <c r="B42" s="977"/>
      <c r="C42" s="975"/>
      <c r="D42" s="975"/>
      <c r="E42" s="975"/>
      <c r="F42" s="975"/>
      <c r="G42" s="922"/>
    </row>
    <row r="43" spans="2:7">
      <c r="B43" s="988"/>
      <c r="C43" s="975"/>
      <c r="D43" s="975"/>
      <c r="E43" s="975"/>
      <c r="F43" s="975"/>
      <c r="G43" s="923"/>
    </row>
    <row r="44" spans="2:7" ht="14.25">
      <c r="B44" s="989"/>
      <c r="C44" s="990"/>
      <c r="D44" s="990"/>
      <c r="E44" s="990"/>
      <c r="F44" s="990"/>
      <c r="G44" s="922"/>
    </row>
    <row r="45" spans="2:7">
      <c r="B45" s="977"/>
      <c r="C45" s="975"/>
      <c r="D45" s="975"/>
      <c r="E45" s="975"/>
      <c r="F45" s="975"/>
      <c r="G45" s="922"/>
    </row>
    <row r="46" spans="2:7" ht="14.25">
      <c r="B46" s="989"/>
      <c r="C46" s="990"/>
      <c r="D46" s="990"/>
      <c r="E46" s="990"/>
      <c r="F46" s="990"/>
      <c r="G46" s="919"/>
    </row>
    <row r="48" spans="2:7">
      <c r="B48" s="992" t="s">
        <v>991</v>
      </c>
      <c r="C48" s="898"/>
      <c r="D48" s="898"/>
      <c r="E48" s="898"/>
    </row>
    <row r="49" spans="2:2">
      <c r="B49" s="992" t="s">
        <v>990</v>
      </c>
    </row>
    <row r="50" spans="2:2">
      <c r="B50" s="992" t="s">
        <v>989</v>
      </c>
    </row>
    <row r="66" spans="1:63" s="918" customFormat="1" ht="14.25">
      <c r="A66" s="917"/>
      <c r="B66" s="917"/>
      <c r="C66" s="917"/>
      <c r="D66" s="917"/>
      <c r="E66" s="917"/>
      <c r="F66" s="917"/>
      <c r="G66" s="917"/>
      <c r="H66" s="917"/>
      <c r="I66" s="917"/>
      <c r="J66" s="917"/>
      <c r="K66" s="917"/>
      <c r="L66" s="917"/>
      <c r="M66" s="917"/>
      <c r="N66" s="917"/>
      <c r="O66" s="917"/>
      <c r="P66" s="917"/>
      <c r="Q66" s="917"/>
      <c r="R66" s="917"/>
      <c r="S66" s="917"/>
      <c r="T66" s="917"/>
      <c r="U66" s="917"/>
      <c r="V66" s="917"/>
      <c r="W66" s="917"/>
      <c r="X66" s="917"/>
      <c r="Y66" s="917"/>
      <c r="Z66" s="917"/>
      <c r="AA66" s="917"/>
      <c r="AB66" s="917"/>
      <c r="AC66" s="917"/>
      <c r="AD66" s="917"/>
      <c r="AE66" s="917"/>
      <c r="AF66" s="917"/>
      <c r="AG66" s="917"/>
      <c r="AH66" s="917"/>
      <c r="AI66" s="917"/>
      <c r="AJ66" s="917"/>
      <c r="AK66" s="917"/>
      <c r="AL66" s="917"/>
      <c r="AM66" s="917"/>
      <c r="AN66" s="917"/>
      <c r="AO66" s="917"/>
      <c r="AP66" s="917"/>
      <c r="AQ66" s="917"/>
      <c r="AR66" s="917"/>
      <c r="AS66" s="917"/>
      <c r="AT66" s="917"/>
      <c r="AU66" s="917"/>
      <c r="AV66" s="917"/>
      <c r="AW66" s="917"/>
      <c r="AX66" s="917"/>
      <c r="AY66" s="917"/>
      <c r="AZ66" s="917"/>
      <c r="BA66" s="917"/>
      <c r="BB66" s="917"/>
      <c r="BC66" s="917"/>
      <c r="BD66" s="917"/>
      <c r="BE66" s="917"/>
      <c r="BF66" s="917"/>
      <c r="BG66" s="917"/>
      <c r="BH66" s="917"/>
      <c r="BI66" s="917"/>
      <c r="BJ66" s="917"/>
      <c r="BK66" s="917"/>
    </row>
    <row r="67" spans="1:63" s="918" customFormat="1" ht="14.25">
      <c r="A67" s="917"/>
      <c r="B67" s="917"/>
      <c r="C67" s="917"/>
      <c r="D67" s="917"/>
      <c r="E67" s="917"/>
      <c r="F67" s="917"/>
      <c r="G67" s="917"/>
      <c r="H67" s="917"/>
      <c r="I67" s="917"/>
      <c r="J67" s="917"/>
      <c r="K67" s="917"/>
      <c r="L67" s="917"/>
      <c r="M67" s="917"/>
      <c r="N67" s="917"/>
      <c r="O67" s="917"/>
      <c r="P67" s="917"/>
      <c r="Q67" s="917"/>
      <c r="R67" s="917"/>
      <c r="S67" s="917"/>
      <c r="T67" s="917"/>
      <c r="U67" s="917"/>
      <c r="V67" s="917"/>
      <c r="W67" s="917"/>
      <c r="X67" s="917"/>
      <c r="Y67" s="917"/>
      <c r="Z67" s="917"/>
      <c r="AA67" s="917"/>
      <c r="AB67" s="917"/>
      <c r="AC67" s="917"/>
      <c r="AD67" s="917"/>
      <c r="AE67" s="917"/>
      <c r="AF67" s="917"/>
      <c r="AG67" s="917"/>
      <c r="AH67" s="917"/>
      <c r="AI67" s="917"/>
      <c r="AJ67" s="917"/>
      <c r="AK67" s="917"/>
      <c r="AL67" s="917"/>
      <c r="AM67" s="917"/>
      <c r="AN67" s="917"/>
      <c r="AO67" s="917"/>
      <c r="AP67" s="917"/>
      <c r="AQ67" s="917"/>
      <c r="AR67" s="917"/>
      <c r="AS67" s="917"/>
      <c r="AT67" s="917"/>
      <c r="AU67" s="917"/>
      <c r="AV67" s="917"/>
      <c r="AW67" s="917"/>
      <c r="AX67" s="917"/>
      <c r="AY67" s="917"/>
      <c r="AZ67" s="917"/>
      <c r="BA67" s="917"/>
      <c r="BB67" s="917"/>
      <c r="BC67" s="917"/>
      <c r="BD67" s="917"/>
      <c r="BE67" s="917"/>
      <c r="BF67" s="917"/>
      <c r="BG67" s="917"/>
      <c r="BH67" s="917"/>
      <c r="BI67" s="917"/>
      <c r="BJ67" s="917"/>
      <c r="BK67" s="917"/>
    </row>
    <row r="68" spans="1:63" s="918" customFormat="1" ht="14.25">
      <c r="A68" s="917"/>
      <c r="B68" s="917"/>
      <c r="C68" s="917"/>
      <c r="D68" s="917"/>
      <c r="E68" s="917"/>
      <c r="F68" s="917"/>
      <c r="G68" s="917"/>
      <c r="H68" s="917"/>
      <c r="I68" s="917"/>
      <c r="J68" s="917"/>
      <c r="K68" s="917"/>
      <c r="L68" s="917"/>
      <c r="M68" s="917"/>
      <c r="N68" s="917"/>
      <c r="O68" s="917"/>
      <c r="P68" s="917"/>
      <c r="Q68" s="917"/>
      <c r="R68" s="917"/>
      <c r="S68" s="917"/>
      <c r="T68" s="917"/>
      <c r="U68" s="917"/>
      <c r="V68" s="917"/>
      <c r="W68" s="917"/>
      <c r="X68" s="917"/>
      <c r="Y68" s="917"/>
      <c r="Z68" s="917"/>
      <c r="AA68" s="917"/>
      <c r="AB68" s="917"/>
      <c r="AC68" s="917"/>
      <c r="AD68" s="917"/>
      <c r="AE68" s="917"/>
      <c r="AF68" s="917"/>
      <c r="AG68" s="917"/>
      <c r="AH68" s="917"/>
      <c r="AI68" s="917"/>
      <c r="AJ68" s="917"/>
      <c r="AK68" s="917"/>
      <c r="AL68" s="917"/>
      <c r="AM68" s="917"/>
      <c r="AN68" s="917"/>
      <c r="AO68" s="917"/>
      <c r="AP68" s="917"/>
      <c r="AQ68" s="917"/>
      <c r="AR68" s="917"/>
      <c r="AS68" s="917"/>
      <c r="AT68" s="917"/>
      <c r="AU68" s="917"/>
      <c r="AV68" s="917"/>
      <c r="AW68" s="917"/>
      <c r="AX68" s="917"/>
      <c r="AY68" s="917"/>
      <c r="AZ68" s="917"/>
      <c r="BA68" s="917"/>
      <c r="BB68" s="917"/>
      <c r="BC68" s="917"/>
      <c r="BD68" s="917"/>
      <c r="BE68" s="917"/>
      <c r="BF68" s="917"/>
      <c r="BG68" s="917"/>
      <c r="BH68" s="917"/>
      <c r="BI68" s="917"/>
      <c r="BJ68" s="917"/>
      <c r="BK68" s="917"/>
    </row>
    <row r="69" spans="1:63" s="918" customFormat="1" ht="14.25">
      <c r="A69" s="917"/>
      <c r="B69" s="917"/>
      <c r="C69" s="917"/>
      <c r="D69" s="917"/>
      <c r="E69" s="917"/>
      <c r="F69" s="917"/>
      <c r="G69" s="917"/>
      <c r="H69" s="917"/>
      <c r="I69" s="917"/>
      <c r="J69" s="917"/>
      <c r="K69" s="917"/>
      <c r="L69" s="917"/>
      <c r="M69" s="917"/>
      <c r="N69" s="917"/>
      <c r="O69" s="917"/>
      <c r="P69" s="917"/>
      <c r="Q69" s="917"/>
      <c r="R69" s="917"/>
      <c r="S69" s="917"/>
      <c r="T69" s="917"/>
      <c r="U69" s="917"/>
      <c r="V69" s="917"/>
      <c r="W69" s="917"/>
      <c r="X69" s="917"/>
      <c r="Y69" s="917"/>
      <c r="Z69" s="917"/>
      <c r="AA69" s="917"/>
      <c r="AB69" s="917"/>
      <c r="AC69" s="917"/>
      <c r="AD69" s="917"/>
      <c r="AE69" s="917"/>
      <c r="AF69" s="917"/>
      <c r="AG69" s="917"/>
      <c r="AH69" s="917"/>
      <c r="AI69" s="917"/>
      <c r="AJ69" s="917"/>
      <c r="AK69" s="917"/>
      <c r="AL69" s="917"/>
      <c r="AM69" s="917"/>
      <c r="AN69" s="917"/>
      <c r="AO69" s="917"/>
      <c r="AP69" s="917"/>
      <c r="AQ69" s="917"/>
      <c r="AR69" s="917"/>
      <c r="AS69" s="917"/>
      <c r="AT69" s="917"/>
      <c r="AU69" s="917"/>
      <c r="AV69" s="917"/>
      <c r="AW69" s="917"/>
      <c r="AX69" s="917"/>
      <c r="AY69" s="917"/>
      <c r="AZ69" s="917"/>
      <c r="BA69" s="917"/>
      <c r="BB69" s="917"/>
      <c r="BC69" s="917"/>
      <c r="BD69" s="917"/>
      <c r="BE69" s="917"/>
      <c r="BF69" s="917"/>
      <c r="BG69" s="917"/>
      <c r="BH69" s="917"/>
      <c r="BI69" s="917"/>
      <c r="BJ69" s="917"/>
      <c r="BK69" s="917"/>
    </row>
    <row r="70" spans="1:63" s="918" customFormat="1" ht="14.25">
      <c r="A70" s="917"/>
      <c r="B70" s="917"/>
      <c r="C70" s="917"/>
      <c r="D70" s="917"/>
      <c r="E70" s="917"/>
      <c r="F70" s="917"/>
      <c r="G70" s="917"/>
      <c r="H70" s="917"/>
      <c r="I70" s="917"/>
      <c r="J70" s="917"/>
      <c r="K70" s="917"/>
      <c r="L70" s="917"/>
      <c r="M70" s="917"/>
      <c r="N70" s="917"/>
      <c r="O70" s="917"/>
      <c r="P70" s="917"/>
      <c r="Q70" s="917"/>
      <c r="R70" s="917"/>
      <c r="S70" s="917"/>
      <c r="T70" s="917"/>
      <c r="U70" s="917"/>
      <c r="V70" s="917"/>
      <c r="W70" s="917"/>
      <c r="X70" s="917"/>
      <c r="Y70" s="917"/>
      <c r="Z70" s="917"/>
      <c r="AA70" s="917"/>
      <c r="AB70" s="917"/>
      <c r="AC70" s="917"/>
      <c r="AD70" s="917"/>
      <c r="AE70" s="917"/>
      <c r="AF70" s="917"/>
      <c r="AG70" s="917"/>
      <c r="AH70" s="917"/>
      <c r="AI70" s="917"/>
      <c r="AJ70" s="917"/>
      <c r="AK70" s="917"/>
      <c r="AL70" s="917"/>
      <c r="AM70" s="917"/>
      <c r="AN70" s="917"/>
      <c r="AO70" s="917"/>
      <c r="AP70" s="917"/>
      <c r="AQ70" s="917"/>
      <c r="AR70" s="917"/>
      <c r="AS70" s="917"/>
      <c r="AT70" s="917"/>
      <c r="AU70" s="917"/>
      <c r="AV70" s="917"/>
      <c r="AW70" s="917"/>
      <c r="AX70" s="917"/>
      <c r="AY70" s="917"/>
      <c r="AZ70" s="917"/>
      <c r="BA70" s="917"/>
      <c r="BB70" s="917"/>
      <c r="BC70" s="917"/>
      <c r="BD70" s="917"/>
      <c r="BE70" s="917"/>
      <c r="BF70" s="917"/>
      <c r="BG70" s="917"/>
      <c r="BH70" s="917"/>
      <c r="BI70" s="917"/>
      <c r="BJ70" s="917"/>
      <c r="BK70" s="917"/>
    </row>
    <row r="71" spans="1:63" s="918" customFormat="1" ht="14.25">
      <c r="A71" s="917"/>
      <c r="B71" s="917"/>
      <c r="C71" s="917"/>
      <c r="D71" s="917"/>
      <c r="E71" s="917"/>
      <c r="F71" s="917"/>
      <c r="G71" s="917"/>
      <c r="H71" s="917"/>
      <c r="I71" s="917"/>
      <c r="J71" s="917"/>
      <c r="K71" s="917"/>
      <c r="L71" s="917"/>
      <c r="M71" s="917"/>
      <c r="N71" s="917"/>
      <c r="O71" s="917"/>
      <c r="P71" s="917"/>
      <c r="Q71" s="917"/>
      <c r="R71" s="917"/>
      <c r="S71" s="917"/>
      <c r="T71" s="917"/>
      <c r="U71" s="917"/>
      <c r="V71" s="917"/>
      <c r="W71" s="917"/>
      <c r="X71" s="917"/>
      <c r="Y71" s="917"/>
      <c r="Z71" s="917"/>
      <c r="AA71" s="917"/>
      <c r="AB71" s="917"/>
      <c r="AC71" s="917"/>
      <c r="AD71" s="917"/>
      <c r="AE71" s="917"/>
      <c r="AF71" s="917"/>
      <c r="AG71" s="917"/>
      <c r="AH71" s="917"/>
      <c r="AI71" s="917"/>
      <c r="AJ71" s="917"/>
      <c r="AK71" s="917"/>
      <c r="AL71" s="917"/>
      <c r="AM71" s="917"/>
      <c r="AN71" s="917"/>
      <c r="AO71" s="917"/>
      <c r="AP71" s="917"/>
      <c r="AQ71" s="917"/>
      <c r="AR71" s="917"/>
      <c r="AS71" s="917"/>
      <c r="AT71" s="917"/>
      <c r="AU71" s="917"/>
      <c r="AV71" s="917"/>
      <c r="AW71" s="917"/>
      <c r="AX71" s="917"/>
      <c r="AY71" s="917"/>
      <c r="AZ71" s="917"/>
      <c r="BA71" s="917"/>
      <c r="BB71" s="917"/>
      <c r="BC71" s="917"/>
      <c r="BD71" s="917"/>
      <c r="BE71" s="917"/>
      <c r="BF71" s="917"/>
      <c r="BG71" s="917"/>
      <c r="BH71" s="917"/>
      <c r="BI71" s="917"/>
      <c r="BJ71" s="917"/>
      <c r="BK71" s="917"/>
    </row>
    <row r="72" spans="1:63" s="918" customFormat="1" ht="14.25">
      <c r="A72" s="917"/>
      <c r="B72" s="917"/>
      <c r="C72" s="917"/>
      <c r="D72" s="917"/>
      <c r="E72" s="917"/>
      <c r="F72" s="917"/>
      <c r="G72" s="917"/>
      <c r="H72" s="917"/>
      <c r="I72" s="917"/>
      <c r="J72" s="917"/>
      <c r="K72" s="917"/>
      <c r="L72" s="917"/>
      <c r="M72" s="917"/>
      <c r="N72" s="917"/>
      <c r="O72" s="917"/>
      <c r="P72" s="917"/>
      <c r="Q72" s="917"/>
      <c r="R72" s="917"/>
      <c r="S72" s="917"/>
      <c r="T72" s="917"/>
      <c r="U72" s="917"/>
      <c r="V72" s="917"/>
      <c r="W72" s="917"/>
      <c r="X72" s="917"/>
      <c r="Y72" s="917"/>
      <c r="Z72" s="917"/>
      <c r="AA72" s="917"/>
      <c r="AB72" s="917"/>
      <c r="AC72" s="917"/>
      <c r="AD72" s="917"/>
      <c r="AE72" s="917"/>
      <c r="AF72" s="917"/>
      <c r="AG72" s="917"/>
      <c r="AH72" s="917"/>
      <c r="AI72" s="917"/>
      <c r="AJ72" s="917"/>
      <c r="AK72" s="917"/>
      <c r="AL72" s="917"/>
      <c r="AM72" s="917"/>
      <c r="AN72" s="917"/>
      <c r="AO72" s="917"/>
      <c r="AP72" s="917"/>
      <c r="AQ72" s="917"/>
      <c r="AR72" s="917"/>
      <c r="AS72" s="917"/>
      <c r="AT72" s="917"/>
      <c r="AU72" s="917"/>
      <c r="AV72" s="917"/>
      <c r="AW72" s="917"/>
      <c r="AX72" s="917"/>
      <c r="AY72" s="917"/>
      <c r="AZ72" s="917"/>
      <c r="BA72" s="917"/>
      <c r="BB72" s="917"/>
      <c r="BC72" s="917"/>
      <c r="BD72" s="917"/>
      <c r="BE72" s="917"/>
      <c r="BF72" s="917"/>
      <c r="BG72" s="917"/>
      <c r="BH72" s="917"/>
      <c r="BI72" s="917"/>
      <c r="BJ72" s="917"/>
      <c r="BK72" s="917"/>
    </row>
    <row r="73" spans="1:63" s="918" customFormat="1" ht="14.25">
      <c r="A73" s="917"/>
      <c r="B73" s="917"/>
      <c r="C73" s="917"/>
      <c r="D73" s="917"/>
      <c r="E73" s="917"/>
      <c r="F73" s="917"/>
      <c r="G73" s="917"/>
      <c r="H73" s="917"/>
      <c r="I73" s="917"/>
      <c r="J73" s="917"/>
      <c r="K73" s="917"/>
      <c r="L73" s="917"/>
      <c r="M73" s="917"/>
      <c r="N73" s="917"/>
      <c r="O73" s="917"/>
      <c r="P73" s="917"/>
      <c r="Q73" s="917"/>
      <c r="R73" s="917"/>
      <c r="S73" s="917"/>
      <c r="T73" s="917"/>
      <c r="U73" s="917"/>
      <c r="V73" s="917"/>
      <c r="W73" s="917"/>
      <c r="X73" s="917"/>
      <c r="Y73" s="917"/>
      <c r="Z73" s="917"/>
      <c r="AA73" s="917"/>
      <c r="AB73" s="917"/>
      <c r="AC73" s="917"/>
      <c r="AD73" s="917"/>
      <c r="AE73" s="917"/>
      <c r="AF73" s="917"/>
      <c r="AG73" s="917"/>
      <c r="AH73" s="917"/>
      <c r="AI73" s="917"/>
      <c r="AJ73" s="917"/>
      <c r="AK73" s="917"/>
      <c r="AL73" s="917"/>
      <c r="AM73" s="917"/>
      <c r="AN73" s="917"/>
      <c r="AO73" s="917"/>
      <c r="AP73" s="917"/>
      <c r="AQ73" s="917"/>
      <c r="AR73" s="917"/>
      <c r="AS73" s="917"/>
      <c r="AT73" s="917"/>
      <c r="AU73" s="917"/>
      <c r="AV73" s="917"/>
      <c r="AW73" s="917"/>
      <c r="AX73" s="917"/>
      <c r="AY73" s="917"/>
      <c r="AZ73" s="917"/>
      <c r="BA73" s="917"/>
      <c r="BB73" s="917"/>
      <c r="BC73" s="917"/>
      <c r="BD73" s="917"/>
      <c r="BE73" s="917"/>
      <c r="BF73" s="917"/>
      <c r="BG73" s="917"/>
      <c r="BH73" s="917"/>
      <c r="BI73" s="917"/>
      <c r="BJ73" s="917"/>
      <c r="BK73" s="917"/>
    </row>
    <row r="74" spans="1:63" s="918" customFormat="1" ht="14.25">
      <c r="A74" s="917"/>
      <c r="B74" s="917"/>
      <c r="C74" s="917"/>
      <c r="D74" s="917"/>
      <c r="E74" s="917"/>
      <c r="F74" s="917"/>
      <c r="G74" s="917"/>
      <c r="H74" s="917"/>
      <c r="I74" s="917"/>
      <c r="J74" s="917"/>
      <c r="K74" s="917"/>
      <c r="L74" s="917"/>
      <c r="M74" s="917"/>
      <c r="N74" s="917"/>
      <c r="O74" s="917"/>
      <c r="P74" s="917"/>
      <c r="Q74" s="917"/>
      <c r="R74" s="917"/>
      <c r="S74" s="917"/>
      <c r="T74" s="917"/>
      <c r="U74" s="917"/>
      <c r="V74" s="917"/>
      <c r="W74" s="917"/>
      <c r="X74" s="917"/>
      <c r="Y74" s="917"/>
      <c r="Z74" s="917"/>
      <c r="AA74" s="917"/>
      <c r="AB74" s="917"/>
      <c r="AC74" s="917"/>
      <c r="AD74" s="917"/>
      <c r="AE74" s="917"/>
      <c r="AF74" s="917"/>
      <c r="AG74" s="917"/>
      <c r="AH74" s="917"/>
      <c r="AI74" s="917"/>
      <c r="AJ74" s="917"/>
      <c r="AK74" s="917"/>
      <c r="AL74" s="917"/>
      <c r="AM74" s="917"/>
      <c r="AN74" s="917"/>
      <c r="AO74" s="917"/>
      <c r="AP74" s="917"/>
      <c r="AQ74" s="917"/>
      <c r="AR74" s="917"/>
      <c r="AS74" s="917"/>
      <c r="AT74" s="917"/>
      <c r="AU74" s="917"/>
      <c r="AV74" s="917"/>
      <c r="AW74" s="917"/>
      <c r="AX74" s="917"/>
      <c r="AY74" s="917"/>
      <c r="AZ74" s="917"/>
      <c r="BA74" s="917"/>
      <c r="BB74" s="917"/>
      <c r="BC74" s="917"/>
      <c r="BD74" s="917"/>
      <c r="BE74" s="917"/>
      <c r="BF74" s="917"/>
      <c r="BG74" s="917"/>
      <c r="BH74" s="917"/>
      <c r="BI74" s="917"/>
      <c r="BJ74" s="917"/>
      <c r="BK74" s="917"/>
    </row>
    <row r="75" spans="1:63" s="918" customFormat="1" ht="14.25">
      <c r="A75" s="917"/>
      <c r="B75" s="917"/>
      <c r="C75" s="917"/>
      <c r="D75" s="917"/>
      <c r="E75" s="917"/>
      <c r="F75" s="917"/>
      <c r="G75" s="917"/>
      <c r="H75" s="917"/>
      <c r="I75" s="917"/>
      <c r="J75" s="917"/>
      <c r="K75" s="917"/>
      <c r="L75" s="917"/>
      <c r="M75" s="917"/>
      <c r="N75" s="917"/>
      <c r="O75" s="917"/>
      <c r="P75" s="917"/>
      <c r="Q75" s="917"/>
      <c r="R75" s="917"/>
      <c r="S75" s="917"/>
      <c r="T75" s="917"/>
      <c r="U75" s="917"/>
      <c r="V75" s="917"/>
      <c r="W75" s="917"/>
      <c r="X75" s="917"/>
      <c r="Y75" s="917"/>
      <c r="Z75" s="917"/>
      <c r="AA75" s="917"/>
      <c r="AB75" s="917"/>
      <c r="AC75" s="917"/>
      <c r="AD75" s="917"/>
      <c r="AE75" s="917"/>
      <c r="AF75" s="917"/>
      <c r="AG75" s="917"/>
      <c r="AH75" s="917"/>
      <c r="AI75" s="917"/>
      <c r="AJ75" s="917"/>
      <c r="AK75" s="917"/>
      <c r="AL75" s="917"/>
      <c r="AM75" s="917"/>
      <c r="AN75" s="917"/>
      <c r="AO75" s="917"/>
      <c r="AP75" s="917"/>
      <c r="AQ75" s="917"/>
      <c r="AR75" s="917"/>
      <c r="AS75" s="917"/>
      <c r="AT75" s="917"/>
      <c r="AU75" s="917"/>
      <c r="AV75" s="917"/>
      <c r="AW75" s="917"/>
      <c r="AX75" s="917"/>
      <c r="AY75" s="917"/>
      <c r="AZ75" s="917"/>
      <c r="BA75" s="917"/>
      <c r="BB75" s="917"/>
      <c r="BC75" s="917"/>
      <c r="BD75" s="917"/>
      <c r="BE75" s="917"/>
      <c r="BF75" s="917"/>
      <c r="BG75" s="917"/>
      <c r="BH75" s="917"/>
      <c r="BI75" s="917"/>
      <c r="BJ75" s="917"/>
      <c r="BK75" s="917"/>
    </row>
    <row r="76" spans="1:63" s="918" customFormat="1" ht="14.25">
      <c r="A76" s="917"/>
      <c r="B76" s="917"/>
      <c r="C76" s="917"/>
      <c r="D76" s="917"/>
      <c r="E76" s="917"/>
      <c r="F76" s="917"/>
      <c r="G76" s="917"/>
      <c r="H76" s="917"/>
      <c r="I76" s="917"/>
      <c r="J76" s="917"/>
      <c r="K76" s="917"/>
      <c r="L76" s="917"/>
      <c r="M76" s="917"/>
      <c r="N76" s="917"/>
      <c r="O76" s="917"/>
      <c r="P76" s="917"/>
      <c r="Q76" s="917"/>
      <c r="R76" s="917"/>
      <c r="S76" s="917"/>
      <c r="T76" s="917"/>
      <c r="U76" s="917"/>
      <c r="V76" s="917"/>
      <c r="W76" s="917"/>
      <c r="X76" s="917"/>
      <c r="Y76" s="917"/>
      <c r="Z76" s="917"/>
      <c r="AA76" s="917"/>
      <c r="AB76" s="917"/>
      <c r="AC76" s="917"/>
      <c r="AD76" s="917"/>
      <c r="AE76" s="917"/>
      <c r="AF76" s="917"/>
      <c r="AG76" s="917"/>
      <c r="AH76" s="917"/>
      <c r="AI76" s="917"/>
      <c r="AJ76" s="917"/>
      <c r="AK76" s="917"/>
      <c r="AL76" s="917"/>
      <c r="AM76" s="917"/>
      <c r="AN76" s="917"/>
      <c r="AO76" s="917"/>
      <c r="AP76" s="917"/>
      <c r="AQ76" s="917"/>
      <c r="AR76" s="917"/>
      <c r="AS76" s="917"/>
      <c r="AT76" s="917"/>
      <c r="AU76" s="917"/>
      <c r="AV76" s="917"/>
      <c r="AW76" s="917"/>
      <c r="AX76" s="917"/>
      <c r="AY76" s="917"/>
      <c r="AZ76" s="917"/>
      <c r="BA76" s="917"/>
      <c r="BB76" s="917"/>
      <c r="BC76" s="917"/>
      <c r="BD76" s="917"/>
      <c r="BE76" s="917"/>
      <c r="BF76" s="917"/>
      <c r="BG76" s="917"/>
      <c r="BH76" s="917"/>
      <c r="BI76" s="917"/>
      <c r="BJ76" s="917"/>
      <c r="BK76" s="917"/>
    </row>
    <row r="77" spans="1:63" s="918" customFormat="1" ht="14.25">
      <c r="A77" s="917"/>
      <c r="B77" s="917"/>
      <c r="C77" s="917"/>
      <c r="D77" s="917"/>
      <c r="E77" s="917"/>
      <c r="F77" s="917"/>
      <c r="G77" s="917"/>
      <c r="H77" s="917"/>
      <c r="I77" s="917"/>
      <c r="J77" s="917"/>
      <c r="K77" s="917"/>
      <c r="L77" s="917"/>
      <c r="M77" s="917"/>
      <c r="N77" s="917"/>
      <c r="O77" s="917"/>
      <c r="P77" s="917"/>
      <c r="Q77" s="917"/>
      <c r="R77" s="917"/>
      <c r="S77" s="917"/>
      <c r="T77" s="917"/>
      <c r="U77" s="917"/>
      <c r="V77" s="917"/>
      <c r="W77" s="917"/>
      <c r="X77" s="917"/>
      <c r="Y77" s="917"/>
      <c r="Z77" s="917"/>
      <c r="AA77" s="917"/>
      <c r="AB77" s="917"/>
      <c r="AC77" s="917"/>
      <c r="AD77" s="917"/>
      <c r="AE77" s="917"/>
      <c r="AF77" s="917"/>
      <c r="AG77" s="917"/>
      <c r="AH77" s="917"/>
      <c r="AI77" s="917"/>
      <c r="AJ77" s="917"/>
      <c r="AK77" s="917"/>
      <c r="AL77" s="917"/>
      <c r="AM77" s="917"/>
      <c r="AN77" s="917"/>
      <c r="AO77" s="917"/>
      <c r="AP77" s="917"/>
      <c r="AQ77" s="917"/>
      <c r="AR77" s="917"/>
      <c r="AS77" s="917"/>
      <c r="AT77" s="917"/>
      <c r="AU77" s="917"/>
      <c r="AV77" s="917"/>
      <c r="AW77" s="917"/>
      <c r="AX77" s="917"/>
      <c r="AY77" s="917"/>
      <c r="AZ77" s="917"/>
      <c r="BA77" s="917"/>
      <c r="BB77" s="917"/>
      <c r="BC77" s="917"/>
      <c r="BD77" s="917"/>
      <c r="BE77" s="917"/>
      <c r="BF77" s="917"/>
      <c r="BG77" s="917"/>
      <c r="BH77" s="917"/>
      <c r="BI77" s="917"/>
      <c r="BJ77" s="917"/>
      <c r="BK77" s="917"/>
    </row>
    <row r="78" spans="1:63" s="918" customFormat="1" ht="14.25">
      <c r="A78" s="917"/>
      <c r="B78" s="917"/>
      <c r="C78" s="917"/>
      <c r="D78" s="917"/>
      <c r="E78" s="917"/>
      <c r="F78" s="917"/>
      <c r="G78" s="917"/>
      <c r="H78" s="917"/>
      <c r="I78" s="917"/>
      <c r="J78" s="917"/>
      <c r="K78" s="917"/>
      <c r="L78" s="917"/>
      <c r="M78" s="917"/>
      <c r="N78" s="917"/>
      <c r="O78" s="917"/>
      <c r="P78" s="917"/>
      <c r="Q78" s="917"/>
      <c r="R78" s="917"/>
      <c r="S78" s="917"/>
      <c r="T78" s="917"/>
      <c r="U78" s="917"/>
      <c r="V78" s="917"/>
      <c r="W78" s="917"/>
      <c r="X78" s="917"/>
      <c r="Y78" s="917"/>
      <c r="Z78" s="917"/>
      <c r="AA78" s="917"/>
      <c r="AB78" s="917"/>
      <c r="AC78" s="917"/>
      <c r="AD78" s="917"/>
      <c r="AE78" s="917"/>
      <c r="AF78" s="917"/>
      <c r="AG78" s="917"/>
      <c r="AH78" s="917"/>
      <c r="AI78" s="917"/>
      <c r="AJ78" s="917"/>
      <c r="AK78" s="917"/>
      <c r="AL78" s="917"/>
      <c r="AM78" s="917"/>
      <c r="AN78" s="917"/>
      <c r="AO78" s="917"/>
      <c r="AP78" s="917"/>
      <c r="AQ78" s="917"/>
      <c r="AR78" s="917"/>
      <c r="AS78" s="917"/>
      <c r="AT78" s="917"/>
      <c r="AU78" s="917"/>
      <c r="AV78" s="917"/>
      <c r="AW78" s="917"/>
      <c r="AX78" s="917"/>
      <c r="AY78" s="917"/>
      <c r="AZ78" s="917"/>
      <c r="BA78" s="917"/>
      <c r="BB78" s="917"/>
      <c r="BC78" s="917"/>
      <c r="BD78" s="917"/>
      <c r="BE78" s="917"/>
      <c r="BF78" s="917"/>
      <c r="BG78" s="917"/>
      <c r="BH78" s="917"/>
      <c r="BI78" s="917"/>
      <c r="BJ78" s="917"/>
      <c r="BK78" s="917"/>
    </row>
    <row r="79" spans="1:63" s="918" customFormat="1" ht="14.25">
      <c r="A79" s="917"/>
      <c r="B79" s="917"/>
      <c r="C79" s="917"/>
      <c r="D79" s="917"/>
      <c r="E79" s="917"/>
      <c r="F79" s="917"/>
      <c r="G79" s="917"/>
      <c r="H79" s="917"/>
      <c r="I79" s="917"/>
      <c r="J79" s="917"/>
      <c r="K79" s="917"/>
      <c r="L79" s="917"/>
      <c r="M79" s="917"/>
      <c r="N79" s="917"/>
      <c r="O79" s="917"/>
      <c r="P79" s="917"/>
      <c r="Q79" s="917"/>
      <c r="R79" s="917"/>
      <c r="S79" s="917"/>
      <c r="T79" s="917"/>
      <c r="U79" s="917"/>
      <c r="V79" s="917"/>
      <c r="W79" s="917"/>
      <c r="X79" s="917"/>
      <c r="Y79" s="917"/>
      <c r="Z79" s="917"/>
      <c r="AA79" s="917"/>
      <c r="AB79" s="917"/>
      <c r="AC79" s="917"/>
      <c r="AD79" s="917"/>
      <c r="AE79" s="917"/>
      <c r="AF79" s="917"/>
      <c r="AG79" s="917"/>
      <c r="AH79" s="917"/>
      <c r="AI79" s="917"/>
      <c r="AJ79" s="917"/>
      <c r="AK79" s="917"/>
      <c r="AL79" s="917"/>
      <c r="AM79" s="917"/>
      <c r="AN79" s="917"/>
      <c r="AO79" s="917"/>
      <c r="AP79" s="917"/>
      <c r="AQ79" s="917"/>
      <c r="AR79" s="917"/>
      <c r="AS79" s="917"/>
      <c r="AT79" s="917"/>
      <c r="AU79" s="917"/>
      <c r="AV79" s="917"/>
      <c r="AW79" s="917"/>
      <c r="AX79" s="917"/>
      <c r="AY79" s="917"/>
      <c r="AZ79" s="917"/>
      <c r="BA79" s="917"/>
      <c r="BB79" s="917"/>
      <c r="BC79" s="917"/>
      <c r="BD79" s="917"/>
      <c r="BE79" s="917"/>
      <c r="BF79" s="917"/>
      <c r="BG79" s="917"/>
      <c r="BH79" s="917"/>
      <c r="BI79" s="917"/>
      <c r="BJ79" s="917"/>
      <c r="BK79" s="917"/>
    </row>
    <row r="80" spans="1:63" s="918" customFormat="1" ht="14.25">
      <c r="A80" s="917"/>
      <c r="B80" s="917"/>
      <c r="C80" s="917"/>
      <c r="D80" s="917"/>
      <c r="E80" s="917"/>
      <c r="F80" s="917"/>
      <c r="G80" s="917"/>
      <c r="H80" s="917"/>
      <c r="I80" s="917"/>
      <c r="J80" s="917"/>
      <c r="K80" s="917"/>
      <c r="L80" s="917"/>
      <c r="M80" s="917"/>
      <c r="N80" s="917"/>
      <c r="O80" s="917"/>
      <c r="P80" s="917"/>
      <c r="Q80" s="917"/>
      <c r="R80" s="917"/>
      <c r="S80" s="917"/>
      <c r="T80" s="917"/>
      <c r="U80" s="917"/>
      <c r="V80" s="917"/>
      <c r="W80" s="917"/>
      <c r="X80" s="917"/>
      <c r="Y80" s="917"/>
      <c r="Z80" s="917"/>
      <c r="AA80" s="917"/>
      <c r="AB80" s="917"/>
      <c r="AC80" s="917"/>
      <c r="AD80" s="917"/>
      <c r="AE80" s="917"/>
      <c r="AF80" s="917"/>
      <c r="AG80" s="917"/>
      <c r="AH80" s="917"/>
      <c r="AI80" s="917"/>
      <c r="AJ80" s="917"/>
      <c r="AK80" s="917"/>
      <c r="AL80" s="917"/>
      <c r="AM80" s="917"/>
      <c r="AN80" s="917"/>
      <c r="AO80" s="917"/>
      <c r="AP80" s="917"/>
      <c r="AQ80" s="917"/>
      <c r="AR80" s="917"/>
      <c r="AS80" s="917"/>
      <c r="AT80" s="917"/>
      <c r="AU80" s="917"/>
      <c r="AV80" s="917"/>
      <c r="AW80" s="917"/>
      <c r="AX80" s="917"/>
      <c r="AY80" s="917"/>
      <c r="AZ80" s="917"/>
      <c r="BA80" s="917"/>
      <c r="BB80" s="917"/>
      <c r="BC80" s="917"/>
      <c r="BD80" s="917"/>
      <c r="BE80" s="917"/>
      <c r="BF80" s="917"/>
      <c r="BG80" s="917"/>
      <c r="BH80" s="917"/>
      <c r="BI80" s="917"/>
      <c r="BJ80" s="917"/>
      <c r="BK80" s="917"/>
    </row>
    <row r="81" spans="1:63" s="918" customFormat="1" ht="14.25">
      <c r="A81" s="917"/>
      <c r="B81" s="917"/>
      <c r="C81" s="917"/>
      <c r="D81" s="917"/>
      <c r="E81" s="917"/>
      <c r="F81" s="917"/>
      <c r="G81" s="917"/>
      <c r="H81" s="917"/>
      <c r="I81" s="917"/>
      <c r="J81" s="917"/>
      <c r="K81" s="917"/>
      <c r="L81" s="917"/>
      <c r="M81" s="917"/>
      <c r="N81" s="917"/>
      <c r="O81" s="917"/>
      <c r="P81" s="917"/>
      <c r="Q81" s="917"/>
      <c r="R81" s="917"/>
      <c r="S81" s="917"/>
      <c r="T81" s="917"/>
      <c r="U81" s="917"/>
      <c r="V81" s="917"/>
      <c r="W81" s="917"/>
      <c r="X81" s="917"/>
      <c r="Y81" s="917"/>
      <c r="Z81" s="917"/>
      <c r="AA81" s="917"/>
      <c r="AB81" s="917"/>
      <c r="AC81" s="917"/>
      <c r="AD81" s="917"/>
      <c r="AE81" s="917"/>
      <c r="AF81" s="917"/>
      <c r="AG81" s="917"/>
      <c r="AH81" s="917"/>
      <c r="AI81" s="917"/>
      <c r="AJ81" s="917"/>
      <c r="AK81" s="917"/>
      <c r="AL81" s="917"/>
      <c r="AM81" s="917"/>
      <c r="AN81" s="917"/>
      <c r="AO81" s="917"/>
      <c r="AP81" s="917"/>
      <c r="AQ81" s="917"/>
      <c r="AR81" s="917"/>
      <c r="AS81" s="917"/>
      <c r="AT81" s="917"/>
      <c r="AU81" s="917"/>
      <c r="AV81" s="917"/>
      <c r="AW81" s="917"/>
      <c r="AX81" s="917"/>
      <c r="AY81" s="917"/>
      <c r="AZ81" s="917"/>
      <c r="BA81" s="917"/>
      <c r="BB81" s="917"/>
      <c r="BC81" s="917"/>
      <c r="BD81" s="917"/>
      <c r="BE81" s="917"/>
      <c r="BF81" s="917"/>
      <c r="BG81" s="917"/>
      <c r="BH81" s="917"/>
      <c r="BI81" s="917"/>
      <c r="BJ81" s="917"/>
      <c r="BK81" s="917"/>
    </row>
  </sheetData>
  <mergeCells count="9">
    <mergeCell ref="B2:G2"/>
    <mergeCell ref="B4:F4"/>
    <mergeCell ref="B5:F5"/>
    <mergeCell ref="B6:F6"/>
    <mergeCell ref="B7:B8"/>
    <mergeCell ref="C7:C8"/>
    <mergeCell ref="D7:D8"/>
    <mergeCell ref="E7:E8"/>
    <mergeCell ref="F7:F8"/>
  </mergeCells>
  <printOptions horizontalCentered="1"/>
  <pageMargins left="0" right="0" top="0" bottom="0" header="0" footer="0"/>
  <pageSetup scale="80" fitToHeight="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9DA1B-BFD8-489E-935C-8A93A149C09D}">
  <dimension ref="A1:O231"/>
  <sheetViews>
    <sheetView showGridLines="0" zoomScale="85" zoomScaleNormal="85" workbookViewId="0">
      <selection activeCell="G15" sqref="G15"/>
    </sheetView>
  </sheetViews>
  <sheetFormatPr baseColWidth="10" defaultColWidth="11.42578125" defaultRowHeight="12.75"/>
  <cols>
    <col min="1" max="1" width="11.42578125" style="4"/>
    <col min="2" max="2" width="17.140625" style="4" bestFit="1" customWidth="1"/>
    <col min="3" max="3" width="34.85546875" style="4" customWidth="1"/>
    <col min="4" max="4" width="27.85546875" style="4" customWidth="1"/>
    <col min="5" max="5" width="20.7109375" style="4" customWidth="1"/>
    <col min="6" max="16384" width="11.42578125" style="4"/>
  </cols>
  <sheetData>
    <row r="1" spans="1:15" s="2" customFormat="1" ht="15" customHeight="1">
      <c r="A1" s="1"/>
      <c r="B1" s="1692"/>
      <c r="C1" s="1692"/>
      <c r="D1" s="1692"/>
      <c r="E1" s="1692"/>
      <c r="F1" s="1692"/>
      <c r="K1" s="1"/>
      <c r="L1" s="1"/>
      <c r="M1" s="1"/>
      <c r="N1" s="1"/>
      <c r="O1" s="1"/>
    </row>
    <row r="2" spans="1:15" s="2" customFormat="1" ht="15" customHeight="1">
      <c r="B2" s="1692"/>
      <c r="C2" s="1692"/>
      <c r="D2" s="1692"/>
      <c r="E2" s="1692"/>
      <c r="F2" s="1692"/>
      <c r="K2" s="1"/>
      <c r="L2" s="1"/>
      <c r="M2" s="1"/>
      <c r="N2" s="1"/>
      <c r="O2" s="1"/>
    </row>
    <row r="3" spans="1:15" s="2" customFormat="1" ht="15" customHeight="1">
      <c r="B3" s="1693"/>
      <c r="C3" s="1693"/>
      <c r="D3" s="1693"/>
      <c r="E3" s="1693"/>
      <c r="F3" s="1693"/>
      <c r="K3" s="3"/>
      <c r="L3" s="3"/>
      <c r="M3" s="3"/>
      <c r="N3" s="3"/>
      <c r="O3" s="3"/>
    </row>
    <row r="6" spans="1:15" ht="15.75">
      <c r="B6" s="1684" t="s">
        <v>36</v>
      </c>
      <c r="C6" s="1684"/>
      <c r="D6" s="1684"/>
      <c r="E6" s="1684"/>
    </row>
    <row r="7" spans="1:15" ht="15.75">
      <c r="B7" s="1684" t="s">
        <v>38</v>
      </c>
      <c r="C7" s="1684"/>
      <c r="D7" s="1684"/>
      <c r="E7" s="1684"/>
    </row>
    <row r="8" spans="1:15" ht="15.75">
      <c r="B8" s="1694" t="s">
        <v>193</v>
      </c>
      <c r="C8" s="1694"/>
      <c r="D8" s="1694"/>
      <c r="E8" s="1694"/>
    </row>
    <row r="27" spans="6:6">
      <c r="F27" s="84"/>
    </row>
    <row r="38" spans="2:3">
      <c r="B38" s="91" t="s">
        <v>338</v>
      </c>
      <c r="C38" s="88"/>
    </row>
    <row r="170" spans="1:8">
      <c r="A170" s="485"/>
      <c r="B170" s="485"/>
      <c r="C170" s="485"/>
      <c r="D170" s="485"/>
      <c r="E170" s="485"/>
      <c r="F170" s="485"/>
      <c r="G170" s="485"/>
      <c r="H170" s="485"/>
    </row>
    <row r="171" spans="1:8">
      <c r="A171" s="485"/>
      <c r="B171" s="485"/>
      <c r="C171" s="485"/>
      <c r="D171" s="485"/>
      <c r="E171" s="485"/>
      <c r="F171" s="485"/>
      <c r="G171" s="485"/>
      <c r="H171" s="485"/>
    </row>
    <row r="172" spans="1:8">
      <c r="A172" s="485"/>
      <c r="B172" s="485"/>
      <c r="C172" s="485"/>
      <c r="D172" s="485"/>
      <c r="E172" s="485"/>
      <c r="F172" s="485"/>
      <c r="G172" s="485"/>
      <c r="H172" s="485"/>
    </row>
    <row r="173" spans="1:8">
      <c r="A173" s="485"/>
      <c r="B173" s="485"/>
      <c r="C173" s="485"/>
      <c r="D173" s="485"/>
      <c r="E173" s="485"/>
      <c r="F173" s="485"/>
      <c r="G173" s="485"/>
      <c r="H173" s="485"/>
    </row>
    <row r="174" spans="1:8" s="5" customFormat="1" ht="18.75">
      <c r="A174" s="486"/>
      <c r="B174" s="487"/>
      <c r="C174" s="486"/>
      <c r="D174" s="486"/>
      <c r="E174" s="486"/>
      <c r="F174" s="486"/>
      <c r="G174" s="486"/>
      <c r="H174" s="486"/>
    </row>
    <row r="175" spans="1:8">
      <c r="A175" s="485"/>
      <c r="B175" s="485"/>
      <c r="C175" s="485"/>
      <c r="D175" s="485"/>
      <c r="E175" s="485"/>
      <c r="F175" s="485"/>
      <c r="G175" s="485"/>
      <c r="H175" s="485"/>
    </row>
    <row r="176" spans="1:8">
      <c r="A176" s="485"/>
      <c r="B176" s="485"/>
      <c r="C176" s="485"/>
      <c r="D176" s="485"/>
      <c r="E176" s="485"/>
      <c r="F176" s="485"/>
      <c r="G176" s="485"/>
      <c r="H176" s="485"/>
    </row>
    <row r="177" spans="1:8">
      <c r="A177" s="485"/>
      <c r="B177" s="485"/>
      <c r="C177" s="485"/>
      <c r="D177" s="485"/>
      <c r="E177" s="485"/>
      <c r="F177" s="485"/>
      <c r="G177" s="485"/>
      <c r="H177" s="485"/>
    </row>
    <row r="178" spans="1:8">
      <c r="A178" s="485"/>
      <c r="B178" s="485"/>
      <c r="C178" s="485"/>
      <c r="D178" s="485"/>
      <c r="E178" s="485"/>
      <c r="F178" s="485"/>
      <c r="G178" s="485"/>
      <c r="H178" s="485"/>
    </row>
    <row r="179" spans="1:8">
      <c r="A179" s="485"/>
      <c r="B179" s="485"/>
      <c r="C179" s="485"/>
      <c r="D179" s="485"/>
      <c r="E179" s="485"/>
      <c r="F179" s="485"/>
      <c r="G179" s="485"/>
      <c r="H179" s="485"/>
    </row>
    <row r="180" spans="1:8">
      <c r="A180" s="485"/>
      <c r="B180" s="485"/>
      <c r="C180" s="485"/>
      <c r="D180" s="485"/>
      <c r="E180" s="485"/>
      <c r="F180" s="485"/>
      <c r="G180" s="485"/>
      <c r="H180" s="485"/>
    </row>
    <row r="181" spans="1:8">
      <c r="A181" s="485"/>
      <c r="B181" s="488"/>
      <c r="C181" s="485"/>
      <c r="D181" s="485"/>
      <c r="E181" s="485"/>
      <c r="F181" s="485"/>
      <c r="G181" s="485"/>
      <c r="H181" s="485"/>
    </row>
    <row r="182" spans="1:8">
      <c r="A182" s="485"/>
      <c r="B182" s="488"/>
      <c r="C182" s="485"/>
      <c r="D182" s="485"/>
      <c r="E182" s="485"/>
      <c r="F182" s="485"/>
      <c r="G182" s="485"/>
      <c r="H182" s="485"/>
    </row>
    <row r="183" spans="1:8">
      <c r="A183" s="485"/>
      <c r="B183" s="488"/>
      <c r="C183" s="485"/>
      <c r="D183" s="485"/>
      <c r="E183" s="485"/>
      <c r="F183" s="485"/>
      <c r="G183" s="485"/>
      <c r="H183" s="485"/>
    </row>
    <row r="184" spans="1:8">
      <c r="A184" s="485"/>
      <c r="B184" s="488"/>
      <c r="C184" s="485"/>
      <c r="D184" s="485"/>
      <c r="E184" s="485"/>
      <c r="F184" s="485"/>
      <c r="G184" s="485"/>
      <c r="H184" s="485"/>
    </row>
    <row r="185" spans="1:8">
      <c r="A185" s="485"/>
      <c r="B185" s="488"/>
      <c r="C185" s="485"/>
      <c r="D185" s="485"/>
      <c r="E185" s="485"/>
      <c r="F185" s="485"/>
      <c r="G185" s="485"/>
      <c r="H185" s="485"/>
    </row>
    <row r="186" spans="1:8">
      <c r="A186" s="485"/>
      <c r="B186" s="488"/>
      <c r="C186" s="485"/>
      <c r="D186" s="485"/>
      <c r="E186" s="485"/>
      <c r="F186" s="485"/>
      <c r="G186" s="485"/>
      <c r="H186" s="485"/>
    </row>
    <row r="187" spans="1:8">
      <c r="A187" s="485"/>
      <c r="B187" s="488"/>
      <c r="C187" s="485"/>
      <c r="D187" s="485"/>
      <c r="E187" s="485"/>
      <c r="F187" s="485"/>
      <c r="G187" s="485"/>
      <c r="H187" s="485"/>
    </row>
    <row r="188" spans="1:8">
      <c r="A188" s="485"/>
      <c r="B188" s="488"/>
      <c r="C188" s="485"/>
      <c r="D188" s="485"/>
      <c r="E188" s="485"/>
      <c r="F188" s="485"/>
      <c r="G188" s="485"/>
      <c r="H188" s="485"/>
    </row>
    <row r="189" spans="1:8">
      <c r="A189" s="485"/>
      <c r="B189" s="488"/>
      <c r="C189" s="485"/>
      <c r="D189" s="485"/>
      <c r="E189" s="485"/>
      <c r="F189" s="485"/>
      <c r="G189" s="485"/>
      <c r="H189" s="485"/>
    </row>
    <row r="190" spans="1:8">
      <c r="A190" s="485"/>
      <c r="B190" s="488"/>
      <c r="C190" s="485"/>
      <c r="D190" s="485"/>
      <c r="E190" s="485"/>
      <c r="F190" s="485"/>
      <c r="G190" s="485"/>
      <c r="H190" s="485"/>
    </row>
    <row r="191" spans="1:8">
      <c r="A191" s="485"/>
      <c r="B191" s="488"/>
      <c r="C191" s="485"/>
      <c r="D191" s="485"/>
      <c r="E191" s="485"/>
      <c r="F191" s="485"/>
      <c r="G191" s="485"/>
      <c r="H191" s="485"/>
    </row>
    <row r="192" spans="1:8">
      <c r="A192" s="485"/>
      <c r="B192" s="488"/>
      <c r="C192" s="485"/>
      <c r="D192" s="485"/>
      <c r="E192" s="485"/>
      <c r="F192" s="485"/>
      <c r="G192" s="485"/>
      <c r="H192" s="485"/>
    </row>
    <row r="193" spans="1:8">
      <c r="A193" s="485"/>
      <c r="B193" s="488"/>
      <c r="C193" s="485"/>
      <c r="D193" s="485"/>
      <c r="E193" s="485"/>
      <c r="F193" s="485"/>
      <c r="G193" s="485"/>
      <c r="H193" s="485"/>
    </row>
    <row r="194" spans="1:8">
      <c r="A194" s="485"/>
      <c r="B194" s="488"/>
      <c r="C194" s="485"/>
      <c r="D194" s="485"/>
      <c r="E194" s="485"/>
      <c r="F194" s="485"/>
      <c r="G194" s="485"/>
      <c r="H194" s="485"/>
    </row>
    <row r="195" spans="1:8">
      <c r="A195" s="485"/>
      <c r="B195" s="488"/>
      <c r="C195" s="485"/>
      <c r="D195" s="485"/>
      <c r="E195" s="485"/>
      <c r="F195" s="485"/>
      <c r="G195" s="485"/>
      <c r="H195" s="485"/>
    </row>
    <row r="196" spans="1:8">
      <c r="A196" s="485"/>
      <c r="B196" s="488"/>
      <c r="C196" s="485"/>
      <c r="D196" s="485"/>
      <c r="E196" s="485"/>
      <c r="F196" s="485"/>
      <c r="G196" s="485"/>
      <c r="H196" s="485"/>
    </row>
    <row r="197" spans="1:8">
      <c r="A197" s="485"/>
      <c r="B197" s="488"/>
      <c r="C197" s="485"/>
      <c r="D197" s="485"/>
      <c r="E197" s="485"/>
      <c r="F197" s="485"/>
      <c r="G197" s="485"/>
      <c r="H197" s="485"/>
    </row>
    <row r="198" spans="1:8">
      <c r="A198" s="485"/>
      <c r="B198" s="488"/>
      <c r="C198" s="485"/>
      <c r="D198" s="485"/>
      <c r="E198" s="485"/>
      <c r="F198" s="485"/>
      <c r="G198" s="485"/>
      <c r="H198" s="485"/>
    </row>
    <row r="199" spans="1:8">
      <c r="A199" s="485"/>
      <c r="B199" s="488"/>
      <c r="C199" s="485"/>
      <c r="D199" s="485"/>
      <c r="E199" s="485"/>
      <c r="F199" s="485"/>
      <c r="G199" s="485"/>
      <c r="H199" s="485"/>
    </row>
    <row r="200" spans="1:8">
      <c r="A200" s="485"/>
      <c r="B200" s="488"/>
      <c r="C200" s="485"/>
      <c r="D200" s="485"/>
      <c r="E200" s="485"/>
      <c r="F200" s="485"/>
      <c r="G200" s="485"/>
      <c r="H200" s="485"/>
    </row>
    <row r="201" spans="1:8">
      <c r="A201" s="485"/>
      <c r="B201" s="485"/>
      <c r="C201" s="485"/>
      <c r="D201" s="485"/>
      <c r="E201" s="485"/>
      <c r="F201" s="485"/>
      <c r="G201" s="485"/>
      <c r="H201" s="485"/>
    </row>
    <row r="202" spans="1:8">
      <c r="A202" s="485"/>
      <c r="B202" s="485"/>
      <c r="C202" s="485"/>
      <c r="D202" s="485"/>
      <c r="E202" s="485"/>
      <c r="F202" s="485"/>
      <c r="G202" s="485"/>
      <c r="H202" s="485"/>
    </row>
    <row r="203" spans="1:8">
      <c r="A203" s="1691"/>
      <c r="B203" s="485"/>
      <c r="C203" s="485"/>
      <c r="D203" s="485"/>
      <c r="E203" s="485"/>
      <c r="F203" s="485"/>
      <c r="G203" s="485"/>
      <c r="H203" s="485"/>
    </row>
    <row r="204" spans="1:8">
      <c r="A204" s="1691"/>
      <c r="B204" s="485"/>
      <c r="C204" s="485"/>
      <c r="D204" s="485"/>
      <c r="E204" s="485"/>
      <c r="F204" s="485"/>
      <c r="G204" s="485"/>
      <c r="H204" s="485"/>
    </row>
    <row r="205" spans="1:8">
      <c r="A205" s="1691"/>
      <c r="B205" s="485"/>
      <c r="C205" s="485"/>
      <c r="D205" s="485"/>
      <c r="E205" s="485"/>
      <c r="F205" s="485"/>
      <c r="G205" s="485"/>
      <c r="H205" s="485"/>
    </row>
    <row r="206" spans="1:8">
      <c r="A206" s="1691"/>
      <c r="B206" s="485"/>
      <c r="C206" s="485"/>
      <c r="D206" s="485"/>
      <c r="E206" s="485"/>
      <c r="F206" s="485"/>
      <c r="G206" s="485"/>
      <c r="H206" s="485"/>
    </row>
    <row r="207" spans="1:8">
      <c r="A207" s="1691"/>
      <c r="B207" s="485"/>
      <c r="C207" s="485"/>
      <c r="D207" s="485"/>
      <c r="E207" s="485"/>
      <c r="F207" s="485"/>
      <c r="G207" s="485"/>
      <c r="H207" s="485"/>
    </row>
    <row r="208" spans="1:8">
      <c r="A208" s="1691"/>
      <c r="B208" s="485"/>
      <c r="C208" s="485"/>
      <c r="D208" s="485"/>
      <c r="E208" s="485"/>
      <c r="F208" s="485"/>
      <c r="G208" s="485"/>
      <c r="H208" s="485"/>
    </row>
    <row r="209" spans="1:8">
      <c r="A209" s="1691"/>
      <c r="B209" s="485"/>
      <c r="C209" s="485"/>
      <c r="D209" s="485"/>
      <c r="E209" s="485"/>
      <c r="F209" s="485"/>
      <c r="G209" s="485"/>
      <c r="H209" s="485"/>
    </row>
    <row r="210" spans="1:8">
      <c r="A210" s="1691"/>
      <c r="B210" s="485"/>
      <c r="C210" s="485"/>
      <c r="D210" s="485"/>
      <c r="E210" s="485"/>
      <c r="F210" s="485"/>
      <c r="G210" s="485"/>
      <c r="H210" s="485"/>
    </row>
    <row r="211" spans="1:8">
      <c r="A211" s="1691"/>
      <c r="B211" s="485"/>
      <c r="C211" s="485"/>
      <c r="D211" s="485"/>
      <c r="E211" s="485"/>
      <c r="F211" s="485"/>
      <c r="G211" s="485"/>
      <c r="H211" s="485"/>
    </row>
    <row r="212" spans="1:8">
      <c r="A212" s="1691"/>
      <c r="B212" s="485"/>
      <c r="C212" s="485"/>
      <c r="D212" s="485"/>
      <c r="E212" s="485"/>
      <c r="F212" s="485"/>
      <c r="G212" s="485"/>
      <c r="H212" s="485"/>
    </row>
    <row r="213" spans="1:8">
      <c r="A213" s="1691"/>
      <c r="B213" s="485"/>
      <c r="C213" s="485"/>
      <c r="D213" s="485"/>
      <c r="E213" s="485"/>
      <c r="F213" s="485"/>
      <c r="G213" s="485"/>
      <c r="H213" s="485"/>
    </row>
    <row r="214" spans="1:8">
      <c r="A214" s="1691"/>
      <c r="B214" s="485"/>
      <c r="C214" s="485"/>
      <c r="D214" s="485"/>
      <c r="E214" s="485"/>
      <c r="F214" s="485"/>
      <c r="G214" s="485"/>
      <c r="H214" s="485"/>
    </row>
    <row r="215" spans="1:8">
      <c r="A215" s="1691"/>
      <c r="B215" s="485"/>
      <c r="C215" s="485"/>
      <c r="D215" s="485"/>
      <c r="E215" s="485"/>
      <c r="F215" s="485"/>
      <c r="G215" s="485"/>
      <c r="H215" s="485"/>
    </row>
    <row r="216" spans="1:8">
      <c r="A216" s="1691"/>
      <c r="B216" s="485"/>
      <c r="C216" s="485"/>
      <c r="D216" s="485"/>
      <c r="E216" s="485"/>
      <c r="F216" s="485"/>
      <c r="G216" s="485"/>
      <c r="H216" s="485"/>
    </row>
    <row r="217" spans="1:8">
      <c r="A217" s="1691"/>
      <c r="B217" s="485"/>
      <c r="C217" s="485"/>
      <c r="D217" s="485"/>
      <c r="E217" s="485"/>
      <c r="F217" s="485"/>
      <c r="G217" s="485"/>
      <c r="H217" s="485"/>
    </row>
    <row r="218" spans="1:8">
      <c r="A218" s="1691"/>
      <c r="B218" s="485"/>
      <c r="C218" s="485"/>
      <c r="D218" s="485"/>
      <c r="E218" s="485"/>
      <c r="F218" s="485"/>
      <c r="G218" s="485"/>
      <c r="H218" s="485"/>
    </row>
    <row r="219" spans="1:8">
      <c r="A219" s="1691"/>
      <c r="B219" s="485"/>
      <c r="C219" s="485"/>
      <c r="D219" s="485"/>
      <c r="E219" s="485"/>
      <c r="F219" s="485"/>
      <c r="G219" s="485"/>
      <c r="H219" s="485"/>
    </row>
    <row r="220" spans="1:8">
      <c r="A220" s="1691"/>
      <c r="B220" s="485"/>
      <c r="C220" s="485"/>
      <c r="D220" s="485"/>
      <c r="E220" s="485"/>
      <c r="F220" s="485"/>
      <c r="G220" s="485"/>
      <c r="H220" s="485"/>
    </row>
    <row r="221" spans="1:8">
      <c r="A221" s="485"/>
      <c r="B221" s="485"/>
      <c r="C221" s="485"/>
      <c r="D221" s="485"/>
      <c r="E221" s="485"/>
      <c r="F221" s="485"/>
      <c r="G221" s="485"/>
      <c r="H221" s="485"/>
    </row>
    <row r="222" spans="1:8">
      <c r="A222" s="485"/>
      <c r="B222" s="485"/>
      <c r="C222" s="485"/>
      <c r="D222" s="485"/>
      <c r="E222" s="485"/>
      <c r="F222" s="485"/>
      <c r="G222" s="485"/>
      <c r="H222" s="485"/>
    </row>
    <row r="223" spans="1:8">
      <c r="A223" s="485"/>
      <c r="B223" s="485"/>
      <c r="C223" s="485"/>
      <c r="D223" s="485"/>
      <c r="E223" s="485"/>
      <c r="F223" s="485"/>
      <c r="G223" s="485"/>
      <c r="H223" s="485"/>
    </row>
    <row r="224" spans="1:8">
      <c r="A224" s="485"/>
      <c r="B224" s="485"/>
      <c r="C224" s="485"/>
      <c r="D224" s="485"/>
      <c r="E224" s="485"/>
      <c r="F224" s="485"/>
      <c r="G224" s="485"/>
      <c r="H224" s="485"/>
    </row>
    <row r="225" spans="1:8">
      <c r="A225" s="485"/>
      <c r="B225" s="485"/>
      <c r="C225" s="485"/>
      <c r="D225" s="485"/>
      <c r="E225" s="485"/>
      <c r="F225" s="485"/>
      <c r="G225" s="485"/>
      <c r="H225" s="485"/>
    </row>
    <row r="226" spans="1:8">
      <c r="A226" s="485"/>
      <c r="B226" s="485"/>
      <c r="C226" s="485"/>
      <c r="D226" s="485"/>
      <c r="E226" s="485"/>
      <c r="F226" s="485"/>
      <c r="G226" s="485"/>
      <c r="H226" s="485"/>
    </row>
    <row r="227" spans="1:8">
      <c r="A227" s="485"/>
      <c r="B227" s="485"/>
      <c r="C227" s="485"/>
      <c r="D227" s="485"/>
      <c r="E227" s="485"/>
      <c r="F227" s="485"/>
      <c r="G227" s="485"/>
      <c r="H227" s="485"/>
    </row>
    <row r="228" spans="1:8">
      <c r="A228" s="485"/>
      <c r="B228" s="485"/>
      <c r="C228" s="485"/>
      <c r="D228" s="485"/>
      <c r="E228" s="485"/>
      <c r="F228" s="485"/>
      <c r="G228" s="485"/>
      <c r="H228" s="485"/>
    </row>
    <row r="229" spans="1:8">
      <c r="A229" s="485"/>
      <c r="B229" s="485"/>
      <c r="C229" s="485"/>
      <c r="D229" s="485"/>
      <c r="E229" s="485"/>
      <c r="F229" s="485"/>
      <c r="G229" s="485"/>
      <c r="H229" s="485"/>
    </row>
    <row r="230" spans="1:8">
      <c r="A230" s="485"/>
      <c r="B230" s="485"/>
      <c r="C230" s="485"/>
      <c r="D230" s="485"/>
      <c r="E230" s="485"/>
      <c r="F230" s="485"/>
      <c r="G230" s="485"/>
      <c r="H230" s="485"/>
    </row>
    <row r="231" spans="1:8">
      <c r="A231" s="485"/>
      <c r="B231" s="485"/>
      <c r="C231" s="485"/>
      <c r="D231" s="485"/>
      <c r="E231" s="485"/>
      <c r="F231" s="485"/>
      <c r="G231" s="485"/>
      <c r="H231" s="485"/>
    </row>
  </sheetData>
  <mergeCells count="8">
    <mergeCell ref="A203:A214"/>
    <mergeCell ref="A215:A220"/>
    <mergeCell ref="B1:F1"/>
    <mergeCell ref="B2:F2"/>
    <mergeCell ref="B3:F3"/>
    <mergeCell ref="B6:E6"/>
    <mergeCell ref="B7:E7"/>
    <mergeCell ref="B8:E8"/>
  </mergeCells>
  <pageMargins left="0.75" right="0.75" top="1" bottom="1" header="0.5" footer="0.5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4A5C0-39F8-42E9-BFD7-CD3BAB24FA30}">
  <dimension ref="B1:M62"/>
  <sheetViews>
    <sheetView showGridLines="0" topLeftCell="A12" zoomScale="85" zoomScaleNormal="85" workbookViewId="0">
      <selection activeCell="I36" sqref="I36"/>
    </sheetView>
  </sheetViews>
  <sheetFormatPr baseColWidth="10" defaultColWidth="9.140625" defaultRowHeight="12.75"/>
  <cols>
    <col min="1" max="1" width="6.85546875" style="993" customWidth="1"/>
    <col min="2" max="2" width="50.42578125" style="993" customWidth="1"/>
    <col min="3" max="3" width="14.5703125" style="993" customWidth="1"/>
    <col min="4" max="4" width="15.28515625" style="993" customWidth="1"/>
    <col min="5" max="5" width="17.28515625" style="993" customWidth="1"/>
    <col min="6" max="6" width="14.28515625" style="993" customWidth="1"/>
    <col min="7" max="7" width="14.140625" style="993" customWidth="1"/>
    <col min="8" max="8" width="29.140625" style="993" customWidth="1"/>
    <col min="9" max="9" width="18.85546875" style="993" customWidth="1"/>
    <col min="10" max="10" width="19.42578125" style="993" customWidth="1"/>
    <col min="11" max="11" width="16.140625" style="993" bestFit="1" customWidth="1"/>
    <col min="12" max="12" width="9.140625" style="993"/>
    <col min="13" max="13" width="19.7109375" style="993" customWidth="1"/>
    <col min="14" max="16384" width="9.140625" style="993"/>
  </cols>
  <sheetData>
    <row r="1" spans="2:13" ht="15.75">
      <c r="B1" s="1887" t="s">
        <v>1028</v>
      </c>
      <c r="C1" s="1887"/>
      <c r="D1" s="1887"/>
      <c r="E1" s="1887"/>
      <c r="F1" s="1887"/>
      <c r="G1" s="1887"/>
    </row>
    <row r="2" spans="2:13" ht="15.75">
      <c r="B2" s="1888" t="s">
        <v>1027</v>
      </c>
      <c r="C2" s="1888"/>
      <c r="D2" s="1889"/>
      <c r="E2" s="1889"/>
      <c r="F2" s="1889"/>
      <c r="G2" s="1889"/>
    </row>
    <row r="3" spans="2:13" ht="18.75">
      <c r="B3" s="1890" t="s">
        <v>1026</v>
      </c>
      <c r="C3" s="1890"/>
      <c r="D3" s="1890"/>
      <c r="E3" s="1890"/>
      <c r="F3" s="1890"/>
      <c r="G3" s="1890"/>
    </row>
    <row r="4" spans="2:13" ht="20.25" customHeight="1">
      <c r="B4" s="1891" t="s">
        <v>931</v>
      </c>
      <c r="C4" s="1893" t="s">
        <v>985</v>
      </c>
      <c r="D4" s="1893" t="s">
        <v>1025</v>
      </c>
      <c r="E4" s="1893" t="s">
        <v>1024</v>
      </c>
      <c r="F4" s="1882" t="s">
        <v>994</v>
      </c>
      <c r="G4" s="1883"/>
    </row>
    <row r="5" spans="2:13" ht="31.5" customHeight="1">
      <c r="B5" s="1892"/>
      <c r="C5" s="1894"/>
      <c r="D5" s="1894"/>
      <c r="E5" s="1895"/>
      <c r="F5" s="971" t="s">
        <v>993</v>
      </c>
      <c r="G5" s="971" t="s">
        <v>992</v>
      </c>
    </row>
    <row r="6" spans="2:13" ht="21.75" customHeight="1">
      <c r="B6" s="1022" t="s">
        <v>1023</v>
      </c>
      <c r="C6" s="1017">
        <f>+SUM(C7:C12)</f>
        <v>191945.93001780999</v>
      </c>
      <c r="D6" s="1017">
        <f>+SUM(D7:D12)</f>
        <v>236735.5780971178</v>
      </c>
      <c r="E6" s="1017">
        <f>+SUM(E7:E12)</f>
        <v>265074.58829899994</v>
      </c>
      <c r="F6" s="1034">
        <f t="shared" ref="F6:F23" si="0">+D6/C6-1</f>
        <v>0.23334513044976735</v>
      </c>
      <c r="G6" s="1034">
        <f t="shared" ref="G6:G23" si="1">+E6/D6-1</f>
        <v>0.11970744080662188</v>
      </c>
      <c r="H6" s="994"/>
      <c r="I6" s="1033"/>
      <c r="K6" s="994"/>
    </row>
    <row r="7" spans="2:13" ht="15">
      <c r="B7" s="1019" t="s">
        <v>1022</v>
      </c>
      <c r="C7" s="1013">
        <v>42637.453239380004</v>
      </c>
      <c r="D7" s="1013">
        <v>50366.421101561296</v>
      </c>
      <c r="E7" s="1013">
        <v>56581.007088999999</v>
      </c>
      <c r="F7" s="1012">
        <f t="shared" si="0"/>
        <v>0.18127179920405778</v>
      </c>
      <c r="G7" s="1012">
        <f t="shared" si="1"/>
        <v>0.12338748419124945</v>
      </c>
      <c r="H7" s="994"/>
      <c r="I7" s="1030"/>
    </row>
    <row r="8" spans="2:13" ht="15">
      <c r="B8" s="1019" t="s">
        <v>1014</v>
      </c>
      <c r="C8" s="1013">
        <v>125027.63784708999</v>
      </c>
      <c r="D8" s="1013">
        <v>156782.19020503509</v>
      </c>
      <c r="E8" s="1013">
        <v>174962.42829899999</v>
      </c>
      <c r="F8" s="1012">
        <f t="shared" si="0"/>
        <v>0.25398026312215238</v>
      </c>
      <c r="G8" s="1012">
        <f t="shared" si="1"/>
        <v>0.11595856691496231</v>
      </c>
      <c r="H8" s="994"/>
      <c r="I8" s="1030"/>
    </row>
    <row r="9" spans="2:13" ht="15">
      <c r="B9" s="1019" t="s">
        <v>1013</v>
      </c>
      <c r="C9" s="1013">
        <v>13312.6883098</v>
      </c>
      <c r="D9" s="1013">
        <v>18043.394185859172</v>
      </c>
      <c r="E9" s="1013">
        <v>20395.773863999999</v>
      </c>
      <c r="F9" s="1012">
        <f t="shared" si="0"/>
        <v>0.35535316128273742</v>
      </c>
      <c r="G9" s="1012">
        <f t="shared" si="1"/>
        <v>0.13037345711730985</v>
      </c>
      <c r="H9" s="994"/>
      <c r="I9" s="1030"/>
    </row>
    <row r="10" spans="2:13" ht="15">
      <c r="B10" s="1031" t="s">
        <v>1012</v>
      </c>
      <c r="C10" s="1013">
        <v>3232.6140312699999</v>
      </c>
      <c r="D10" s="1013">
        <v>3129.3185440001953</v>
      </c>
      <c r="E10" s="1013">
        <v>3397.6643859999999</v>
      </c>
      <c r="F10" s="1032">
        <f t="shared" si="0"/>
        <v>-3.1954166587968125E-2</v>
      </c>
      <c r="G10" s="1032">
        <f t="shared" si="1"/>
        <v>8.5752165599855878E-2</v>
      </c>
      <c r="H10" s="994"/>
      <c r="I10" s="1030"/>
    </row>
    <row r="11" spans="2:13" ht="30">
      <c r="B11" s="1031" t="s">
        <v>1021</v>
      </c>
      <c r="C11" s="1013">
        <v>1752.1278597400003</v>
      </c>
      <c r="D11" s="1013">
        <v>1932.3516844412657</v>
      </c>
      <c r="E11" s="1013">
        <v>2156.4244170000002</v>
      </c>
      <c r="F11" s="1012">
        <f t="shared" si="0"/>
        <v>0.10285997320310236</v>
      </c>
      <c r="G11" s="1012">
        <f t="shared" si="1"/>
        <v>0.11595856715053632</v>
      </c>
      <c r="H11" s="994"/>
      <c r="I11" s="1030"/>
    </row>
    <row r="12" spans="2:13" ht="15">
      <c r="B12" s="1019" t="s">
        <v>1004</v>
      </c>
      <c r="C12" s="1013">
        <v>5983.40873053</v>
      </c>
      <c r="D12" s="1013">
        <v>6481.9023762207898</v>
      </c>
      <c r="E12" s="1013">
        <v>7581.2902439999998</v>
      </c>
      <c r="F12" s="1012">
        <f t="shared" si="0"/>
        <v>8.3312651390043735E-2</v>
      </c>
      <c r="G12" s="1012">
        <f t="shared" si="1"/>
        <v>0.16960882839154956</v>
      </c>
      <c r="H12" s="994"/>
    </row>
    <row r="13" spans="2:13" ht="22.5" customHeight="1">
      <c r="B13" s="1022" t="s">
        <v>1020</v>
      </c>
      <c r="C13" s="1017">
        <f>+SUM(C14:C25)</f>
        <v>607497.48926430009</v>
      </c>
      <c r="D13" s="1017">
        <f>+SUM(D14:D25)</f>
        <v>643801.61742843129</v>
      </c>
      <c r="E13" s="1017">
        <f>+SUM(E14:E25)</f>
        <v>715315.38224800001</v>
      </c>
      <c r="F13" s="1016">
        <f t="shared" si="0"/>
        <v>5.9760128734189122E-2</v>
      </c>
      <c r="G13" s="1016">
        <f t="shared" si="1"/>
        <v>0.11108043671157541</v>
      </c>
      <c r="H13" s="994"/>
      <c r="I13" s="1029"/>
    </row>
    <row r="14" spans="2:13" ht="15">
      <c r="B14" s="1021" t="s">
        <v>1019</v>
      </c>
      <c r="C14" s="1013">
        <v>69025.627824299983</v>
      </c>
      <c r="D14" s="1013">
        <v>82886.485136058473</v>
      </c>
      <c r="E14" s="1013">
        <v>93676.160631000006</v>
      </c>
      <c r="F14" s="1012">
        <f t="shared" si="0"/>
        <v>0.20080740659165541</v>
      </c>
      <c r="G14" s="1012">
        <f t="shared" si="1"/>
        <v>0.13017412280458318</v>
      </c>
      <c r="H14" s="1020"/>
    </row>
    <row r="15" spans="2:13" ht="15">
      <c r="B15" s="1021" t="s">
        <v>1018</v>
      </c>
      <c r="C15" s="1013">
        <v>150874.77672247999</v>
      </c>
      <c r="D15" s="1013">
        <v>139026.33681257305</v>
      </c>
      <c r="E15" s="1013">
        <v>156475.66091899999</v>
      </c>
      <c r="F15" s="1012">
        <f t="shared" si="0"/>
        <v>-7.8531615206304695E-2</v>
      </c>
      <c r="G15" s="1012">
        <f t="shared" si="1"/>
        <v>0.12551092481096626</v>
      </c>
      <c r="H15" s="994"/>
      <c r="I15" s="1028"/>
      <c r="J15" s="1025"/>
      <c r="K15" s="1025"/>
      <c r="M15" s="994"/>
    </row>
    <row r="16" spans="2:13" ht="15">
      <c r="B16" s="1021" t="s">
        <v>1017</v>
      </c>
      <c r="C16" s="1013">
        <v>43361.293049059997</v>
      </c>
      <c r="D16" s="1013">
        <v>45864.539900379888</v>
      </c>
      <c r="E16" s="1013">
        <v>53040.748006000002</v>
      </c>
      <c r="F16" s="1012">
        <f t="shared" si="0"/>
        <v>5.7729986245743659E-2</v>
      </c>
      <c r="G16" s="1012">
        <f t="shared" si="1"/>
        <v>0.15646528061127829</v>
      </c>
      <c r="H16" s="994"/>
      <c r="I16" s="1028"/>
      <c r="J16" s="1025"/>
      <c r="K16" s="1027"/>
      <c r="M16" s="994"/>
    </row>
    <row r="17" spans="2:13" ht="15">
      <c r="B17" s="1019" t="s">
        <v>1016</v>
      </c>
      <c r="C17" s="1013">
        <v>1369.52589102</v>
      </c>
      <c r="D17" s="1013">
        <v>1682.534627550097</v>
      </c>
      <c r="E17" s="1013">
        <v>2353.731096</v>
      </c>
      <c r="F17" s="1012">
        <f t="shared" si="0"/>
        <v>0.22855262436621282</v>
      </c>
      <c r="G17" s="1012">
        <f t="shared" si="1"/>
        <v>0.39891985428390142</v>
      </c>
      <c r="H17" s="994"/>
      <c r="I17" s="1026"/>
      <c r="J17" s="1025"/>
      <c r="K17" s="1027"/>
      <c r="M17" s="994"/>
    </row>
    <row r="18" spans="2:13" ht="15">
      <c r="B18" s="1019" t="s">
        <v>1015</v>
      </c>
      <c r="C18" s="1013">
        <v>47648.165556620006</v>
      </c>
      <c r="D18" s="1013">
        <v>46473.971668964798</v>
      </c>
      <c r="E18" s="1013">
        <v>51694.589147000013</v>
      </c>
      <c r="F18" s="1012">
        <f t="shared" si="0"/>
        <v>-2.4643003018865905E-2</v>
      </c>
      <c r="G18" s="1012">
        <f t="shared" si="1"/>
        <v>0.11233422258854486</v>
      </c>
      <c r="H18" s="994"/>
      <c r="I18" s="1025"/>
      <c r="J18" s="1025"/>
      <c r="K18" s="1026"/>
      <c r="M18" s="994"/>
    </row>
    <row r="19" spans="2:13" ht="15">
      <c r="B19" s="1019" t="s">
        <v>1014</v>
      </c>
      <c r="C19" s="1013">
        <v>136179.25572613999</v>
      </c>
      <c r="D19" s="1013">
        <v>158005.98245639598</v>
      </c>
      <c r="E19" s="1013">
        <v>177565.31640700001</v>
      </c>
      <c r="F19" s="1012">
        <f t="shared" si="0"/>
        <v>0.16027938039366374</v>
      </c>
      <c r="G19" s="1012">
        <f t="shared" si="1"/>
        <v>0.12378856576523423</v>
      </c>
      <c r="H19" s="994"/>
      <c r="I19" s="1025"/>
      <c r="J19" s="1025"/>
      <c r="K19" s="1025"/>
      <c r="M19" s="994"/>
    </row>
    <row r="20" spans="2:13" ht="15">
      <c r="B20" s="1019" t="s">
        <v>1013</v>
      </c>
      <c r="C20" s="1013">
        <v>26509.558105400003</v>
      </c>
      <c r="D20" s="1013">
        <v>27599.435615624177</v>
      </c>
      <c r="E20" s="1013">
        <v>29841.985329000003</v>
      </c>
      <c r="F20" s="1012">
        <f t="shared" si="0"/>
        <v>4.1112624582080981E-2</v>
      </c>
      <c r="G20" s="1012">
        <f t="shared" si="1"/>
        <v>8.1253462737705728E-2</v>
      </c>
      <c r="H20" s="994"/>
      <c r="M20" s="994"/>
    </row>
    <row r="21" spans="2:13" ht="15">
      <c r="B21" s="1019" t="s">
        <v>1012</v>
      </c>
      <c r="C21" s="1013">
        <v>514.32901032999996</v>
      </c>
      <c r="D21" s="1013">
        <v>520.23139183234957</v>
      </c>
      <c r="E21" s="1013">
        <v>580.55667800000003</v>
      </c>
      <c r="F21" s="1012">
        <f t="shared" si="0"/>
        <v>1.1475886803590019E-2</v>
      </c>
      <c r="G21" s="1012">
        <f t="shared" si="1"/>
        <v>0.11595856596652854</v>
      </c>
      <c r="H21" s="994"/>
      <c r="J21" s="994"/>
      <c r="M21" s="994"/>
    </row>
    <row r="22" spans="2:13" ht="15">
      <c r="B22" s="1019" t="s">
        <v>1011</v>
      </c>
      <c r="C22" s="1013">
        <v>43260.107704490008</v>
      </c>
      <c r="D22" s="1013">
        <v>45423.93268497321</v>
      </c>
      <c r="E22" s="1013">
        <v>47435.206672</v>
      </c>
      <c r="F22" s="1012">
        <f t="shared" si="0"/>
        <v>5.001894575169108E-2</v>
      </c>
      <c r="G22" s="1012">
        <f t="shared" si="1"/>
        <v>4.4277848000865427E-2</v>
      </c>
      <c r="H22" s="994"/>
      <c r="J22" s="994"/>
      <c r="M22" s="994"/>
    </row>
    <row r="23" spans="2:13" ht="15">
      <c r="B23" s="1019" t="s">
        <v>1010</v>
      </c>
      <c r="C23" s="1013">
        <v>24562.817393990001</v>
      </c>
      <c r="D23" s="1013">
        <v>31657.744101816559</v>
      </c>
      <c r="E23" s="1013">
        <v>31645.081004</v>
      </c>
      <c r="F23" s="1012">
        <f t="shared" si="0"/>
        <v>0.28884824546073995</v>
      </c>
      <c r="G23" s="1012">
        <f t="shared" si="1"/>
        <v>-4.0000000555417969E-4</v>
      </c>
      <c r="H23" s="994"/>
      <c r="M23" s="994"/>
    </row>
    <row r="24" spans="2:13" ht="15">
      <c r="B24" s="1019" t="s">
        <v>470</v>
      </c>
      <c r="C24" s="1013">
        <v>9637.8116236499991</v>
      </c>
      <c r="D24" s="1013">
        <v>9178.8806654609598</v>
      </c>
      <c r="E24" s="1013">
        <v>8857.1816600000002</v>
      </c>
      <c r="F24" s="1024">
        <v>0</v>
      </c>
      <c r="G24" s="1024">
        <f t="shared" ref="G24:G31" si="2">+E24/D24-1</f>
        <v>-3.504773808330186E-2</v>
      </c>
      <c r="H24" s="994"/>
      <c r="M24" s="994"/>
    </row>
    <row r="25" spans="2:13" ht="15">
      <c r="B25" s="1019" t="s">
        <v>1004</v>
      </c>
      <c r="C25" s="1013">
        <v>54554.220656820013</v>
      </c>
      <c r="D25" s="1013">
        <v>55481.542366801754</v>
      </c>
      <c r="E25" s="1013">
        <v>62149.164698999986</v>
      </c>
      <c r="F25" s="1012">
        <f t="shared" ref="F25:F32" si="3">+D25/C25-1</f>
        <v>1.6998166206335652E-2</v>
      </c>
      <c r="G25" s="1012">
        <f t="shared" si="2"/>
        <v>0.12017730668186877</v>
      </c>
      <c r="I25" s="1023"/>
      <c r="M25" s="994"/>
    </row>
    <row r="26" spans="2:13" ht="24" customHeight="1">
      <c r="B26" s="1022" t="s">
        <v>1009</v>
      </c>
      <c r="C26" s="1017">
        <f>+SUM(C27:C31)</f>
        <v>40900.25964335</v>
      </c>
      <c r="D26" s="1017">
        <f>+SUM(D27:D31)</f>
        <v>55565.612433442904</v>
      </c>
      <c r="E26" s="1017">
        <f>+SUM(E27:E31)</f>
        <v>58068.708610000001</v>
      </c>
      <c r="F26" s="1016">
        <f t="shared" si="3"/>
        <v>0.35856380663532916</v>
      </c>
      <c r="G26" s="1016">
        <f t="shared" si="2"/>
        <v>4.5047576494461117E-2</v>
      </c>
      <c r="H26" s="994"/>
      <c r="M26" s="994"/>
    </row>
    <row r="27" spans="2:13" ht="15">
      <c r="B27" s="1021" t="s">
        <v>1008</v>
      </c>
      <c r="C27" s="1013">
        <v>3420.2529525599994</v>
      </c>
      <c r="D27" s="1013">
        <v>5059.1816401975102</v>
      </c>
      <c r="E27" s="1013">
        <v>4594.7721519999996</v>
      </c>
      <c r="F27" s="1012">
        <f t="shared" si="3"/>
        <v>0.47918347279279483</v>
      </c>
      <c r="G27" s="1012">
        <f t="shared" si="2"/>
        <v>-9.1795377439616965E-2</v>
      </c>
      <c r="H27" s="1020"/>
      <c r="I27" s="994"/>
      <c r="M27" s="994"/>
    </row>
    <row r="28" spans="2:13" ht="15">
      <c r="B28" s="1019" t="s">
        <v>1007</v>
      </c>
      <c r="C28" s="1013">
        <v>1034.0407779099999</v>
      </c>
      <c r="D28" s="1013">
        <v>965.29259983602105</v>
      </c>
      <c r="E28" s="1013">
        <v>1077.2265460000001</v>
      </c>
      <c r="F28" s="1012">
        <f t="shared" si="3"/>
        <v>-6.6484977713289428E-2</v>
      </c>
      <c r="G28" s="1012">
        <f t="shared" si="2"/>
        <v>0.11595856653515613</v>
      </c>
      <c r="H28" s="994"/>
    </row>
    <row r="29" spans="2:13" ht="15">
      <c r="B29" s="1014" t="s">
        <v>1006</v>
      </c>
      <c r="C29" s="1013">
        <v>913.7893215700002</v>
      </c>
      <c r="D29" s="1013">
        <v>1186.2434597418999</v>
      </c>
      <c r="E29" s="1013">
        <v>1323.7985510000001</v>
      </c>
      <c r="F29" s="1012">
        <f t="shared" si="3"/>
        <v>0.29815859273097067</v>
      </c>
      <c r="G29" s="1012">
        <f t="shared" si="2"/>
        <v>0.11595856662343929</v>
      </c>
      <c r="H29" s="994"/>
      <c r="I29" s="1010"/>
    </row>
    <row r="30" spans="2:13" ht="15">
      <c r="B30" s="1014" t="s">
        <v>1005</v>
      </c>
      <c r="C30" s="1013">
        <v>14339.643979539998</v>
      </c>
      <c r="D30" s="1013">
        <v>21852.122612152682</v>
      </c>
      <c r="E30" s="1013">
        <v>25301.673975000002</v>
      </c>
      <c r="F30" s="1012">
        <f t="shared" si="3"/>
        <v>0.52389575664023402</v>
      </c>
      <c r="G30" s="1012">
        <f t="shared" si="2"/>
        <v>0.15785886909351832</v>
      </c>
      <c r="H30" s="994"/>
    </row>
    <row r="31" spans="2:13" ht="14.25">
      <c r="B31" s="1018" t="s">
        <v>1004</v>
      </c>
      <c r="C31" s="1017">
        <f>SUM(C32:C38)</f>
        <v>21192.532611769999</v>
      </c>
      <c r="D31" s="1017">
        <f>SUM(D32:D38)</f>
        <v>26502.77212151479</v>
      </c>
      <c r="E31" s="1017">
        <f>SUM(E32:E38)</f>
        <v>25771.237386000001</v>
      </c>
      <c r="F31" s="1016">
        <f t="shared" si="3"/>
        <v>0.25057125578259432</v>
      </c>
      <c r="G31" s="1016">
        <f t="shared" si="2"/>
        <v>-2.760219693852084E-2</v>
      </c>
      <c r="H31" s="994"/>
    </row>
    <row r="32" spans="2:13" ht="15">
      <c r="B32" s="1014" t="s">
        <v>1003</v>
      </c>
      <c r="C32" s="1013">
        <v>1648.90646571</v>
      </c>
      <c r="D32" s="1013">
        <v>0</v>
      </c>
      <c r="E32" s="1013">
        <v>3705</v>
      </c>
      <c r="F32" s="1012">
        <f t="shared" si="3"/>
        <v>-1</v>
      </c>
      <c r="G32" s="1012">
        <v>0</v>
      </c>
      <c r="H32" s="994"/>
    </row>
    <row r="33" spans="2:10" ht="15">
      <c r="B33" s="1014" t="s">
        <v>1002</v>
      </c>
      <c r="C33" s="1013">
        <v>0</v>
      </c>
      <c r="D33" s="1013">
        <v>0</v>
      </c>
      <c r="E33" s="1013">
        <v>0</v>
      </c>
      <c r="F33" s="1012">
        <v>0</v>
      </c>
      <c r="G33" s="1012">
        <v>0</v>
      </c>
      <c r="H33" s="994"/>
    </row>
    <row r="34" spans="2:10" ht="15">
      <c r="B34" s="1015" t="s">
        <v>1001</v>
      </c>
      <c r="C34" s="1013">
        <v>1000</v>
      </c>
      <c r="D34" s="1013">
        <v>2000</v>
      </c>
      <c r="E34" s="1013">
        <v>0</v>
      </c>
      <c r="F34" s="1012">
        <f>+D34/C34-1</f>
        <v>1</v>
      </c>
      <c r="G34" s="1012">
        <f>+E34/D34-1</f>
        <v>-1</v>
      </c>
      <c r="H34" s="994"/>
    </row>
    <row r="35" spans="2:10" ht="30">
      <c r="B35" s="1015" t="s">
        <v>1000</v>
      </c>
      <c r="C35" s="1013">
        <v>11.8</v>
      </c>
      <c r="D35" s="1013">
        <v>0</v>
      </c>
      <c r="E35" s="1013">
        <v>0</v>
      </c>
      <c r="F35" s="1012">
        <f>+D35/C35-1</f>
        <v>-1</v>
      </c>
      <c r="G35" s="1012">
        <v>0</v>
      </c>
      <c r="H35" s="994"/>
      <c r="I35" s="1010"/>
    </row>
    <row r="36" spans="2:10" ht="30">
      <c r="B36" s="1015" t="s">
        <v>999</v>
      </c>
      <c r="C36" s="1013">
        <v>8591.3629999999994</v>
      </c>
      <c r="D36" s="1013">
        <v>826.24950000000001</v>
      </c>
      <c r="E36" s="1013">
        <v>10250.997875999999</v>
      </c>
      <c r="F36" s="1012">
        <f>+D36/C36-1</f>
        <v>-0.90382789087133208</v>
      </c>
      <c r="G36" s="1012">
        <f>+E36/D36-1</f>
        <v>11.406661518100767</v>
      </c>
      <c r="H36" s="994"/>
    </row>
    <row r="37" spans="2:10" ht="30">
      <c r="B37" s="1015" t="s">
        <v>998</v>
      </c>
      <c r="C37" s="1013">
        <v>0</v>
      </c>
      <c r="D37" s="1013">
        <v>0</v>
      </c>
      <c r="E37" s="1013">
        <v>0</v>
      </c>
      <c r="F37" s="1012">
        <v>0</v>
      </c>
      <c r="G37" s="1012">
        <v>0</v>
      </c>
      <c r="H37" s="994"/>
    </row>
    <row r="38" spans="2:10" ht="15">
      <c r="B38" s="1014" t="s">
        <v>997</v>
      </c>
      <c r="C38" s="1013">
        <v>9940.4631460599994</v>
      </c>
      <c r="D38" s="1013">
        <v>23676.522621514789</v>
      </c>
      <c r="E38" s="1013">
        <v>11815.239509999999</v>
      </c>
      <c r="F38" s="1012">
        <f t="shared" ref="F38:G39" si="4">+D38/C38-1</f>
        <v>1.3818329461740637</v>
      </c>
      <c r="G38" s="1012">
        <f t="shared" si="4"/>
        <v>-0.50097234721185258</v>
      </c>
      <c r="H38" s="994"/>
      <c r="I38" s="1010"/>
    </row>
    <row r="39" spans="2:10" ht="18.75" customHeight="1">
      <c r="B39" s="1006" t="s">
        <v>949</v>
      </c>
      <c r="C39" s="1005">
        <f>+C26+C13+C6</f>
        <v>840343.67892546009</v>
      </c>
      <c r="D39" s="1005">
        <f>+D26+D13+D6</f>
        <v>936102.80795899197</v>
      </c>
      <c r="E39" s="1005">
        <f>+E26+E13+E6</f>
        <v>1038458.6791569999</v>
      </c>
      <c r="F39" s="1011">
        <f t="shared" si="4"/>
        <v>0.11395234049475822</v>
      </c>
      <c r="G39" s="1011">
        <f t="shared" si="4"/>
        <v>0.10934255332614273</v>
      </c>
      <c r="H39" s="994"/>
      <c r="I39" s="994"/>
      <c r="J39" s="1010"/>
    </row>
    <row r="40" spans="2:10" ht="17.25" customHeight="1">
      <c r="B40" s="1009" t="s">
        <v>460</v>
      </c>
      <c r="C40" s="1008">
        <v>895.72603418000006</v>
      </c>
      <c r="D40" s="1008">
        <v>1989.5617179999999</v>
      </c>
      <c r="E40" s="1008">
        <v>1546.79811</v>
      </c>
      <c r="F40" s="1007">
        <v>1.2211721464826697</v>
      </c>
      <c r="G40" s="1007">
        <v>-0.22254328880286589</v>
      </c>
      <c r="H40" s="994"/>
    </row>
    <row r="41" spans="2:10" ht="20.25" customHeight="1">
      <c r="B41" s="1006" t="s">
        <v>948</v>
      </c>
      <c r="C41" s="1005">
        <v>841239.40495964012</v>
      </c>
      <c r="D41" s="1005">
        <v>938092.36967699195</v>
      </c>
      <c r="E41" s="1005">
        <v>1040005.4772669999</v>
      </c>
      <c r="F41" s="1004">
        <v>0.1151312743391979</v>
      </c>
      <c r="G41" s="1004">
        <v>0.10863867022508567</v>
      </c>
      <c r="H41" s="994"/>
      <c r="I41" s="1003"/>
    </row>
    <row r="42" spans="2:10">
      <c r="B42" s="936" t="s">
        <v>991</v>
      </c>
      <c r="C42" s="1002"/>
      <c r="D42" s="1002"/>
      <c r="E42" s="1002"/>
      <c r="F42" s="999"/>
      <c r="G42" s="1002"/>
      <c r="I42" s="994"/>
    </row>
    <row r="43" spans="2:10">
      <c r="B43" s="938" t="s">
        <v>990</v>
      </c>
      <c r="C43" s="1001"/>
      <c r="D43" s="1000"/>
      <c r="E43" s="999"/>
      <c r="F43" s="998"/>
      <c r="G43" s="997"/>
    </row>
    <row r="44" spans="2:10">
      <c r="B44" s="996"/>
      <c r="E44" s="994"/>
      <c r="F44" s="994"/>
    </row>
    <row r="45" spans="2:10">
      <c r="C45" s="994"/>
      <c r="D45" s="994"/>
      <c r="E45" s="994"/>
      <c r="F45" s="994"/>
    </row>
    <row r="46" spans="2:10">
      <c r="C46" s="994"/>
      <c r="D46" s="994"/>
      <c r="E46" s="994"/>
      <c r="F46" s="994"/>
      <c r="H46" s="994"/>
    </row>
    <row r="47" spans="2:10">
      <c r="C47" s="994"/>
      <c r="D47" s="994"/>
      <c r="E47" s="994"/>
      <c r="F47" s="994"/>
    </row>
    <row r="48" spans="2:10">
      <c r="C48" s="995"/>
      <c r="D48" s="995"/>
      <c r="E48" s="995"/>
      <c r="F48" s="995"/>
      <c r="G48" s="994"/>
    </row>
    <row r="49" spans="3:6">
      <c r="C49" s="994"/>
      <c r="D49" s="994"/>
      <c r="E49" s="994"/>
      <c r="F49" s="994"/>
    </row>
    <row r="50" spans="3:6">
      <c r="C50" s="994"/>
      <c r="D50" s="994"/>
      <c r="E50" s="994"/>
      <c r="F50" s="994"/>
    </row>
    <row r="51" spans="3:6">
      <c r="C51" s="994"/>
      <c r="D51" s="994"/>
      <c r="E51" s="994"/>
      <c r="F51" s="994"/>
    </row>
    <row r="52" spans="3:6">
      <c r="C52" s="994"/>
      <c r="D52" s="994"/>
      <c r="E52" s="994"/>
      <c r="F52" s="994"/>
    </row>
    <row r="53" spans="3:6">
      <c r="C53" s="994"/>
      <c r="D53" s="994"/>
      <c r="E53" s="994"/>
      <c r="F53" s="994"/>
    </row>
    <row r="54" spans="3:6">
      <c r="C54" s="994"/>
      <c r="D54" s="994"/>
      <c r="E54" s="994"/>
      <c r="F54" s="994"/>
    </row>
    <row r="55" spans="3:6">
      <c r="C55" s="994"/>
      <c r="D55" s="994"/>
      <c r="E55" s="994"/>
      <c r="F55" s="994"/>
    </row>
    <row r="56" spans="3:6">
      <c r="C56" s="994"/>
      <c r="D56" s="994"/>
      <c r="E56" s="994"/>
      <c r="F56" s="994"/>
    </row>
    <row r="57" spans="3:6">
      <c r="C57" s="994"/>
      <c r="D57" s="994"/>
      <c r="E57" s="994"/>
      <c r="F57" s="994"/>
    </row>
    <row r="58" spans="3:6">
      <c r="C58" s="994"/>
      <c r="D58" s="994"/>
      <c r="E58" s="994"/>
      <c r="F58" s="994"/>
    </row>
    <row r="59" spans="3:6">
      <c r="C59" s="994"/>
      <c r="D59" s="994"/>
      <c r="E59" s="994"/>
      <c r="F59" s="994"/>
    </row>
    <row r="60" spans="3:6">
      <c r="C60" s="994"/>
      <c r="D60" s="994"/>
      <c r="E60" s="994"/>
      <c r="F60" s="994"/>
    </row>
    <row r="61" spans="3:6">
      <c r="C61" s="994"/>
      <c r="D61" s="994"/>
      <c r="E61" s="994"/>
      <c r="F61" s="994"/>
    </row>
    <row r="62" spans="3:6">
      <c r="C62" s="994"/>
      <c r="D62" s="994"/>
      <c r="E62" s="994"/>
      <c r="F62" s="994"/>
    </row>
  </sheetData>
  <mergeCells count="8">
    <mergeCell ref="B1:G1"/>
    <mergeCell ref="B2:G2"/>
    <mergeCell ref="B3:G3"/>
    <mergeCell ref="B4:B5"/>
    <mergeCell ref="C4:C5"/>
    <mergeCell ref="D4:D5"/>
    <mergeCell ref="F4:G4"/>
    <mergeCell ref="E4:E5"/>
  </mergeCells>
  <printOptions horizontalCentered="1"/>
  <pageMargins left="0" right="0" top="0.74803149606299213" bottom="0.74803149606299213" header="0.31496062992125984" footer="0.31496062992125984"/>
  <pageSetup scale="85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782F6-6103-47F1-B8AD-4440A4A18C49}">
  <dimension ref="B2:M20"/>
  <sheetViews>
    <sheetView showGridLines="0" zoomScale="90" zoomScaleNormal="90" zoomScalePageLayoutView="85" workbookViewId="0">
      <selection activeCell="D47" sqref="D47"/>
    </sheetView>
  </sheetViews>
  <sheetFormatPr baseColWidth="10" defaultColWidth="9.140625" defaultRowHeight="12.75"/>
  <cols>
    <col min="1" max="1" width="9.140625" style="873"/>
    <col min="2" max="2" width="29.5703125" style="873" customWidth="1"/>
    <col min="3" max="3" width="15.42578125" style="873" customWidth="1"/>
    <col min="4" max="4" width="17.28515625" style="873" customWidth="1"/>
    <col min="5" max="5" width="16.5703125" style="873" customWidth="1"/>
    <col min="6" max="6" width="13.7109375" style="873" customWidth="1"/>
    <col min="7" max="7" width="9.5703125" style="873" customWidth="1"/>
    <col min="8" max="9" width="9.140625" style="873"/>
    <col min="10" max="10" width="11.85546875" style="873" bestFit="1" customWidth="1"/>
    <col min="11" max="11" width="14.7109375" style="873" customWidth="1"/>
    <col min="12" max="13" width="19.85546875" style="873" customWidth="1"/>
    <col min="14" max="16384" width="9.140625" style="873"/>
  </cols>
  <sheetData>
    <row r="2" spans="2:13" ht="14.25">
      <c r="B2" s="1896" t="s">
        <v>1033</v>
      </c>
      <c r="C2" s="1896"/>
      <c r="D2" s="1896"/>
      <c r="E2" s="1896"/>
      <c r="F2" s="1896"/>
      <c r="G2" s="1896"/>
    </row>
    <row r="3" spans="2:13" ht="14.25">
      <c r="B3" s="1896" t="s">
        <v>1027</v>
      </c>
      <c r="C3" s="1896"/>
      <c r="D3" s="1896"/>
      <c r="E3" s="1896"/>
      <c r="F3" s="1896"/>
      <c r="G3" s="1896"/>
    </row>
    <row r="4" spans="2:13" ht="15">
      <c r="B4" s="1897" t="s">
        <v>930</v>
      </c>
      <c r="C4" s="1897"/>
      <c r="D4" s="1897"/>
      <c r="E4" s="1897"/>
      <c r="F4" s="1897"/>
      <c r="G4" s="1897"/>
    </row>
    <row r="5" spans="2:13" ht="40.5" customHeight="1">
      <c r="B5" s="1898" t="s">
        <v>931</v>
      </c>
      <c r="C5" s="1893" t="s">
        <v>985</v>
      </c>
      <c r="D5" s="1893" t="s">
        <v>1032</v>
      </c>
      <c r="E5" s="1893" t="s">
        <v>1024</v>
      </c>
      <c r="F5" s="1882" t="s">
        <v>1031</v>
      </c>
      <c r="G5" s="1900"/>
      <c r="L5" s="1059">
        <v>289301112.24300808</v>
      </c>
      <c r="M5" s="1059">
        <v>303403700.9355756</v>
      </c>
    </row>
    <row r="6" spans="2:13" ht="14.25">
      <c r="B6" s="1899"/>
      <c r="C6" s="1894"/>
      <c r="D6" s="1894"/>
      <c r="E6" s="1895"/>
      <c r="F6" s="971" t="s">
        <v>1030</v>
      </c>
      <c r="G6" s="971" t="s">
        <v>1029</v>
      </c>
      <c r="L6" s="1059">
        <v>70224702.406004697</v>
      </c>
      <c r="M6" s="1059">
        <v>78912571.276086017</v>
      </c>
    </row>
    <row r="7" spans="2:13" ht="15">
      <c r="B7" s="1058" t="s">
        <v>1023</v>
      </c>
      <c r="C7" s="1055">
        <f>+'Tabla 27'!C6</f>
        <v>191945.93001780999</v>
      </c>
      <c r="D7" s="1055">
        <f>+'Tabla 27'!D6</f>
        <v>236735.5780971178</v>
      </c>
      <c r="E7" s="1055">
        <f>+'Tabla 27'!E6</f>
        <v>265074.58829899994</v>
      </c>
      <c r="F7" s="1054">
        <f t="shared" ref="F7:F12" si="0">+E7-D7</f>
        <v>28339.010201882134</v>
      </c>
      <c r="G7" s="1057">
        <f t="shared" ref="G7:G12" si="1">+E7/D7-1</f>
        <v>0.11970744080662188</v>
      </c>
      <c r="H7" s="1052"/>
      <c r="L7" s="1051"/>
      <c r="M7" s="1059"/>
    </row>
    <row r="8" spans="2:13" ht="15">
      <c r="B8" s="1058" t="s">
        <v>1020</v>
      </c>
      <c r="C8" s="1055">
        <f>+'Tabla 27'!C13</f>
        <v>607497.48926430009</v>
      </c>
      <c r="D8" s="1055">
        <f>+'Tabla 27'!D13</f>
        <v>643801.61742843129</v>
      </c>
      <c r="E8" s="1055">
        <f>+'Tabla 27'!E13</f>
        <v>715315.38224800001</v>
      </c>
      <c r="F8" s="1054">
        <f t="shared" si="0"/>
        <v>71513.764819568722</v>
      </c>
      <c r="G8" s="1057">
        <f t="shared" si="1"/>
        <v>0.11108043671157541</v>
      </c>
      <c r="H8" s="1052"/>
      <c r="L8" s="1051"/>
      <c r="M8" s="1051"/>
    </row>
    <row r="9" spans="2:13" ht="15">
      <c r="B9" s="1056" t="s">
        <v>1009</v>
      </c>
      <c r="C9" s="1055">
        <f>+'Tabla 27'!C26</f>
        <v>40900.25964335</v>
      </c>
      <c r="D9" s="1055">
        <f>+'Tabla 27'!D26</f>
        <v>55565.612433442904</v>
      </c>
      <c r="E9" s="1055">
        <f>+'Tabla 27'!E26</f>
        <v>58068.708610000001</v>
      </c>
      <c r="F9" s="1054">
        <f t="shared" si="0"/>
        <v>2503.0961765570974</v>
      </c>
      <c r="G9" s="1053">
        <f t="shared" si="1"/>
        <v>4.5047576494461117E-2</v>
      </c>
      <c r="H9" s="1052"/>
      <c r="K9" s="1051"/>
      <c r="L9" s="1051"/>
    </row>
    <row r="10" spans="2:13" ht="14.25">
      <c r="B10" s="1045" t="s">
        <v>949</v>
      </c>
      <c r="C10" s="1044">
        <f>SUM(C7:C9)</f>
        <v>840343.67892546009</v>
      </c>
      <c r="D10" s="1044">
        <f>SUM(D7:D9)</f>
        <v>936102.80795899197</v>
      </c>
      <c r="E10" s="1044">
        <f>SUM(E7:E9)</f>
        <v>1038458.6791569999</v>
      </c>
      <c r="F10" s="1043">
        <f t="shared" si="0"/>
        <v>102355.87119800795</v>
      </c>
      <c r="G10" s="1050">
        <f t="shared" si="1"/>
        <v>0.10934255332614273</v>
      </c>
    </row>
    <row r="11" spans="2:13" ht="14.25">
      <c r="B11" s="1049" t="s">
        <v>460</v>
      </c>
      <c r="C11" s="1048">
        <f>+'Tabla 27'!C40</f>
        <v>895.72603418000006</v>
      </c>
      <c r="D11" s="1048">
        <f>+'Tabla 27'!D40</f>
        <v>1989.5617179999999</v>
      </c>
      <c r="E11" s="1048">
        <f>+'Tabla 27'!E40</f>
        <v>1546.79811</v>
      </c>
      <c r="F11" s="1047">
        <f t="shared" si="0"/>
        <v>-442.76360799999998</v>
      </c>
      <c r="G11" s="1046">
        <f t="shared" si="1"/>
        <v>-0.22254328880286589</v>
      </c>
    </row>
    <row r="12" spans="2:13" ht="14.25">
      <c r="B12" s="1045" t="s">
        <v>948</v>
      </c>
      <c r="C12" s="1044">
        <f>+C11+C10</f>
        <v>841239.40495964012</v>
      </c>
      <c r="D12" s="1044">
        <f>+D11+D10</f>
        <v>938092.36967699195</v>
      </c>
      <c r="E12" s="1044">
        <f>+E11+E10</f>
        <v>1040005.4772669999</v>
      </c>
      <c r="F12" s="1043">
        <f t="shared" si="0"/>
        <v>101913.10759000794</v>
      </c>
      <c r="G12" s="1042">
        <f t="shared" si="1"/>
        <v>0.10863867022508567</v>
      </c>
    </row>
    <row r="13" spans="2:13">
      <c r="B13" s="936" t="s">
        <v>991</v>
      </c>
      <c r="C13" s="1001"/>
      <c r="D13" s="1041"/>
      <c r="E13" s="1041"/>
      <c r="F13" s="1041"/>
      <c r="G13" s="1041"/>
    </row>
    <row r="14" spans="2:13">
      <c r="B14" s="938" t="s">
        <v>990</v>
      </c>
      <c r="C14" s="1040"/>
      <c r="D14" s="1040"/>
      <c r="E14" s="1040"/>
      <c r="F14" s="1040"/>
      <c r="G14" s="1040"/>
    </row>
    <row r="15" spans="2:13">
      <c r="B15" s="996"/>
      <c r="C15" s="1039"/>
      <c r="D15" s="1037"/>
      <c r="E15" s="1037"/>
    </row>
    <row r="16" spans="2:13">
      <c r="C16" s="1037"/>
      <c r="D16" s="1037"/>
      <c r="E16" s="1037"/>
      <c r="F16" s="1038"/>
      <c r="G16" s="1038"/>
    </row>
    <row r="17" spans="3:5">
      <c r="C17" s="1037"/>
      <c r="D17" s="1037"/>
      <c r="E17" s="1037"/>
    </row>
    <row r="18" spans="3:5">
      <c r="C18" s="935"/>
      <c r="D18" s="935"/>
      <c r="E18" s="935"/>
    </row>
    <row r="19" spans="3:5">
      <c r="C19" s="1036"/>
      <c r="D19" s="1036"/>
      <c r="E19" s="1036"/>
    </row>
    <row r="20" spans="3:5">
      <c r="D20" s="1035"/>
      <c r="E20" s="1035"/>
    </row>
  </sheetData>
  <mergeCells count="8">
    <mergeCell ref="B2:G2"/>
    <mergeCell ref="B3:G3"/>
    <mergeCell ref="B4:G4"/>
    <mergeCell ref="B5:B6"/>
    <mergeCell ref="D5:D6"/>
    <mergeCell ref="E5:E6"/>
    <mergeCell ref="F5:G5"/>
    <mergeCell ref="C5:C6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A956C-0AC6-4067-BB19-7B86AA10CA32}">
  <dimension ref="B3:M50"/>
  <sheetViews>
    <sheetView showGridLines="0" zoomScale="85" zoomScaleNormal="85" workbookViewId="0">
      <selection activeCell="T33" sqref="T33"/>
    </sheetView>
  </sheetViews>
  <sheetFormatPr baseColWidth="10" defaultColWidth="9.140625" defaultRowHeight="12.75"/>
  <cols>
    <col min="1" max="1" width="9.140625" style="993"/>
    <col min="2" max="2" width="49" style="993" customWidth="1"/>
    <col min="3" max="3" width="18" style="993" bestFit="1" customWidth="1"/>
    <col min="4" max="4" width="15.7109375" style="993" customWidth="1"/>
    <col min="5" max="5" width="15.28515625" style="993" customWidth="1"/>
    <col min="6" max="6" width="14.42578125" style="993" customWidth="1"/>
    <col min="7" max="7" width="11.42578125" style="993" customWidth="1"/>
    <col min="8" max="8" width="10.85546875" style="993" customWidth="1"/>
    <col min="9" max="9" width="9.42578125" style="993" bestFit="1" customWidth="1"/>
    <col min="10" max="10" width="11.5703125" style="993" bestFit="1" customWidth="1"/>
    <col min="11" max="11" width="11.42578125" style="993" bestFit="1" customWidth="1"/>
    <col min="12" max="16384" width="9.140625" style="993"/>
  </cols>
  <sheetData>
    <row r="3" spans="2:11" ht="15.75">
      <c r="B3" s="1887" t="s">
        <v>1041</v>
      </c>
      <c r="C3" s="1887"/>
      <c r="D3" s="1887"/>
      <c r="E3" s="1887"/>
      <c r="F3" s="1887"/>
      <c r="G3" s="1887"/>
      <c r="H3" s="1887"/>
    </row>
    <row r="4" spans="2:11" ht="15.75">
      <c r="B4" s="1888" t="s">
        <v>1027</v>
      </c>
      <c r="C4" s="1888"/>
      <c r="D4" s="1888"/>
      <c r="E4" s="1889"/>
      <c r="F4" s="1889"/>
      <c r="G4" s="1889"/>
      <c r="H4" s="1889"/>
    </row>
    <row r="5" spans="2:11" ht="15.75">
      <c r="B5" s="1890" t="s">
        <v>930</v>
      </c>
      <c r="C5" s="1890"/>
      <c r="D5" s="1890"/>
      <c r="E5" s="1890"/>
      <c r="F5" s="1890"/>
      <c r="G5" s="1890"/>
      <c r="H5" s="1890"/>
    </row>
    <row r="6" spans="2:11" ht="29.45" customHeight="1">
      <c r="B6" s="1891" t="s">
        <v>931</v>
      </c>
      <c r="C6" s="1893" t="s">
        <v>1025</v>
      </c>
      <c r="D6" s="1893" t="s">
        <v>1040</v>
      </c>
      <c r="E6" s="1893" t="s">
        <v>1039</v>
      </c>
      <c r="F6" s="1893" t="s">
        <v>984</v>
      </c>
      <c r="G6" s="1901" t="s">
        <v>1038</v>
      </c>
      <c r="H6" s="1902"/>
    </row>
    <row r="7" spans="2:11" ht="14.25">
      <c r="B7" s="1892"/>
      <c r="C7" s="1894"/>
      <c r="D7" s="1894"/>
      <c r="E7" s="1894"/>
      <c r="F7" s="1895"/>
      <c r="G7" s="1085" t="s">
        <v>1030</v>
      </c>
      <c r="H7" s="1085" t="s">
        <v>1029</v>
      </c>
    </row>
    <row r="8" spans="2:11" ht="14.25">
      <c r="B8" s="1079" t="s">
        <v>1023</v>
      </c>
      <c r="C8" s="1017">
        <f>+SUM(C9:C14)</f>
        <v>236735.5780971178</v>
      </c>
      <c r="D8" s="1084">
        <f>+SUM(D9:D14)</f>
        <v>0</v>
      </c>
      <c r="E8" s="1017">
        <f>+SUM(E9:E14)</f>
        <v>236735.5780971178</v>
      </c>
      <c r="F8" s="1017">
        <f>+SUM(F9:F14)</f>
        <v>265074.58829899994</v>
      </c>
      <c r="G8" s="1078">
        <f t="shared" ref="G8:G43" si="0">+F8-E8</f>
        <v>28339.010201882134</v>
      </c>
      <c r="H8" s="1067">
        <f t="shared" ref="H8:H33" si="1">+F8/E8-1</f>
        <v>0.11970744080662188</v>
      </c>
    </row>
    <row r="9" spans="2:11" ht="15">
      <c r="B9" s="1019" t="s">
        <v>1022</v>
      </c>
      <c r="C9" s="1013">
        <f>+'Tabla 27'!D7</f>
        <v>50366.421101561296</v>
      </c>
      <c r="D9" s="1083">
        <v>0</v>
      </c>
      <c r="E9" s="1013">
        <f>+'Tabla 32'!D7</f>
        <v>50366.421101561296</v>
      </c>
      <c r="F9" s="1013">
        <f>+'Tabla 27'!E7</f>
        <v>56581.007088999999</v>
      </c>
      <c r="G9" s="1054">
        <f t="shared" si="0"/>
        <v>6214.5859874387024</v>
      </c>
      <c r="H9" s="1072">
        <f t="shared" si="1"/>
        <v>0.12338748419124945</v>
      </c>
      <c r="K9" s="1071"/>
    </row>
    <row r="10" spans="2:11" ht="15">
      <c r="B10" s="1019" t="s">
        <v>1014</v>
      </c>
      <c r="C10" s="1013">
        <f>+'Tabla 27'!D8</f>
        <v>156782.19020503509</v>
      </c>
      <c r="D10" s="1083"/>
      <c r="E10" s="1013">
        <f>+'Tabla 32'!D8</f>
        <v>156782.19020503509</v>
      </c>
      <c r="F10" s="1013">
        <f>+'Tabla 27'!E8</f>
        <v>174962.42829899999</v>
      </c>
      <c r="G10" s="1054">
        <f t="shared" si="0"/>
        <v>18180.238093964901</v>
      </c>
      <c r="H10" s="1072">
        <f t="shared" si="1"/>
        <v>0.11595856691496231</v>
      </c>
    </row>
    <row r="11" spans="2:11" ht="15">
      <c r="B11" s="1019" t="s">
        <v>1013</v>
      </c>
      <c r="C11" s="1013">
        <f>+'Tabla 27'!D9</f>
        <v>18043.394185859172</v>
      </c>
      <c r="D11" s="1083">
        <v>0</v>
      </c>
      <c r="E11" s="1013">
        <f>+'Tabla 32'!D9</f>
        <v>18043.394185859172</v>
      </c>
      <c r="F11" s="1013">
        <f>+'Tabla 27'!E9</f>
        <v>20395.773863999999</v>
      </c>
      <c r="G11" s="1054">
        <f t="shared" si="0"/>
        <v>2352.3796781408273</v>
      </c>
      <c r="H11" s="1072">
        <f t="shared" si="1"/>
        <v>0.13037345711730985</v>
      </c>
    </row>
    <row r="12" spans="2:11" ht="15">
      <c r="B12" s="1019" t="s">
        <v>1012</v>
      </c>
      <c r="C12" s="1013">
        <f>+'Tabla 27'!D10</f>
        <v>3129.3185440001953</v>
      </c>
      <c r="D12" s="1083">
        <v>0</v>
      </c>
      <c r="E12" s="1013">
        <f>+'Tabla 32'!D10</f>
        <v>3129.3185440001953</v>
      </c>
      <c r="F12" s="1013">
        <f>+'Tabla 27'!E10</f>
        <v>3397.6643859999999</v>
      </c>
      <c r="G12" s="1054">
        <f t="shared" si="0"/>
        <v>268.34584199980463</v>
      </c>
      <c r="H12" s="1072">
        <f t="shared" si="1"/>
        <v>8.5752165599855878E-2</v>
      </c>
    </row>
    <row r="13" spans="2:11" ht="30">
      <c r="B13" s="1031" t="s">
        <v>1021</v>
      </c>
      <c r="C13" s="1013">
        <f>+'Tabla 27'!D11</f>
        <v>1932.3516844412657</v>
      </c>
      <c r="D13" s="1082">
        <v>0</v>
      </c>
      <c r="E13" s="1013">
        <f>+'Tabla 32'!D11</f>
        <v>1932.3516844412657</v>
      </c>
      <c r="F13" s="1013">
        <f>+'Tabla 27'!E11</f>
        <v>2156.4244170000002</v>
      </c>
      <c r="G13" s="1054">
        <f t="shared" si="0"/>
        <v>224.07273255873451</v>
      </c>
      <c r="H13" s="1081">
        <f t="shared" si="1"/>
        <v>0.11595856715053632</v>
      </c>
    </row>
    <row r="14" spans="2:11" ht="15">
      <c r="B14" s="1019" t="s">
        <v>1004</v>
      </c>
      <c r="C14" s="1013">
        <f>+'Tabla 27'!D12</f>
        <v>6481.9023762207898</v>
      </c>
      <c r="D14" s="1024">
        <v>0</v>
      </c>
      <c r="E14" s="1013">
        <f>+'Tabla 32'!D12</f>
        <v>6481.9023762207898</v>
      </c>
      <c r="F14" s="1013">
        <f>+'Tabla 27'!E12</f>
        <v>7581.2902439999998</v>
      </c>
      <c r="G14" s="1054">
        <f t="shared" si="0"/>
        <v>1099.38786777921</v>
      </c>
      <c r="H14" s="1072">
        <f t="shared" si="1"/>
        <v>0.16960882839154956</v>
      </c>
    </row>
    <row r="15" spans="2:11" ht="14.25">
      <c r="B15" s="1079" t="s">
        <v>1020</v>
      </c>
      <c r="C15" s="1017">
        <f>+SUM(C16:C27)</f>
        <v>643801.61742843129</v>
      </c>
      <c r="D15" s="1017">
        <f>+SUM(D16:D27)</f>
        <v>1320.7</v>
      </c>
      <c r="E15" s="1017">
        <f>+SUM(E16:E27)</f>
        <v>642480.91742843133</v>
      </c>
      <c r="F15" s="1017">
        <f>+SUM(F16:F27)</f>
        <v>715315.38224800001</v>
      </c>
      <c r="G15" s="1078">
        <f t="shared" si="0"/>
        <v>72834.464819568675</v>
      </c>
      <c r="H15" s="1080">
        <f t="shared" si="1"/>
        <v>0.1133644017180977</v>
      </c>
    </row>
    <row r="16" spans="2:11" ht="15">
      <c r="B16" s="1021" t="s">
        <v>1019</v>
      </c>
      <c r="C16" s="1013">
        <f>+'Tabla 27'!D14</f>
        <v>82886.485136058473</v>
      </c>
      <c r="D16" s="1076">
        <v>0</v>
      </c>
      <c r="E16" s="1013">
        <f>+'Tabla 32'!D14</f>
        <v>82886.485136058473</v>
      </c>
      <c r="F16" s="1013">
        <f>+'Tabla 27'!E14</f>
        <v>93676.160631000006</v>
      </c>
      <c r="G16" s="1054">
        <f t="shared" si="0"/>
        <v>10789.675494941534</v>
      </c>
      <c r="H16" s="1072">
        <f t="shared" si="1"/>
        <v>0.13017412280458318</v>
      </c>
      <c r="I16" s="994"/>
    </row>
    <row r="17" spans="2:11" ht="15">
      <c r="B17" s="1021" t="s">
        <v>1018</v>
      </c>
      <c r="C17" s="1013">
        <f>+'Tabla 27'!D15</f>
        <v>139026.33681257305</v>
      </c>
      <c r="D17" s="1013">
        <v>679.6</v>
      </c>
      <c r="E17" s="1013">
        <f>+'Tabla 32'!D15-D17</f>
        <v>138346.73681257304</v>
      </c>
      <c r="F17" s="1013">
        <f>+'Tabla 27'!E15</f>
        <v>156475.66091899999</v>
      </c>
      <c r="G17" s="1054">
        <f t="shared" si="0"/>
        <v>18128.924106426944</v>
      </c>
      <c r="H17" s="1072">
        <f t="shared" si="1"/>
        <v>0.13103976663350814</v>
      </c>
      <c r="I17" s="994"/>
    </row>
    <row r="18" spans="2:11" ht="15">
      <c r="B18" s="1021" t="s">
        <v>1017</v>
      </c>
      <c r="C18" s="1013">
        <f>+'Tabla 27'!D16</f>
        <v>45864.539900379888</v>
      </c>
      <c r="D18" s="1024">
        <v>0</v>
      </c>
      <c r="E18" s="1013">
        <f>+'Tabla 32'!D16</f>
        <v>45864.539900379888</v>
      </c>
      <c r="F18" s="1013">
        <f>+'Tabla 27'!E16</f>
        <v>53040.748006000002</v>
      </c>
      <c r="G18" s="1054">
        <f t="shared" si="0"/>
        <v>7176.2081056201132</v>
      </c>
      <c r="H18" s="1072">
        <f t="shared" si="1"/>
        <v>0.15646528061127829</v>
      </c>
      <c r="I18" s="994"/>
    </row>
    <row r="19" spans="2:11" ht="15">
      <c r="B19" s="1019" t="s">
        <v>1016</v>
      </c>
      <c r="C19" s="1013">
        <f>+'Tabla 27'!D17</f>
        <v>1682.534627550097</v>
      </c>
      <c r="D19" s="1024">
        <v>0</v>
      </c>
      <c r="E19" s="1013">
        <f>+'Tabla 32'!D17</f>
        <v>1682.534627550097</v>
      </c>
      <c r="F19" s="1013">
        <f>+'Tabla 27'!E17</f>
        <v>2353.731096</v>
      </c>
      <c r="G19" s="1054">
        <f t="shared" si="0"/>
        <v>671.19646844990302</v>
      </c>
      <c r="H19" s="1072">
        <f t="shared" si="1"/>
        <v>0.39891985428390142</v>
      </c>
      <c r="I19" s="994"/>
    </row>
    <row r="20" spans="2:11" ht="15">
      <c r="B20" s="1019" t="s">
        <v>1015</v>
      </c>
      <c r="C20" s="1013">
        <f>+'Tabla 27'!D18</f>
        <v>46473.971668964798</v>
      </c>
      <c r="D20" s="1024">
        <v>0</v>
      </c>
      <c r="E20" s="1013">
        <f>+'Tabla 32'!D18</f>
        <v>46473.971668964798</v>
      </c>
      <c r="F20" s="1013">
        <f>+'Tabla 27'!E18</f>
        <v>51694.589147000013</v>
      </c>
      <c r="G20" s="1054">
        <f t="shared" si="0"/>
        <v>5220.6174780352158</v>
      </c>
      <c r="H20" s="1072">
        <f t="shared" si="1"/>
        <v>0.11233422258854486</v>
      </c>
      <c r="I20" s="994"/>
    </row>
    <row r="21" spans="2:11" ht="15">
      <c r="B21" s="1019" t="s">
        <v>1014</v>
      </c>
      <c r="C21" s="1013">
        <f>+'Tabla 27'!D19</f>
        <v>158005.98245639598</v>
      </c>
      <c r="D21" s="1024">
        <v>0</v>
      </c>
      <c r="E21" s="1013">
        <f>+'Tabla 32'!D19</f>
        <v>158005.98245639598</v>
      </c>
      <c r="F21" s="1013">
        <f>+'Tabla 27'!E19</f>
        <v>177565.31640700001</v>
      </c>
      <c r="G21" s="1054">
        <f t="shared" si="0"/>
        <v>19559.333950604021</v>
      </c>
      <c r="H21" s="1072">
        <f t="shared" si="1"/>
        <v>0.12378856576523423</v>
      </c>
      <c r="I21" s="994"/>
    </row>
    <row r="22" spans="2:11" ht="15">
      <c r="B22" s="1019" t="s">
        <v>1013</v>
      </c>
      <c r="C22" s="1013">
        <f>+'Tabla 27'!D20</f>
        <v>27599.435615624177</v>
      </c>
      <c r="D22" s="1076">
        <v>641.1</v>
      </c>
      <c r="E22" s="1013">
        <f>+'Tabla 32'!D20-D22</f>
        <v>26958.335615624179</v>
      </c>
      <c r="F22" s="1013">
        <f>+'Tabla 27'!E20</f>
        <v>29841.985329000003</v>
      </c>
      <c r="G22" s="1054">
        <f t="shared" si="0"/>
        <v>2883.6497133758239</v>
      </c>
      <c r="H22" s="1072">
        <f t="shared" si="1"/>
        <v>0.10696690457791291</v>
      </c>
      <c r="I22" s="994"/>
    </row>
    <row r="23" spans="2:11" ht="15">
      <c r="B23" s="1019" t="s">
        <v>1012</v>
      </c>
      <c r="C23" s="1013">
        <f>+'Tabla 27'!D21</f>
        <v>520.23139183234957</v>
      </c>
      <c r="D23" s="1024">
        <v>0</v>
      </c>
      <c r="E23" s="1013">
        <f>+'Tabla 32'!D21</f>
        <v>520.23139183234957</v>
      </c>
      <c r="F23" s="1013">
        <f>+'Tabla 27'!E21</f>
        <v>580.55667800000003</v>
      </c>
      <c r="G23" s="1054">
        <f t="shared" si="0"/>
        <v>60.325286167650461</v>
      </c>
      <c r="H23" s="1072">
        <f t="shared" si="1"/>
        <v>0.11595856596652854</v>
      </c>
      <c r="I23" s="994"/>
    </row>
    <row r="24" spans="2:11" ht="15">
      <c r="B24" s="1019" t="s">
        <v>1011</v>
      </c>
      <c r="C24" s="1013">
        <f>+'Tabla 27'!D22</f>
        <v>45423.93268497321</v>
      </c>
      <c r="D24" s="1024">
        <v>0</v>
      </c>
      <c r="E24" s="1013">
        <f>+'Tabla 32'!D22</f>
        <v>45423.93268497321</v>
      </c>
      <c r="F24" s="1013">
        <f>+'Tabla 27'!E22</f>
        <v>47435.206672</v>
      </c>
      <c r="G24" s="1054">
        <f t="shared" si="0"/>
        <v>2011.2739870267906</v>
      </c>
      <c r="H24" s="1072">
        <f t="shared" si="1"/>
        <v>4.4277848000865427E-2</v>
      </c>
      <c r="I24" s="994"/>
    </row>
    <row r="25" spans="2:11" ht="15">
      <c r="B25" s="1019" t="s">
        <v>1010</v>
      </c>
      <c r="C25" s="1013">
        <f>+'Tabla 27'!D23</f>
        <v>31657.744101816559</v>
      </c>
      <c r="D25" s="1024">
        <v>0</v>
      </c>
      <c r="E25" s="1013">
        <f>+'Tabla 32'!D23</f>
        <v>31657.744101816559</v>
      </c>
      <c r="F25" s="1013">
        <f>+'Tabla 27'!E23</f>
        <v>31645.081004</v>
      </c>
      <c r="G25" s="1054">
        <f t="shared" si="0"/>
        <v>-12.663097816559457</v>
      </c>
      <c r="H25" s="1072">
        <f t="shared" si="1"/>
        <v>-4.0000000555417969E-4</v>
      </c>
      <c r="I25" s="994"/>
    </row>
    <row r="26" spans="2:11" ht="15">
      <c r="B26" s="1019" t="s">
        <v>470</v>
      </c>
      <c r="C26" s="1013">
        <f>+'Tabla 27'!D24</f>
        <v>9178.8806654609598</v>
      </c>
      <c r="D26" s="1024">
        <v>0</v>
      </c>
      <c r="E26" s="1013">
        <f>+'Tabla 32'!D24</f>
        <v>9178.8806654609598</v>
      </c>
      <c r="F26" s="1013">
        <f>+'Tabla 27'!E24</f>
        <v>8857.1816600000002</v>
      </c>
      <c r="G26" s="1054">
        <f t="shared" si="0"/>
        <v>-321.6990054609596</v>
      </c>
      <c r="H26" s="1072">
        <f t="shared" si="1"/>
        <v>-3.504773808330186E-2</v>
      </c>
      <c r="I26" s="994"/>
    </row>
    <row r="27" spans="2:11" ht="15">
      <c r="B27" s="1019" t="s">
        <v>1004</v>
      </c>
      <c r="C27" s="1013">
        <f>+'Tabla 27'!D25</f>
        <v>55481.542366801754</v>
      </c>
      <c r="D27" s="1024">
        <v>0</v>
      </c>
      <c r="E27" s="1013">
        <f>+'Tabla 32'!D25</f>
        <v>55481.542366801754</v>
      </c>
      <c r="F27" s="1013">
        <f>+'Tabla 27'!E25</f>
        <v>62149.164698999986</v>
      </c>
      <c r="G27" s="1054">
        <f t="shared" si="0"/>
        <v>6667.6223321982325</v>
      </c>
      <c r="H27" s="1072">
        <f t="shared" si="1"/>
        <v>0.12017730668186877</v>
      </c>
      <c r="I27" s="994"/>
    </row>
    <row r="28" spans="2:11" ht="14.25">
      <c r="B28" s="1079" t="s">
        <v>1009</v>
      </c>
      <c r="C28" s="1017">
        <f>(ROUNDDOWN(+SUM(C29:C33),1))</f>
        <v>55565.599999999999</v>
      </c>
      <c r="D28" s="1017">
        <f>(ROUNDDOWN(+SUM(D29:D33),1))</f>
        <v>13219.7</v>
      </c>
      <c r="E28" s="1017">
        <f>+SUM(E29:E33)</f>
        <v>42345.912433442907</v>
      </c>
      <c r="F28" s="1017">
        <f>+SUM(F29:F33)</f>
        <v>58068.708610000001</v>
      </c>
      <c r="G28" s="1078">
        <f t="shared" si="0"/>
        <v>15722.796176557094</v>
      </c>
      <c r="H28" s="1067">
        <f t="shared" si="1"/>
        <v>0.37129430618054027</v>
      </c>
      <c r="K28" s="1030"/>
    </row>
    <row r="29" spans="2:11" ht="15">
      <c r="B29" s="1021" t="s">
        <v>1037</v>
      </c>
      <c r="C29" s="1013">
        <f>+'Tabla 27'!D27</f>
        <v>5059.1816401975102</v>
      </c>
      <c r="D29" s="1024">
        <v>0</v>
      </c>
      <c r="E29" s="1013">
        <f>+'Tabla 32'!D27</f>
        <v>5059.1816401975102</v>
      </c>
      <c r="F29" s="1013">
        <f>+'Tabla 27'!E27</f>
        <v>4594.7721519999996</v>
      </c>
      <c r="G29" s="1054">
        <f t="shared" si="0"/>
        <v>-464.40948819751065</v>
      </c>
      <c r="H29" s="1072">
        <f t="shared" si="1"/>
        <v>-9.1795377439616965E-2</v>
      </c>
      <c r="I29" s="1030"/>
    </row>
    <row r="30" spans="2:11" ht="15">
      <c r="B30" s="1019" t="s">
        <v>1007</v>
      </c>
      <c r="C30" s="1013">
        <f>+'Tabla 27'!D28</f>
        <v>965.29259983602105</v>
      </c>
      <c r="D30" s="1024">
        <v>0</v>
      </c>
      <c r="E30" s="1013">
        <f>+'Tabla 32'!D28</f>
        <v>965.29259983602105</v>
      </c>
      <c r="F30" s="1013">
        <f>+'Tabla 27'!E28</f>
        <v>1077.2265460000001</v>
      </c>
      <c r="G30" s="1054">
        <f t="shared" si="0"/>
        <v>111.93394616397904</v>
      </c>
      <c r="H30" s="1072">
        <f t="shared" si="1"/>
        <v>0.11595856653515613</v>
      </c>
      <c r="I30" s="1030"/>
    </row>
    <row r="31" spans="2:11" ht="15">
      <c r="B31" s="1014" t="s">
        <v>1006</v>
      </c>
      <c r="C31" s="1013">
        <f>+'Tabla 27'!D29</f>
        <v>1186.2434597418999</v>
      </c>
      <c r="D31" s="1024">
        <v>0</v>
      </c>
      <c r="E31" s="1013">
        <f>+'Tabla 32'!D29</f>
        <v>1186.2434597418999</v>
      </c>
      <c r="F31" s="1013">
        <f>+'Tabla 27'!E29</f>
        <v>1323.7985510000001</v>
      </c>
      <c r="G31" s="1054">
        <f t="shared" si="0"/>
        <v>137.55509125810022</v>
      </c>
      <c r="H31" s="1072">
        <f t="shared" si="1"/>
        <v>0.11595856662343929</v>
      </c>
      <c r="I31" s="1030"/>
    </row>
    <row r="32" spans="2:11" ht="15">
      <c r="B32" s="1014" t="s">
        <v>1036</v>
      </c>
      <c r="C32" s="1013">
        <f>+'Tabla 27'!D30</f>
        <v>21852.122612152682</v>
      </c>
      <c r="D32" s="1024">
        <v>0</v>
      </c>
      <c r="E32" s="1013">
        <f>+'Tabla 32'!D30</f>
        <v>21852.122612152682</v>
      </c>
      <c r="F32" s="1013">
        <f>+'Tabla 27'!E30</f>
        <v>25301.673975000002</v>
      </c>
      <c r="G32" s="1054">
        <f t="shared" si="0"/>
        <v>3449.55136284732</v>
      </c>
      <c r="H32" s="1072">
        <f t="shared" si="1"/>
        <v>0.15785886909351832</v>
      </c>
      <c r="I32" s="1030"/>
    </row>
    <row r="33" spans="2:13" ht="15">
      <c r="B33" s="1014" t="s">
        <v>1004</v>
      </c>
      <c r="C33" s="1013">
        <f>+'Tabla 27'!D31</f>
        <v>26502.77212151479</v>
      </c>
      <c r="D33" s="1013">
        <f>SUM(D34:D40)</f>
        <v>13219.7</v>
      </c>
      <c r="E33" s="1013">
        <f>+'Tabla 32'!D31-D33</f>
        <v>13283.07212151479</v>
      </c>
      <c r="F33" s="1013">
        <f>+'Tabla 27'!E31</f>
        <v>25771.237386000001</v>
      </c>
      <c r="G33" s="1054">
        <f t="shared" si="0"/>
        <v>12488.165264485211</v>
      </c>
      <c r="H33" s="1072">
        <f t="shared" si="1"/>
        <v>0.94015639983298316</v>
      </c>
      <c r="I33" s="1030"/>
      <c r="K33" s="1071"/>
    </row>
    <row r="34" spans="2:13" ht="15">
      <c r="B34" s="1014" t="s">
        <v>1003</v>
      </c>
      <c r="C34" s="1013">
        <f>+'Tabla 27'!D32</f>
        <v>0</v>
      </c>
      <c r="D34" s="1073"/>
      <c r="E34" s="1013">
        <f>+'Tabla 32'!D32</f>
        <v>0</v>
      </c>
      <c r="F34" s="1013">
        <f>+'Tabla 27'!E32</f>
        <v>3705</v>
      </c>
      <c r="G34" s="1024">
        <f t="shared" si="0"/>
        <v>3705</v>
      </c>
      <c r="H34" s="1072">
        <v>1</v>
      </c>
      <c r="I34" s="1030"/>
      <c r="K34" s="1071"/>
    </row>
    <row r="35" spans="2:13" ht="15">
      <c r="B35" s="1014" t="s">
        <v>1002</v>
      </c>
      <c r="C35" s="1013">
        <f>+'Tabla 27'!D33</f>
        <v>0</v>
      </c>
      <c r="D35" s="1073">
        <v>0</v>
      </c>
      <c r="E35" s="1013">
        <f>+'Tabla 32'!D33</f>
        <v>0</v>
      </c>
      <c r="F35" s="1013">
        <f>+'Tabla 27'!E33</f>
        <v>0</v>
      </c>
      <c r="G35" s="1024">
        <f t="shared" si="0"/>
        <v>0</v>
      </c>
      <c r="H35" s="1075">
        <v>0</v>
      </c>
      <c r="I35" s="1030"/>
      <c r="K35" s="1071"/>
    </row>
    <row r="36" spans="2:13" ht="15">
      <c r="B36" s="1014" t="s">
        <v>1001</v>
      </c>
      <c r="C36" s="1013">
        <f>+'Tabla 27'!D34</f>
        <v>2000</v>
      </c>
      <c r="D36" s="1073">
        <v>0</v>
      </c>
      <c r="E36" s="1013">
        <f>+'Tabla 32'!D34</f>
        <v>2000</v>
      </c>
      <c r="F36" s="1013">
        <f>+'Tabla 27'!E34</f>
        <v>0</v>
      </c>
      <c r="G36" s="1024">
        <f t="shared" si="0"/>
        <v>-2000</v>
      </c>
      <c r="H36" s="1075">
        <f>+F36/E36-1</f>
        <v>-1</v>
      </c>
      <c r="I36" s="1030"/>
      <c r="K36" s="1071"/>
    </row>
    <row r="37" spans="2:13" ht="30">
      <c r="B37" s="1077" t="s">
        <v>1035</v>
      </c>
      <c r="C37" s="1013">
        <f>+'Tabla 27'!D35</f>
        <v>0</v>
      </c>
      <c r="D37" s="1076">
        <v>0</v>
      </c>
      <c r="E37" s="1013">
        <f>+'Tabla 32'!D35</f>
        <v>0</v>
      </c>
      <c r="F37" s="1013">
        <f>+'Tabla 27'!E35</f>
        <v>0</v>
      </c>
      <c r="G37" s="1024">
        <f t="shared" si="0"/>
        <v>0</v>
      </c>
      <c r="H37" s="1075">
        <v>0</v>
      </c>
      <c r="I37" s="1030"/>
      <c r="K37" s="1071"/>
    </row>
    <row r="38" spans="2:13" ht="30">
      <c r="B38" s="1015" t="s">
        <v>999</v>
      </c>
      <c r="C38" s="1013">
        <f>+'Tabla 27'!D36</f>
        <v>826.24950000000001</v>
      </c>
      <c r="D38" s="1073">
        <v>0</v>
      </c>
      <c r="E38" s="1013">
        <f>+'Tabla 32'!D36</f>
        <v>826.24950000000001</v>
      </c>
      <c r="F38" s="1013">
        <f>+'Tabla 27'!E36</f>
        <v>10250.997875999999</v>
      </c>
      <c r="G38" s="1054">
        <f t="shared" si="0"/>
        <v>9424.7483759999996</v>
      </c>
      <c r="H38" s="1072">
        <f>+F38/E38-1</f>
        <v>11.406661518100767</v>
      </c>
      <c r="I38" s="1030"/>
      <c r="K38" s="1071"/>
    </row>
    <row r="39" spans="2:13" ht="30">
      <c r="B39" s="1015" t="s">
        <v>998</v>
      </c>
      <c r="C39" s="1013">
        <f>+'Tabla 27'!D37</f>
        <v>0</v>
      </c>
      <c r="D39" s="1073">
        <v>0</v>
      </c>
      <c r="E39" s="1013">
        <f>+'Tabla 32'!D37</f>
        <v>0</v>
      </c>
      <c r="F39" s="1013">
        <f>+'Tabla 27'!E37</f>
        <v>0</v>
      </c>
      <c r="G39" s="1054">
        <f t="shared" si="0"/>
        <v>0</v>
      </c>
      <c r="H39" s="1074">
        <v>0</v>
      </c>
      <c r="I39" s="1030"/>
      <c r="K39" s="1071"/>
    </row>
    <row r="40" spans="2:13" ht="15">
      <c r="B40" s="1014" t="s">
        <v>997</v>
      </c>
      <c r="C40" s="1013">
        <f>+'Tabla 27'!D38</f>
        <v>23676.522621514789</v>
      </c>
      <c r="D40" s="1073">
        <v>13219.7</v>
      </c>
      <c r="E40" s="1013">
        <f>+'Tabla 32'!D38-D40</f>
        <v>10456.822621514788</v>
      </c>
      <c r="F40" s="1013">
        <f>+'Tabla 27'!E38</f>
        <v>11815.239509999999</v>
      </c>
      <c r="G40" s="1054">
        <f t="shared" si="0"/>
        <v>1358.4168884852115</v>
      </c>
      <c r="H40" s="1072">
        <f>+F40/E40-1</f>
        <v>0.12990723259379822</v>
      </c>
      <c r="I40" s="1030"/>
      <c r="K40" s="1071"/>
    </row>
    <row r="41" spans="2:13" ht="14.25">
      <c r="B41" s="1006" t="s">
        <v>949</v>
      </c>
      <c r="C41" s="1005">
        <f>+C28+C15+C8</f>
        <v>936102.7955255491</v>
      </c>
      <c r="D41" s="1005">
        <f>+D28+D15+D8</f>
        <v>14540.400000000001</v>
      </c>
      <c r="E41" s="1005">
        <f>+E28+E15+E8</f>
        <v>921562.40795899206</v>
      </c>
      <c r="F41" s="1005">
        <f>+F28+F15+F8</f>
        <v>1038458.6791569999</v>
      </c>
      <c r="G41" s="1070">
        <f t="shared" si="0"/>
        <v>116896.27119800786</v>
      </c>
      <c r="H41" s="1069">
        <f>+F41/E41-1</f>
        <v>0.12684574608126753</v>
      </c>
      <c r="I41" s="994"/>
      <c r="J41" s="1010"/>
      <c r="K41" s="1029"/>
    </row>
    <row r="42" spans="2:13" ht="14.25">
      <c r="B42" s="1009" t="s">
        <v>460</v>
      </c>
      <c r="C42" s="1008">
        <f>+'Tabla 27'!D40</f>
        <v>1989.5617179999999</v>
      </c>
      <c r="D42" s="1068">
        <v>0</v>
      </c>
      <c r="E42" s="1008">
        <f>+'Tabla 27'!D40</f>
        <v>1989.5617179999999</v>
      </c>
      <c r="F42" s="1008">
        <f>+'Tabla 27'!E40</f>
        <v>1546.79811</v>
      </c>
      <c r="G42" s="1047">
        <f t="shared" si="0"/>
        <v>-442.76360799999998</v>
      </c>
      <c r="H42" s="1067">
        <f>+F42/E42-1</f>
        <v>-0.22254328880286589</v>
      </c>
    </row>
    <row r="43" spans="2:13" ht="14.25">
      <c r="B43" s="1006" t="s">
        <v>948</v>
      </c>
      <c r="C43" s="1005">
        <f>+C41+C42</f>
        <v>938092.35724354908</v>
      </c>
      <c r="D43" s="1005">
        <f>+D41+D42</f>
        <v>14540.400000000001</v>
      </c>
      <c r="E43" s="1005">
        <f>+E41+E42</f>
        <v>923551.96967699204</v>
      </c>
      <c r="F43" s="1005">
        <f>+F41+F42</f>
        <v>1040005.4772669999</v>
      </c>
      <c r="G43" s="1043">
        <f t="shared" si="0"/>
        <v>116453.50759000785</v>
      </c>
      <c r="H43" s="1066">
        <f>+F43/E43-1</f>
        <v>0.12609307479549514</v>
      </c>
      <c r="K43" s="1065"/>
    </row>
    <row r="44" spans="2:13">
      <c r="B44" s="936" t="s">
        <v>991</v>
      </c>
      <c r="C44" s="1001"/>
      <c r="D44" s="1001"/>
      <c r="E44" s="1000"/>
      <c r="F44" s="1000"/>
      <c r="G44" s="998"/>
      <c r="H44" s="997"/>
      <c r="M44" s="1064"/>
    </row>
    <row r="45" spans="2:13">
      <c r="B45" s="938" t="s">
        <v>990</v>
      </c>
      <c r="C45" s="1063"/>
      <c r="D45" s="1063"/>
      <c r="E45" s="1002"/>
      <c r="F45" s="1002"/>
      <c r="G45" s="1002"/>
      <c r="H45" s="1002"/>
    </row>
    <row r="46" spans="2:13">
      <c r="B46" s="1062" t="s">
        <v>1034</v>
      </c>
      <c r="C46" s="1002"/>
      <c r="D46" s="1002"/>
      <c r="E46" s="1002"/>
      <c r="F46" s="1002"/>
      <c r="G46" s="1002"/>
      <c r="H46" s="1002"/>
    </row>
    <row r="47" spans="2:13">
      <c r="C47" s="1061"/>
      <c r="F47" s="1061"/>
    </row>
    <row r="48" spans="2:13">
      <c r="C48" s="1030"/>
      <c r="F48" s="1060"/>
      <c r="J48" s="1030"/>
    </row>
    <row r="49" spans="10:10">
      <c r="J49" s="1030"/>
    </row>
    <row r="50" spans="10:10">
      <c r="J50" s="1030"/>
    </row>
  </sheetData>
  <mergeCells count="9">
    <mergeCell ref="B3:H3"/>
    <mergeCell ref="B4:H4"/>
    <mergeCell ref="B5:H5"/>
    <mergeCell ref="B6:B7"/>
    <mergeCell ref="C6:C7"/>
    <mergeCell ref="E6:E7"/>
    <mergeCell ref="F6:F7"/>
    <mergeCell ref="G6:H6"/>
    <mergeCell ref="D6:D7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81B3-A4B0-4B5B-8192-98E15CC73213}">
  <dimension ref="B2:P112"/>
  <sheetViews>
    <sheetView showGridLines="0" topLeftCell="A59" zoomScale="80" zoomScaleNormal="80" workbookViewId="0">
      <selection activeCell="A111" sqref="A111:XFD211"/>
    </sheetView>
  </sheetViews>
  <sheetFormatPr baseColWidth="10" defaultColWidth="11.42578125" defaultRowHeight="12.75"/>
  <cols>
    <col min="1" max="1" width="1.42578125" style="917" customWidth="1"/>
    <col min="2" max="2" width="83.85546875" style="917" customWidth="1"/>
    <col min="3" max="8" width="15.85546875" style="917" customWidth="1"/>
    <col min="9" max="9" width="12.42578125" style="917" customWidth="1"/>
    <col min="10" max="10" width="12.140625" style="917" customWidth="1"/>
    <col min="11" max="11" width="27.5703125" style="917" customWidth="1"/>
    <col min="12" max="13" width="11.42578125" style="917"/>
    <col min="14" max="14" width="11.42578125" style="950"/>
    <col min="15" max="15" width="26.7109375" style="917" bestFit="1" customWidth="1"/>
    <col min="16" max="241" width="11.42578125" style="917"/>
    <col min="242" max="242" width="1.42578125" style="917" customWidth="1"/>
    <col min="243" max="243" width="69.42578125" style="917" customWidth="1"/>
    <col min="244" max="250" width="11" style="917" customWidth="1"/>
    <col min="251" max="251" width="10" style="917" customWidth="1"/>
    <col min="252" max="252" width="10.42578125" style="917" customWidth="1"/>
    <col min="253" max="253" width="10.28515625" style="917" customWidth="1"/>
    <col min="254" max="259" width="10.140625" style="917" customWidth="1"/>
    <col min="260" max="260" width="9.42578125" style="917" customWidth="1"/>
    <col min="261" max="262" width="11.28515625" style="917" customWidth="1"/>
    <col min="263" max="263" width="9.42578125" style="917" customWidth="1"/>
    <col min="264" max="264" width="11.42578125" style="917" customWidth="1"/>
    <col min="265" max="265" width="8.7109375" style="917" customWidth="1"/>
    <col min="266" max="266" width="10.42578125" style="917" customWidth="1"/>
    <col min="267" max="267" width="11.7109375" style="917" customWidth="1"/>
    <col min="268" max="497" width="11.42578125" style="917"/>
    <col min="498" max="498" width="1.42578125" style="917" customWidth="1"/>
    <col min="499" max="499" width="69.42578125" style="917" customWidth="1"/>
    <col min="500" max="506" width="11" style="917" customWidth="1"/>
    <col min="507" max="507" width="10" style="917" customWidth="1"/>
    <col min="508" max="508" width="10.42578125" style="917" customWidth="1"/>
    <col min="509" max="509" width="10.28515625" style="917" customWidth="1"/>
    <col min="510" max="515" width="10.140625" style="917" customWidth="1"/>
    <col min="516" max="516" width="9.42578125" style="917" customWidth="1"/>
    <col min="517" max="518" width="11.28515625" style="917" customWidth="1"/>
    <col min="519" max="519" width="9.42578125" style="917" customWidth="1"/>
    <col min="520" max="520" width="11.42578125" style="917" customWidth="1"/>
    <col min="521" max="521" width="8.7109375" style="917" customWidth="1"/>
    <col min="522" max="522" width="10.42578125" style="917" customWidth="1"/>
    <col min="523" max="523" width="11.7109375" style="917" customWidth="1"/>
    <col min="524" max="753" width="11.42578125" style="917"/>
    <col min="754" max="754" width="1.42578125" style="917" customWidth="1"/>
    <col min="755" max="755" width="69.42578125" style="917" customWidth="1"/>
    <col min="756" max="762" width="11" style="917" customWidth="1"/>
    <col min="763" max="763" width="10" style="917" customWidth="1"/>
    <col min="764" max="764" width="10.42578125" style="917" customWidth="1"/>
    <col min="765" max="765" width="10.28515625" style="917" customWidth="1"/>
    <col min="766" max="771" width="10.140625" style="917" customWidth="1"/>
    <col min="772" max="772" width="9.42578125" style="917" customWidth="1"/>
    <col min="773" max="774" width="11.28515625" style="917" customWidth="1"/>
    <col min="775" max="775" width="9.42578125" style="917" customWidth="1"/>
    <col min="776" max="776" width="11.42578125" style="917" customWidth="1"/>
    <col min="777" max="777" width="8.7109375" style="917" customWidth="1"/>
    <col min="778" max="778" width="10.42578125" style="917" customWidth="1"/>
    <col min="779" max="779" width="11.7109375" style="917" customWidth="1"/>
    <col min="780" max="1009" width="11.42578125" style="917"/>
    <col min="1010" max="1010" width="1.42578125" style="917" customWidth="1"/>
    <col min="1011" max="1011" width="69.42578125" style="917" customWidth="1"/>
    <col min="1012" max="1018" width="11" style="917" customWidth="1"/>
    <col min="1019" max="1019" width="10" style="917" customWidth="1"/>
    <col min="1020" max="1020" width="10.42578125" style="917" customWidth="1"/>
    <col min="1021" max="1021" width="10.28515625" style="917" customWidth="1"/>
    <col min="1022" max="1027" width="10.140625" style="917" customWidth="1"/>
    <col min="1028" max="1028" width="9.42578125" style="917" customWidth="1"/>
    <col min="1029" max="1030" width="11.28515625" style="917" customWidth="1"/>
    <col min="1031" max="1031" width="9.42578125" style="917" customWidth="1"/>
    <col min="1032" max="1032" width="11.42578125" style="917" customWidth="1"/>
    <col min="1033" max="1033" width="8.7109375" style="917" customWidth="1"/>
    <col min="1034" max="1034" width="10.42578125" style="917" customWidth="1"/>
    <col min="1035" max="1035" width="11.7109375" style="917" customWidth="1"/>
    <col min="1036" max="1265" width="11.42578125" style="917"/>
    <col min="1266" max="1266" width="1.42578125" style="917" customWidth="1"/>
    <col min="1267" max="1267" width="69.42578125" style="917" customWidth="1"/>
    <col min="1268" max="1274" width="11" style="917" customWidth="1"/>
    <col min="1275" max="1275" width="10" style="917" customWidth="1"/>
    <col min="1276" max="1276" width="10.42578125" style="917" customWidth="1"/>
    <col min="1277" max="1277" width="10.28515625" style="917" customWidth="1"/>
    <col min="1278" max="1283" width="10.140625" style="917" customWidth="1"/>
    <col min="1284" max="1284" width="9.42578125" style="917" customWidth="1"/>
    <col min="1285" max="1286" width="11.28515625" style="917" customWidth="1"/>
    <col min="1287" max="1287" width="9.42578125" style="917" customWidth="1"/>
    <col min="1288" max="1288" width="11.42578125" style="917" customWidth="1"/>
    <col min="1289" max="1289" width="8.7109375" style="917" customWidth="1"/>
    <col min="1290" max="1290" width="10.42578125" style="917" customWidth="1"/>
    <col min="1291" max="1291" width="11.7109375" style="917" customWidth="1"/>
    <col min="1292" max="1521" width="11.42578125" style="917"/>
    <col min="1522" max="1522" width="1.42578125" style="917" customWidth="1"/>
    <col min="1523" max="1523" width="69.42578125" style="917" customWidth="1"/>
    <col min="1524" max="1530" width="11" style="917" customWidth="1"/>
    <col min="1531" max="1531" width="10" style="917" customWidth="1"/>
    <col min="1532" max="1532" width="10.42578125" style="917" customWidth="1"/>
    <col min="1533" max="1533" width="10.28515625" style="917" customWidth="1"/>
    <col min="1534" max="1539" width="10.140625" style="917" customWidth="1"/>
    <col min="1540" max="1540" width="9.42578125" style="917" customWidth="1"/>
    <col min="1541" max="1542" width="11.28515625" style="917" customWidth="1"/>
    <col min="1543" max="1543" width="9.42578125" style="917" customWidth="1"/>
    <col min="1544" max="1544" width="11.42578125" style="917" customWidth="1"/>
    <col min="1545" max="1545" width="8.7109375" style="917" customWidth="1"/>
    <col min="1546" max="1546" width="10.42578125" style="917" customWidth="1"/>
    <col min="1547" max="1547" width="11.7109375" style="917" customWidth="1"/>
    <col min="1548" max="1777" width="11.42578125" style="917"/>
    <col min="1778" max="1778" width="1.42578125" style="917" customWidth="1"/>
    <col min="1779" max="1779" width="69.42578125" style="917" customWidth="1"/>
    <col min="1780" max="1786" width="11" style="917" customWidth="1"/>
    <col min="1787" max="1787" width="10" style="917" customWidth="1"/>
    <col min="1788" max="1788" width="10.42578125" style="917" customWidth="1"/>
    <col min="1789" max="1789" width="10.28515625" style="917" customWidth="1"/>
    <col min="1790" max="1795" width="10.140625" style="917" customWidth="1"/>
    <col min="1796" max="1796" width="9.42578125" style="917" customWidth="1"/>
    <col min="1797" max="1798" width="11.28515625" style="917" customWidth="1"/>
    <col min="1799" max="1799" width="9.42578125" style="917" customWidth="1"/>
    <col min="1800" max="1800" width="11.42578125" style="917" customWidth="1"/>
    <col min="1801" max="1801" width="8.7109375" style="917" customWidth="1"/>
    <col min="1802" max="1802" width="10.42578125" style="917" customWidth="1"/>
    <col min="1803" max="1803" width="11.7109375" style="917" customWidth="1"/>
    <col min="1804" max="2033" width="11.42578125" style="917"/>
    <col min="2034" max="2034" width="1.42578125" style="917" customWidth="1"/>
    <col min="2035" max="2035" width="69.42578125" style="917" customWidth="1"/>
    <col min="2036" max="2042" width="11" style="917" customWidth="1"/>
    <col min="2043" max="2043" width="10" style="917" customWidth="1"/>
    <col min="2044" max="2044" width="10.42578125" style="917" customWidth="1"/>
    <col min="2045" max="2045" width="10.28515625" style="917" customWidth="1"/>
    <col min="2046" max="2051" width="10.140625" style="917" customWidth="1"/>
    <col min="2052" max="2052" width="9.42578125" style="917" customWidth="1"/>
    <col min="2053" max="2054" width="11.28515625" style="917" customWidth="1"/>
    <col min="2055" max="2055" width="9.42578125" style="917" customWidth="1"/>
    <col min="2056" max="2056" width="11.42578125" style="917" customWidth="1"/>
    <col min="2057" max="2057" width="8.7109375" style="917" customWidth="1"/>
    <col min="2058" max="2058" width="10.42578125" style="917" customWidth="1"/>
    <col min="2059" max="2059" width="11.7109375" style="917" customWidth="1"/>
    <col min="2060" max="2289" width="11.42578125" style="917"/>
    <col min="2290" max="2290" width="1.42578125" style="917" customWidth="1"/>
    <col min="2291" max="2291" width="69.42578125" style="917" customWidth="1"/>
    <col min="2292" max="2298" width="11" style="917" customWidth="1"/>
    <col min="2299" max="2299" width="10" style="917" customWidth="1"/>
    <col min="2300" max="2300" width="10.42578125" style="917" customWidth="1"/>
    <col min="2301" max="2301" width="10.28515625" style="917" customWidth="1"/>
    <col min="2302" max="2307" width="10.140625" style="917" customWidth="1"/>
    <col min="2308" max="2308" width="9.42578125" style="917" customWidth="1"/>
    <col min="2309" max="2310" width="11.28515625" style="917" customWidth="1"/>
    <col min="2311" max="2311" width="9.42578125" style="917" customWidth="1"/>
    <col min="2312" max="2312" width="11.42578125" style="917" customWidth="1"/>
    <col min="2313" max="2313" width="8.7109375" style="917" customWidth="1"/>
    <col min="2314" max="2314" width="10.42578125" style="917" customWidth="1"/>
    <col min="2315" max="2315" width="11.7109375" style="917" customWidth="1"/>
    <col min="2316" max="2545" width="11.42578125" style="917"/>
    <col min="2546" max="2546" width="1.42578125" style="917" customWidth="1"/>
    <col min="2547" max="2547" width="69.42578125" style="917" customWidth="1"/>
    <col min="2548" max="2554" width="11" style="917" customWidth="1"/>
    <col min="2555" max="2555" width="10" style="917" customWidth="1"/>
    <col min="2556" max="2556" width="10.42578125" style="917" customWidth="1"/>
    <col min="2557" max="2557" width="10.28515625" style="917" customWidth="1"/>
    <col min="2558" max="2563" width="10.140625" style="917" customWidth="1"/>
    <col min="2564" max="2564" width="9.42578125" style="917" customWidth="1"/>
    <col min="2565" max="2566" width="11.28515625" style="917" customWidth="1"/>
    <col min="2567" max="2567" width="9.42578125" style="917" customWidth="1"/>
    <col min="2568" max="2568" width="11.42578125" style="917" customWidth="1"/>
    <col min="2569" max="2569" width="8.7109375" style="917" customWidth="1"/>
    <col min="2570" max="2570" width="10.42578125" style="917" customWidth="1"/>
    <col min="2571" max="2571" width="11.7109375" style="917" customWidth="1"/>
    <col min="2572" max="2801" width="11.42578125" style="917"/>
    <col min="2802" max="2802" width="1.42578125" style="917" customWidth="1"/>
    <col min="2803" max="2803" width="69.42578125" style="917" customWidth="1"/>
    <col min="2804" max="2810" width="11" style="917" customWidth="1"/>
    <col min="2811" max="2811" width="10" style="917" customWidth="1"/>
    <col min="2812" max="2812" width="10.42578125" style="917" customWidth="1"/>
    <col min="2813" max="2813" width="10.28515625" style="917" customWidth="1"/>
    <col min="2814" max="2819" width="10.140625" style="917" customWidth="1"/>
    <col min="2820" max="2820" width="9.42578125" style="917" customWidth="1"/>
    <col min="2821" max="2822" width="11.28515625" style="917" customWidth="1"/>
    <col min="2823" max="2823" width="9.42578125" style="917" customWidth="1"/>
    <col min="2824" max="2824" width="11.42578125" style="917" customWidth="1"/>
    <col min="2825" max="2825" width="8.7109375" style="917" customWidth="1"/>
    <col min="2826" max="2826" width="10.42578125" style="917" customWidth="1"/>
    <col min="2827" max="2827" width="11.7109375" style="917" customWidth="1"/>
    <col min="2828" max="3057" width="11.42578125" style="917"/>
    <col min="3058" max="3058" width="1.42578125" style="917" customWidth="1"/>
    <col min="3059" max="3059" width="69.42578125" style="917" customWidth="1"/>
    <col min="3060" max="3066" width="11" style="917" customWidth="1"/>
    <col min="3067" max="3067" width="10" style="917" customWidth="1"/>
    <col min="3068" max="3068" width="10.42578125" style="917" customWidth="1"/>
    <col min="3069" max="3069" width="10.28515625" style="917" customWidth="1"/>
    <col min="3070" max="3075" width="10.140625" style="917" customWidth="1"/>
    <col min="3076" max="3076" width="9.42578125" style="917" customWidth="1"/>
    <col min="3077" max="3078" width="11.28515625" style="917" customWidth="1"/>
    <col min="3079" max="3079" width="9.42578125" style="917" customWidth="1"/>
    <col min="3080" max="3080" width="11.42578125" style="917" customWidth="1"/>
    <col min="3081" max="3081" width="8.7109375" style="917" customWidth="1"/>
    <col min="3082" max="3082" width="10.42578125" style="917" customWidth="1"/>
    <col min="3083" max="3083" width="11.7109375" style="917" customWidth="1"/>
    <col min="3084" max="3313" width="11.42578125" style="917"/>
    <col min="3314" max="3314" width="1.42578125" style="917" customWidth="1"/>
    <col min="3315" max="3315" width="69.42578125" style="917" customWidth="1"/>
    <col min="3316" max="3322" width="11" style="917" customWidth="1"/>
    <col min="3323" max="3323" width="10" style="917" customWidth="1"/>
    <col min="3324" max="3324" width="10.42578125" style="917" customWidth="1"/>
    <col min="3325" max="3325" width="10.28515625" style="917" customWidth="1"/>
    <col min="3326" max="3331" width="10.140625" style="917" customWidth="1"/>
    <col min="3332" max="3332" width="9.42578125" style="917" customWidth="1"/>
    <col min="3333" max="3334" width="11.28515625" style="917" customWidth="1"/>
    <col min="3335" max="3335" width="9.42578125" style="917" customWidth="1"/>
    <col min="3336" max="3336" width="11.42578125" style="917" customWidth="1"/>
    <col min="3337" max="3337" width="8.7109375" style="917" customWidth="1"/>
    <col min="3338" max="3338" width="10.42578125" style="917" customWidth="1"/>
    <col min="3339" max="3339" width="11.7109375" style="917" customWidth="1"/>
    <col min="3340" max="3569" width="11.42578125" style="917"/>
    <col min="3570" max="3570" width="1.42578125" style="917" customWidth="1"/>
    <col min="3571" max="3571" width="69.42578125" style="917" customWidth="1"/>
    <col min="3572" max="3578" width="11" style="917" customWidth="1"/>
    <col min="3579" max="3579" width="10" style="917" customWidth="1"/>
    <col min="3580" max="3580" width="10.42578125" style="917" customWidth="1"/>
    <col min="3581" max="3581" width="10.28515625" style="917" customWidth="1"/>
    <col min="3582" max="3587" width="10.140625" style="917" customWidth="1"/>
    <col min="3588" max="3588" width="9.42578125" style="917" customWidth="1"/>
    <col min="3589" max="3590" width="11.28515625" style="917" customWidth="1"/>
    <col min="3591" max="3591" width="9.42578125" style="917" customWidth="1"/>
    <col min="3592" max="3592" width="11.42578125" style="917" customWidth="1"/>
    <col min="3593" max="3593" width="8.7109375" style="917" customWidth="1"/>
    <col min="3594" max="3594" width="10.42578125" style="917" customWidth="1"/>
    <col min="3595" max="3595" width="11.7109375" style="917" customWidth="1"/>
    <col min="3596" max="3825" width="11.42578125" style="917"/>
    <col min="3826" max="3826" width="1.42578125" style="917" customWidth="1"/>
    <col min="3827" max="3827" width="69.42578125" style="917" customWidth="1"/>
    <col min="3828" max="3834" width="11" style="917" customWidth="1"/>
    <col min="3835" max="3835" width="10" style="917" customWidth="1"/>
    <col min="3836" max="3836" width="10.42578125" style="917" customWidth="1"/>
    <col min="3837" max="3837" width="10.28515625" style="917" customWidth="1"/>
    <col min="3838" max="3843" width="10.140625" style="917" customWidth="1"/>
    <col min="3844" max="3844" width="9.42578125" style="917" customWidth="1"/>
    <col min="3845" max="3846" width="11.28515625" style="917" customWidth="1"/>
    <col min="3847" max="3847" width="9.42578125" style="917" customWidth="1"/>
    <col min="3848" max="3848" width="11.42578125" style="917" customWidth="1"/>
    <col min="3849" max="3849" width="8.7109375" style="917" customWidth="1"/>
    <col min="3850" max="3850" width="10.42578125" style="917" customWidth="1"/>
    <col min="3851" max="3851" width="11.7109375" style="917" customWidth="1"/>
    <col min="3852" max="4081" width="11.42578125" style="917"/>
    <col min="4082" max="4082" width="1.42578125" style="917" customWidth="1"/>
    <col min="4083" max="4083" width="69.42578125" style="917" customWidth="1"/>
    <col min="4084" max="4090" width="11" style="917" customWidth="1"/>
    <col min="4091" max="4091" width="10" style="917" customWidth="1"/>
    <col min="4092" max="4092" width="10.42578125" style="917" customWidth="1"/>
    <col min="4093" max="4093" width="10.28515625" style="917" customWidth="1"/>
    <col min="4094" max="4099" width="10.140625" style="917" customWidth="1"/>
    <col min="4100" max="4100" width="9.42578125" style="917" customWidth="1"/>
    <col min="4101" max="4102" width="11.28515625" style="917" customWidth="1"/>
    <col min="4103" max="4103" width="9.42578125" style="917" customWidth="1"/>
    <col min="4104" max="4104" width="11.42578125" style="917" customWidth="1"/>
    <col min="4105" max="4105" width="8.7109375" style="917" customWidth="1"/>
    <col min="4106" max="4106" width="10.42578125" style="917" customWidth="1"/>
    <col min="4107" max="4107" width="11.7109375" style="917" customWidth="1"/>
    <col min="4108" max="4337" width="11.42578125" style="917"/>
    <col min="4338" max="4338" width="1.42578125" style="917" customWidth="1"/>
    <col min="4339" max="4339" width="69.42578125" style="917" customWidth="1"/>
    <col min="4340" max="4346" width="11" style="917" customWidth="1"/>
    <col min="4347" max="4347" width="10" style="917" customWidth="1"/>
    <col min="4348" max="4348" width="10.42578125" style="917" customWidth="1"/>
    <col min="4349" max="4349" width="10.28515625" style="917" customWidth="1"/>
    <col min="4350" max="4355" width="10.140625" style="917" customWidth="1"/>
    <col min="4356" max="4356" width="9.42578125" style="917" customWidth="1"/>
    <col min="4357" max="4358" width="11.28515625" style="917" customWidth="1"/>
    <col min="4359" max="4359" width="9.42578125" style="917" customWidth="1"/>
    <col min="4360" max="4360" width="11.42578125" style="917" customWidth="1"/>
    <col min="4361" max="4361" width="8.7109375" style="917" customWidth="1"/>
    <col min="4362" max="4362" width="10.42578125" style="917" customWidth="1"/>
    <col min="4363" max="4363" width="11.7109375" style="917" customWidth="1"/>
    <col min="4364" max="4593" width="11.42578125" style="917"/>
    <col min="4594" max="4594" width="1.42578125" style="917" customWidth="1"/>
    <col min="4595" max="4595" width="69.42578125" style="917" customWidth="1"/>
    <col min="4596" max="4602" width="11" style="917" customWidth="1"/>
    <col min="4603" max="4603" width="10" style="917" customWidth="1"/>
    <col min="4604" max="4604" width="10.42578125" style="917" customWidth="1"/>
    <col min="4605" max="4605" width="10.28515625" style="917" customWidth="1"/>
    <col min="4606" max="4611" width="10.140625" style="917" customWidth="1"/>
    <col min="4612" max="4612" width="9.42578125" style="917" customWidth="1"/>
    <col min="4613" max="4614" width="11.28515625" style="917" customWidth="1"/>
    <col min="4615" max="4615" width="9.42578125" style="917" customWidth="1"/>
    <col min="4616" max="4616" width="11.42578125" style="917" customWidth="1"/>
    <col min="4617" max="4617" width="8.7109375" style="917" customWidth="1"/>
    <col min="4618" max="4618" width="10.42578125" style="917" customWidth="1"/>
    <col min="4619" max="4619" width="11.7109375" style="917" customWidth="1"/>
    <col min="4620" max="4849" width="11.42578125" style="917"/>
    <col min="4850" max="4850" width="1.42578125" style="917" customWidth="1"/>
    <col min="4851" max="4851" width="69.42578125" style="917" customWidth="1"/>
    <col min="4852" max="4858" width="11" style="917" customWidth="1"/>
    <col min="4859" max="4859" width="10" style="917" customWidth="1"/>
    <col min="4860" max="4860" width="10.42578125" style="917" customWidth="1"/>
    <col min="4861" max="4861" width="10.28515625" style="917" customWidth="1"/>
    <col min="4862" max="4867" width="10.140625" style="917" customWidth="1"/>
    <col min="4868" max="4868" width="9.42578125" style="917" customWidth="1"/>
    <col min="4869" max="4870" width="11.28515625" style="917" customWidth="1"/>
    <col min="4871" max="4871" width="9.42578125" style="917" customWidth="1"/>
    <col min="4872" max="4872" width="11.42578125" style="917" customWidth="1"/>
    <col min="4873" max="4873" width="8.7109375" style="917" customWidth="1"/>
    <col min="4874" max="4874" width="10.42578125" style="917" customWidth="1"/>
    <col min="4875" max="4875" width="11.7109375" style="917" customWidth="1"/>
    <col min="4876" max="5105" width="11.42578125" style="917"/>
    <col min="5106" max="5106" width="1.42578125" style="917" customWidth="1"/>
    <col min="5107" max="5107" width="69.42578125" style="917" customWidth="1"/>
    <col min="5108" max="5114" width="11" style="917" customWidth="1"/>
    <col min="5115" max="5115" width="10" style="917" customWidth="1"/>
    <col min="5116" max="5116" width="10.42578125" style="917" customWidth="1"/>
    <col min="5117" max="5117" width="10.28515625" style="917" customWidth="1"/>
    <col min="5118" max="5123" width="10.140625" style="917" customWidth="1"/>
    <col min="5124" max="5124" width="9.42578125" style="917" customWidth="1"/>
    <col min="5125" max="5126" width="11.28515625" style="917" customWidth="1"/>
    <col min="5127" max="5127" width="9.42578125" style="917" customWidth="1"/>
    <col min="5128" max="5128" width="11.42578125" style="917" customWidth="1"/>
    <col min="5129" max="5129" width="8.7109375" style="917" customWidth="1"/>
    <col min="5130" max="5130" width="10.42578125" style="917" customWidth="1"/>
    <col min="5131" max="5131" width="11.7109375" style="917" customWidth="1"/>
    <col min="5132" max="5361" width="11.42578125" style="917"/>
    <col min="5362" max="5362" width="1.42578125" style="917" customWidth="1"/>
    <col min="5363" max="5363" width="69.42578125" style="917" customWidth="1"/>
    <col min="5364" max="5370" width="11" style="917" customWidth="1"/>
    <col min="5371" max="5371" width="10" style="917" customWidth="1"/>
    <col min="5372" max="5372" width="10.42578125" style="917" customWidth="1"/>
    <col min="5373" max="5373" width="10.28515625" style="917" customWidth="1"/>
    <col min="5374" max="5379" width="10.140625" style="917" customWidth="1"/>
    <col min="5380" max="5380" width="9.42578125" style="917" customWidth="1"/>
    <col min="5381" max="5382" width="11.28515625" style="917" customWidth="1"/>
    <col min="5383" max="5383" width="9.42578125" style="917" customWidth="1"/>
    <col min="5384" max="5384" width="11.42578125" style="917" customWidth="1"/>
    <col min="5385" max="5385" width="8.7109375" style="917" customWidth="1"/>
    <col min="5386" max="5386" width="10.42578125" style="917" customWidth="1"/>
    <col min="5387" max="5387" width="11.7109375" style="917" customWidth="1"/>
    <col min="5388" max="5617" width="11.42578125" style="917"/>
    <col min="5618" max="5618" width="1.42578125" style="917" customWidth="1"/>
    <col min="5619" max="5619" width="69.42578125" style="917" customWidth="1"/>
    <col min="5620" max="5626" width="11" style="917" customWidth="1"/>
    <col min="5627" max="5627" width="10" style="917" customWidth="1"/>
    <col min="5628" max="5628" width="10.42578125" style="917" customWidth="1"/>
    <col min="5629" max="5629" width="10.28515625" style="917" customWidth="1"/>
    <col min="5630" max="5635" width="10.140625" style="917" customWidth="1"/>
    <col min="5636" max="5636" width="9.42578125" style="917" customWidth="1"/>
    <col min="5637" max="5638" width="11.28515625" style="917" customWidth="1"/>
    <col min="5639" max="5639" width="9.42578125" style="917" customWidth="1"/>
    <col min="5640" max="5640" width="11.42578125" style="917" customWidth="1"/>
    <col min="5641" max="5641" width="8.7109375" style="917" customWidth="1"/>
    <col min="5642" max="5642" width="10.42578125" style="917" customWidth="1"/>
    <col min="5643" max="5643" width="11.7109375" style="917" customWidth="1"/>
    <col min="5644" max="5873" width="11.42578125" style="917"/>
    <col min="5874" max="5874" width="1.42578125" style="917" customWidth="1"/>
    <col min="5875" max="5875" width="69.42578125" style="917" customWidth="1"/>
    <col min="5876" max="5882" width="11" style="917" customWidth="1"/>
    <col min="5883" max="5883" width="10" style="917" customWidth="1"/>
    <col min="5884" max="5884" width="10.42578125" style="917" customWidth="1"/>
    <col min="5885" max="5885" width="10.28515625" style="917" customWidth="1"/>
    <col min="5886" max="5891" width="10.140625" style="917" customWidth="1"/>
    <col min="5892" max="5892" width="9.42578125" style="917" customWidth="1"/>
    <col min="5893" max="5894" width="11.28515625" style="917" customWidth="1"/>
    <col min="5895" max="5895" width="9.42578125" style="917" customWidth="1"/>
    <col min="5896" max="5896" width="11.42578125" style="917" customWidth="1"/>
    <col min="5897" max="5897" width="8.7109375" style="917" customWidth="1"/>
    <col min="5898" max="5898" width="10.42578125" style="917" customWidth="1"/>
    <col min="5899" max="5899" width="11.7109375" style="917" customWidth="1"/>
    <col min="5900" max="6129" width="11.42578125" style="917"/>
    <col min="6130" max="6130" width="1.42578125" style="917" customWidth="1"/>
    <col min="6131" max="6131" width="69.42578125" style="917" customWidth="1"/>
    <col min="6132" max="6138" width="11" style="917" customWidth="1"/>
    <col min="6139" max="6139" width="10" style="917" customWidth="1"/>
    <col min="6140" max="6140" width="10.42578125" style="917" customWidth="1"/>
    <col min="6141" max="6141" width="10.28515625" style="917" customWidth="1"/>
    <col min="6142" max="6147" width="10.140625" style="917" customWidth="1"/>
    <col min="6148" max="6148" width="9.42578125" style="917" customWidth="1"/>
    <col min="6149" max="6150" width="11.28515625" style="917" customWidth="1"/>
    <col min="6151" max="6151" width="9.42578125" style="917" customWidth="1"/>
    <col min="6152" max="6152" width="11.42578125" style="917" customWidth="1"/>
    <col min="6153" max="6153" width="8.7109375" style="917" customWidth="1"/>
    <col min="6154" max="6154" width="10.42578125" style="917" customWidth="1"/>
    <col min="6155" max="6155" width="11.7109375" style="917" customWidth="1"/>
    <col min="6156" max="6385" width="11.42578125" style="917"/>
    <col min="6386" max="6386" width="1.42578125" style="917" customWidth="1"/>
    <col min="6387" max="6387" width="69.42578125" style="917" customWidth="1"/>
    <col min="6388" max="6394" width="11" style="917" customWidth="1"/>
    <col min="6395" max="6395" width="10" style="917" customWidth="1"/>
    <col min="6396" max="6396" width="10.42578125" style="917" customWidth="1"/>
    <col min="6397" max="6397" width="10.28515625" style="917" customWidth="1"/>
    <col min="6398" max="6403" width="10.140625" style="917" customWidth="1"/>
    <col min="6404" max="6404" width="9.42578125" style="917" customWidth="1"/>
    <col min="6405" max="6406" width="11.28515625" style="917" customWidth="1"/>
    <col min="6407" max="6407" width="9.42578125" style="917" customWidth="1"/>
    <col min="6408" max="6408" width="11.42578125" style="917" customWidth="1"/>
    <col min="6409" max="6409" width="8.7109375" style="917" customWidth="1"/>
    <col min="6410" max="6410" width="10.42578125" style="917" customWidth="1"/>
    <col min="6411" max="6411" width="11.7109375" style="917" customWidth="1"/>
    <col min="6412" max="6641" width="11.42578125" style="917"/>
    <col min="6642" max="6642" width="1.42578125" style="917" customWidth="1"/>
    <col min="6643" max="6643" width="69.42578125" style="917" customWidth="1"/>
    <col min="6644" max="6650" width="11" style="917" customWidth="1"/>
    <col min="6651" max="6651" width="10" style="917" customWidth="1"/>
    <col min="6652" max="6652" width="10.42578125" style="917" customWidth="1"/>
    <col min="6653" max="6653" width="10.28515625" style="917" customWidth="1"/>
    <col min="6654" max="6659" width="10.140625" style="917" customWidth="1"/>
    <col min="6660" max="6660" width="9.42578125" style="917" customWidth="1"/>
    <col min="6661" max="6662" width="11.28515625" style="917" customWidth="1"/>
    <col min="6663" max="6663" width="9.42578125" style="917" customWidth="1"/>
    <col min="6664" max="6664" width="11.42578125" style="917" customWidth="1"/>
    <col min="6665" max="6665" width="8.7109375" style="917" customWidth="1"/>
    <col min="6666" max="6666" width="10.42578125" style="917" customWidth="1"/>
    <col min="6667" max="6667" width="11.7109375" style="917" customWidth="1"/>
    <col min="6668" max="6897" width="11.42578125" style="917"/>
    <col min="6898" max="6898" width="1.42578125" style="917" customWidth="1"/>
    <col min="6899" max="6899" width="69.42578125" style="917" customWidth="1"/>
    <col min="6900" max="6906" width="11" style="917" customWidth="1"/>
    <col min="6907" max="6907" width="10" style="917" customWidth="1"/>
    <col min="6908" max="6908" width="10.42578125" style="917" customWidth="1"/>
    <col min="6909" max="6909" width="10.28515625" style="917" customWidth="1"/>
    <col min="6910" max="6915" width="10.140625" style="917" customWidth="1"/>
    <col min="6916" max="6916" width="9.42578125" style="917" customWidth="1"/>
    <col min="6917" max="6918" width="11.28515625" style="917" customWidth="1"/>
    <col min="6919" max="6919" width="9.42578125" style="917" customWidth="1"/>
    <col min="6920" max="6920" width="11.42578125" style="917" customWidth="1"/>
    <col min="6921" max="6921" width="8.7109375" style="917" customWidth="1"/>
    <col min="6922" max="6922" width="10.42578125" style="917" customWidth="1"/>
    <col min="6923" max="6923" width="11.7109375" style="917" customWidth="1"/>
    <col min="6924" max="7153" width="11.42578125" style="917"/>
    <col min="7154" max="7154" width="1.42578125" style="917" customWidth="1"/>
    <col min="7155" max="7155" width="69.42578125" style="917" customWidth="1"/>
    <col min="7156" max="7162" width="11" style="917" customWidth="1"/>
    <col min="7163" max="7163" width="10" style="917" customWidth="1"/>
    <col min="7164" max="7164" width="10.42578125" style="917" customWidth="1"/>
    <col min="7165" max="7165" width="10.28515625" style="917" customWidth="1"/>
    <col min="7166" max="7171" width="10.140625" style="917" customWidth="1"/>
    <col min="7172" max="7172" width="9.42578125" style="917" customWidth="1"/>
    <col min="7173" max="7174" width="11.28515625" style="917" customWidth="1"/>
    <col min="7175" max="7175" width="9.42578125" style="917" customWidth="1"/>
    <col min="7176" max="7176" width="11.42578125" style="917" customWidth="1"/>
    <col min="7177" max="7177" width="8.7109375" style="917" customWidth="1"/>
    <col min="7178" max="7178" width="10.42578125" style="917" customWidth="1"/>
    <col min="7179" max="7179" width="11.7109375" style="917" customWidth="1"/>
    <col min="7180" max="7409" width="11.42578125" style="917"/>
    <col min="7410" max="7410" width="1.42578125" style="917" customWidth="1"/>
    <col min="7411" max="7411" width="69.42578125" style="917" customWidth="1"/>
    <col min="7412" max="7418" width="11" style="917" customWidth="1"/>
    <col min="7419" max="7419" width="10" style="917" customWidth="1"/>
    <col min="7420" max="7420" width="10.42578125" style="917" customWidth="1"/>
    <col min="7421" max="7421" width="10.28515625" style="917" customWidth="1"/>
    <col min="7422" max="7427" width="10.140625" style="917" customWidth="1"/>
    <col min="7428" max="7428" width="9.42578125" style="917" customWidth="1"/>
    <col min="7429" max="7430" width="11.28515625" style="917" customWidth="1"/>
    <col min="7431" max="7431" width="9.42578125" style="917" customWidth="1"/>
    <col min="7432" max="7432" width="11.42578125" style="917" customWidth="1"/>
    <col min="7433" max="7433" width="8.7109375" style="917" customWidth="1"/>
    <col min="7434" max="7434" width="10.42578125" style="917" customWidth="1"/>
    <col min="7435" max="7435" width="11.7109375" style="917" customWidth="1"/>
    <col min="7436" max="7665" width="11.42578125" style="917"/>
    <col min="7666" max="7666" width="1.42578125" style="917" customWidth="1"/>
    <col min="7667" max="7667" width="69.42578125" style="917" customWidth="1"/>
    <col min="7668" max="7674" width="11" style="917" customWidth="1"/>
    <col min="7675" max="7675" width="10" style="917" customWidth="1"/>
    <col min="7676" max="7676" width="10.42578125" style="917" customWidth="1"/>
    <col min="7677" max="7677" width="10.28515625" style="917" customWidth="1"/>
    <col min="7678" max="7683" width="10.140625" style="917" customWidth="1"/>
    <col min="7684" max="7684" width="9.42578125" style="917" customWidth="1"/>
    <col min="7685" max="7686" width="11.28515625" style="917" customWidth="1"/>
    <col min="7687" max="7687" width="9.42578125" style="917" customWidth="1"/>
    <col min="7688" max="7688" width="11.42578125" style="917" customWidth="1"/>
    <col min="7689" max="7689" width="8.7109375" style="917" customWidth="1"/>
    <col min="7690" max="7690" width="10.42578125" style="917" customWidth="1"/>
    <col min="7691" max="7691" width="11.7109375" style="917" customWidth="1"/>
    <col min="7692" max="7921" width="11.42578125" style="917"/>
    <col min="7922" max="7922" width="1.42578125" style="917" customWidth="1"/>
    <col min="7923" max="7923" width="69.42578125" style="917" customWidth="1"/>
    <col min="7924" max="7930" width="11" style="917" customWidth="1"/>
    <col min="7931" max="7931" width="10" style="917" customWidth="1"/>
    <col min="7932" max="7932" width="10.42578125" style="917" customWidth="1"/>
    <col min="7933" max="7933" width="10.28515625" style="917" customWidth="1"/>
    <col min="7934" max="7939" width="10.140625" style="917" customWidth="1"/>
    <col min="7940" max="7940" width="9.42578125" style="917" customWidth="1"/>
    <col min="7941" max="7942" width="11.28515625" style="917" customWidth="1"/>
    <col min="7943" max="7943" width="9.42578125" style="917" customWidth="1"/>
    <col min="7944" max="7944" width="11.42578125" style="917" customWidth="1"/>
    <col min="7945" max="7945" width="8.7109375" style="917" customWidth="1"/>
    <col min="7946" max="7946" width="10.42578125" style="917" customWidth="1"/>
    <col min="7947" max="7947" width="11.7109375" style="917" customWidth="1"/>
    <col min="7948" max="8177" width="11.42578125" style="917"/>
    <col min="8178" max="8178" width="1.42578125" style="917" customWidth="1"/>
    <col min="8179" max="8179" width="69.42578125" style="917" customWidth="1"/>
    <col min="8180" max="8186" width="11" style="917" customWidth="1"/>
    <col min="8187" max="8187" width="10" style="917" customWidth="1"/>
    <col min="8188" max="8188" width="10.42578125" style="917" customWidth="1"/>
    <col min="8189" max="8189" width="10.28515625" style="917" customWidth="1"/>
    <col min="8190" max="8195" width="10.140625" style="917" customWidth="1"/>
    <col min="8196" max="8196" width="9.42578125" style="917" customWidth="1"/>
    <col min="8197" max="8198" width="11.28515625" style="917" customWidth="1"/>
    <col min="8199" max="8199" width="9.42578125" style="917" customWidth="1"/>
    <col min="8200" max="8200" width="11.42578125" style="917" customWidth="1"/>
    <col min="8201" max="8201" width="8.7109375" style="917" customWidth="1"/>
    <col min="8202" max="8202" width="10.42578125" style="917" customWidth="1"/>
    <col min="8203" max="8203" width="11.7109375" style="917" customWidth="1"/>
    <col min="8204" max="8433" width="11.42578125" style="917"/>
    <col min="8434" max="8434" width="1.42578125" style="917" customWidth="1"/>
    <col min="8435" max="8435" width="69.42578125" style="917" customWidth="1"/>
    <col min="8436" max="8442" width="11" style="917" customWidth="1"/>
    <col min="8443" max="8443" width="10" style="917" customWidth="1"/>
    <col min="8444" max="8444" width="10.42578125" style="917" customWidth="1"/>
    <col min="8445" max="8445" width="10.28515625" style="917" customWidth="1"/>
    <col min="8446" max="8451" width="10.140625" style="917" customWidth="1"/>
    <col min="8452" max="8452" width="9.42578125" style="917" customWidth="1"/>
    <col min="8453" max="8454" width="11.28515625" style="917" customWidth="1"/>
    <col min="8455" max="8455" width="9.42578125" style="917" customWidth="1"/>
    <col min="8456" max="8456" width="11.42578125" style="917" customWidth="1"/>
    <col min="8457" max="8457" width="8.7109375" style="917" customWidth="1"/>
    <col min="8458" max="8458" width="10.42578125" style="917" customWidth="1"/>
    <col min="8459" max="8459" width="11.7109375" style="917" customWidth="1"/>
    <col min="8460" max="8689" width="11.42578125" style="917"/>
    <col min="8690" max="8690" width="1.42578125" style="917" customWidth="1"/>
    <col min="8691" max="8691" width="69.42578125" style="917" customWidth="1"/>
    <col min="8692" max="8698" width="11" style="917" customWidth="1"/>
    <col min="8699" max="8699" width="10" style="917" customWidth="1"/>
    <col min="8700" max="8700" width="10.42578125" style="917" customWidth="1"/>
    <col min="8701" max="8701" width="10.28515625" style="917" customWidth="1"/>
    <col min="8702" max="8707" width="10.140625" style="917" customWidth="1"/>
    <col min="8708" max="8708" width="9.42578125" style="917" customWidth="1"/>
    <col min="8709" max="8710" width="11.28515625" style="917" customWidth="1"/>
    <col min="8711" max="8711" width="9.42578125" style="917" customWidth="1"/>
    <col min="8712" max="8712" width="11.42578125" style="917" customWidth="1"/>
    <col min="8713" max="8713" width="8.7109375" style="917" customWidth="1"/>
    <col min="8714" max="8714" width="10.42578125" style="917" customWidth="1"/>
    <col min="8715" max="8715" width="11.7109375" style="917" customWidth="1"/>
    <col min="8716" max="8945" width="11.42578125" style="917"/>
    <col min="8946" max="8946" width="1.42578125" style="917" customWidth="1"/>
    <col min="8947" max="8947" width="69.42578125" style="917" customWidth="1"/>
    <col min="8948" max="8954" width="11" style="917" customWidth="1"/>
    <col min="8955" max="8955" width="10" style="917" customWidth="1"/>
    <col min="8956" max="8956" width="10.42578125" style="917" customWidth="1"/>
    <col min="8957" max="8957" width="10.28515625" style="917" customWidth="1"/>
    <col min="8958" max="8963" width="10.140625" style="917" customWidth="1"/>
    <col min="8964" max="8964" width="9.42578125" style="917" customWidth="1"/>
    <col min="8965" max="8966" width="11.28515625" style="917" customWidth="1"/>
    <col min="8967" max="8967" width="9.42578125" style="917" customWidth="1"/>
    <col min="8968" max="8968" width="11.42578125" style="917" customWidth="1"/>
    <col min="8969" max="8969" width="8.7109375" style="917" customWidth="1"/>
    <col min="8970" max="8970" width="10.42578125" style="917" customWidth="1"/>
    <col min="8971" max="8971" width="11.7109375" style="917" customWidth="1"/>
    <col min="8972" max="9201" width="11.42578125" style="917"/>
    <col min="9202" max="9202" width="1.42578125" style="917" customWidth="1"/>
    <col min="9203" max="9203" width="69.42578125" style="917" customWidth="1"/>
    <col min="9204" max="9210" width="11" style="917" customWidth="1"/>
    <col min="9211" max="9211" width="10" style="917" customWidth="1"/>
    <col min="9212" max="9212" width="10.42578125" style="917" customWidth="1"/>
    <col min="9213" max="9213" width="10.28515625" style="917" customWidth="1"/>
    <col min="9214" max="9219" width="10.140625" style="917" customWidth="1"/>
    <col min="9220" max="9220" width="9.42578125" style="917" customWidth="1"/>
    <col min="9221" max="9222" width="11.28515625" style="917" customWidth="1"/>
    <col min="9223" max="9223" width="9.42578125" style="917" customWidth="1"/>
    <col min="9224" max="9224" width="11.42578125" style="917" customWidth="1"/>
    <col min="9225" max="9225" width="8.7109375" style="917" customWidth="1"/>
    <col min="9226" max="9226" width="10.42578125" style="917" customWidth="1"/>
    <col min="9227" max="9227" width="11.7109375" style="917" customWidth="1"/>
    <col min="9228" max="9457" width="11.42578125" style="917"/>
    <col min="9458" max="9458" width="1.42578125" style="917" customWidth="1"/>
    <col min="9459" max="9459" width="69.42578125" style="917" customWidth="1"/>
    <col min="9460" max="9466" width="11" style="917" customWidth="1"/>
    <col min="9467" max="9467" width="10" style="917" customWidth="1"/>
    <col min="9468" max="9468" width="10.42578125" style="917" customWidth="1"/>
    <col min="9469" max="9469" width="10.28515625" style="917" customWidth="1"/>
    <col min="9470" max="9475" width="10.140625" style="917" customWidth="1"/>
    <col min="9476" max="9476" width="9.42578125" style="917" customWidth="1"/>
    <col min="9477" max="9478" width="11.28515625" style="917" customWidth="1"/>
    <col min="9479" max="9479" width="9.42578125" style="917" customWidth="1"/>
    <col min="9480" max="9480" width="11.42578125" style="917" customWidth="1"/>
    <col min="9481" max="9481" width="8.7109375" style="917" customWidth="1"/>
    <col min="9482" max="9482" width="10.42578125" style="917" customWidth="1"/>
    <col min="9483" max="9483" width="11.7109375" style="917" customWidth="1"/>
    <col min="9484" max="9713" width="11.42578125" style="917"/>
    <col min="9714" max="9714" width="1.42578125" style="917" customWidth="1"/>
    <col min="9715" max="9715" width="69.42578125" style="917" customWidth="1"/>
    <col min="9716" max="9722" width="11" style="917" customWidth="1"/>
    <col min="9723" max="9723" width="10" style="917" customWidth="1"/>
    <col min="9724" max="9724" width="10.42578125" style="917" customWidth="1"/>
    <col min="9725" max="9725" width="10.28515625" style="917" customWidth="1"/>
    <col min="9726" max="9731" width="10.140625" style="917" customWidth="1"/>
    <col min="9732" max="9732" width="9.42578125" style="917" customWidth="1"/>
    <col min="9733" max="9734" width="11.28515625" style="917" customWidth="1"/>
    <col min="9735" max="9735" width="9.42578125" style="917" customWidth="1"/>
    <col min="9736" max="9736" width="11.42578125" style="917" customWidth="1"/>
    <col min="9737" max="9737" width="8.7109375" style="917" customWidth="1"/>
    <col min="9738" max="9738" width="10.42578125" style="917" customWidth="1"/>
    <col min="9739" max="9739" width="11.7109375" style="917" customWidth="1"/>
    <col min="9740" max="9969" width="11.42578125" style="917"/>
    <col min="9970" max="9970" width="1.42578125" style="917" customWidth="1"/>
    <col min="9971" max="9971" width="69.42578125" style="917" customWidth="1"/>
    <col min="9972" max="9978" width="11" style="917" customWidth="1"/>
    <col min="9979" max="9979" width="10" style="917" customWidth="1"/>
    <col min="9980" max="9980" width="10.42578125" style="917" customWidth="1"/>
    <col min="9981" max="9981" width="10.28515625" style="917" customWidth="1"/>
    <col min="9982" max="9987" width="10.140625" style="917" customWidth="1"/>
    <col min="9988" max="9988" width="9.42578125" style="917" customWidth="1"/>
    <col min="9989" max="9990" width="11.28515625" style="917" customWidth="1"/>
    <col min="9991" max="9991" width="9.42578125" style="917" customWidth="1"/>
    <col min="9992" max="9992" width="11.42578125" style="917" customWidth="1"/>
    <col min="9993" max="9993" width="8.7109375" style="917" customWidth="1"/>
    <col min="9994" max="9994" width="10.42578125" style="917" customWidth="1"/>
    <col min="9995" max="9995" width="11.7109375" style="917" customWidth="1"/>
    <col min="9996" max="10225" width="11.42578125" style="917"/>
    <col min="10226" max="10226" width="1.42578125" style="917" customWidth="1"/>
    <col min="10227" max="10227" width="69.42578125" style="917" customWidth="1"/>
    <col min="10228" max="10234" width="11" style="917" customWidth="1"/>
    <col min="10235" max="10235" width="10" style="917" customWidth="1"/>
    <col min="10236" max="10236" width="10.42578125" style="917" customWidth="1"/>
    <col min="10237" max="10237" width="10.28515625" style="917" customWidth="1"/>
    <col min="10238" max="10243" width="10.140625" style="917" customWidth="1"/>
    <col min="10244" max="10244" width="9.42578125" style="917" customWidth="1"/>
    <col min="10245" max="10246" width="11.28515625" style="917" customWidth="1"/>
    <col min="10247" max="10247" width="9.42578125" style="917" customWidth="1"/>
    <col min="10248" max="10248" width="11.42578125" style="917" customWidth="1"/>
    <col min="10249" max="10249" width="8.7109375" style="917" customWidth="1"/>
    <col min="10250" max="10250" width="10.42578125" style="917" customWidth="1"/>
    <col min="10251" max="10251" width="11.7109375" style="917" customWidth="1"/>
    <col min="10252" max="10481" width="11.42578125" style="917"/>
    <col min="10482" max="10482" width="1.42578125" style="917" customWidth="1"/>
    <col min="10483" max="10483" width="69.42578125" style="917" customWidth="1"/>
    <col min="10484" max="10490" width="11" style="917" customWidth="1"/>
    <col min="10491" max="10491" width="10" style="917" customWidth="1"/>
    <col min="10492" max="10492" width="10.42578125" style="917" customWidth="1"/>
    <col min="10493" max="10493" width="10.28515625" style="917" customWidth="1"/>
    <col min="10494" max="10499" width="10.140625" style="917" customWidth="1"/>
    <col min="10500" max="10500" width="9.42578125" style="917" customWidth="1"/>
    <col min="10501" max="10502" width="11.28515625" style="917" customWidth="1"/>
    <col min="10503" max="10503" width="9.42578125" style="917" customWidth="1"/>
    <col min="10504" max="10504" width="11.42578125" style="917" customWidth="1"/>
    <col min="10505" max="10505" width="8.7109375" style="917" customWidth="1"/>
    <col min="10506" max="10506" width="10.42578125" style="917" customWidth="1"/>
    <col min="10507" max="10507" width="11.7109375" style="917" customWidth="1"/>
    <col min="10508" max="10737" width="11.42578125" style="917"/>
    <col min="10738" max="10738" width="1.42578125" style="917" customWidth="1"/>
    <col min="10739" max="10739" width="69.42578125" style="917" customWidth="1"/>
    <col min="10740" max="10746" width="11" style="917" customWidth="1"/>
    <col min="10747" max="10747" width="10" style="917" customWidth="1"/>
    <col min="10748" max="10748" width="10.42578125" style="917" customWidth="1"/>
    <col min="10749" max="10749" width="10.28515625" style="917" customWidth="1"/>
    <col min="10750" max="10755" width="10.140625" style="917" customWidth="1"/>
    <col min="10756" max="10756" width="9.42578125" style="917" customWidth="1"/>
    <col min="10757" max="10758" width="11.28515625" style="917" customWidth="1"/>
    <col min="10759" max="10759" width="9.42578125" style="917" customWidth="1"/>
    <col min="10760" max="10760" width="11.42578125" style="917" customWidth="1"/>
    <col min="10761" max="10761" width="8.7109375" style="917" customWidth="1"/>
    <col min="10762" max="10762" width="10.42578125" style="917" customWidth="1"/>
    <col min="10763" max="10763" width="11.7109375" style="917" customWidth="1"/>
    <col min="10764" max="10993" width="11.42578125" style="917"/>
    <col min="10994" max="10994" width="1.42578125" style="917" customWidth="1"/>
    <col min="10995" max="10995" width="69.42578125" style="917" customWidth="1"/>
    <col min="10996" max="11002" width="11" style="917" customWidth="1"/>
    <col min="11003" max="11003" width="10" style="917" customWidth="1"/>
    <col min="11004" max="11004" width="10.42578125" style="917" customWidth="1"/>
    <col min="11005" max="11005" width="10.28515625" style="917" customWidth="1"/>
    <col min="11006" max="11011" width="10.140625" style="917" customWidth="1"/>
    <col min="11012" max="11012" width="9.42578125" style="917" customWidth="1"/>
    <col min="11013" max="11014" width="11.28515625" style="917" customWidth="1"/>
    <col min="11015" max="11015" width="9.42578125" style="917" customWidth="1"/>
    <col min="11016" max="11016" width="11.42578125" style="917" customWidth="1"/>
    <col min="11017" max="11017" width="8.7109375" style="917" customWidth="1"/>
    <col min="11018" max="11018" width="10.42578125" style="917" customWidth="1"/>
    <col min="11019" max="11019" width="11.7109375" style="917" customWidth="1"/>
    <col min="11020" max="11249" width="11.42578125" style="917"/>
    <col min="11250" max="11250" width="1.42578125" style="917" customWidth="1"/>
    <col min="11251" max="11251" width="69.42578125" style="917" customWidth="1"/>
    <col min="11252" max="11258" width="11" style="917" customWidth="1"/>
    <col min="11259" max="11259" width="10" style="917" customWidth="1"/>
    <col min="11260" max="11260" width="10.42578125" style="917" customWidth="1"/>
    <col min="11261" max="11261" width="10.28515625" style="917" customWidth="1"/>
    <col min="11262" max="11267" width="10.140625" style="917" customWidth="1"/>
    <col min="11268" max="11268" width="9.42578125" style="917" customWidth="1"/>
    <col min="11269" max="11270" width="11.28515625" style="917" customWidth="1"/>
    <col min="11271" max="11271" width="9.42578125" style="917" customWidth="1"/>
    <col min="11272" max="11272" width="11.42578125" style="917" customWidth="1"/>
    <col min="11273" max="11273" width="8.7109375" style="917" customWidth="1"/>
    <col min="11274" max="11274" width="10.42578125" style="917" customWidth="1"/>
    <col min="11275" max="11275" width="11.7109375" style="917" customWidth="1"/>
    <col min="11276" max="11505" width="11.42578125" style="917"/>
    <col min="11506" max="11506" width="1.42578125" style="917" customWidth="1"/>
    <col min="11507" max="11507" width="69.42578125" style="917" customWidth="1"/>
    <col min="11508" max="11514" width="11" style="917" customWidth="1"/>
    <col min="11515" max="11515" width="10" style="917" customWidth="1"/>
    <col min="11516" max="11516" width="10.42578125" style="917" customWidth="1"/>
    <col min="11517" max="11517" width="10.28515625" style="917" customWidth="1"/>
    <col min="11518" max="11523" width="10.140625" style="917" customWidth="1"/>
    <col min="11524" max="11524" width="9.42578125" style="917" customWidth="1"/>
    <col min="11525" max="11526" width="11.28515625" style="917" customWidth="1"/>
    <col min="11527" max="11527" width="9.42578125" style="917" customWidth="1"/>
    <col min="11528" max="11528" width="11.42578125" style="917" customWidth="1"/>
    <col min="11529" max="11529" width="8.7109375" style="917" customWidth="1"/>
    <col min="11530" max="11530" width="10.42578125" style="917" customWidth="1"/>
    <col min="11531" max="11531" width="11.7109375" style="917" customWidth="1"/>
    <col min="11532" max="11761" width="11.42578125" style="917"/>
    <col min="11762" max="11762" width="1.42578125" style="917" customWidth="1"/>
    <col min="11763" max="11763" width="69.42578125" style="917" customWidth="1"/>
    <col min="11764" max="11770" width="11" style="917" customWidth="1"/>
    <col min="11771" max="11771" width="10" style="917" customWidth="1"/>
    <col min="11772" max="11772" width="10.42578125" style="917" customWidth="1"/>
    <col min="11773" max="11773" width="10.28515625" style="917" customWidth="1"/>
    <col min="11774" max="11779" width="10.140625" style="917" customWidth="1"/>
    <col min="11780" max="11780" width="9.42578125" style="917" customWidth="1"/>
    <col min="11781" max="11782" width="11.28515625" style="917" customWidth="1"/>
    <col min="11783" max="11783" width="9.42578125" style="917" customWidth="1"/>
    <col min="11784" max="11784" width="11.42578125" style="917" customWidth="1"/>
    <col min="11785" max="11785" width="8.7109375" style="917" customWidth="1"/>
    <col min="11786" max="11786" width="10.42578125" style="917" customWidth="1"/>
    <col min="11787" max="11787" width="11.7109375" style="917" customWidth="1"/>
    <col min="11788" max="12017" width="11.42578125" style="917"/>
    <col min="12018" max="12018" width="1.42578125" style="917" customWidth="1"/>
    <col min="12019" max="12019" width="69.42578125" style="917" customWidth="1"/>
    <col min="12020" max="12026" width="11" style="917" customWidth="1"/>
    <col min="12027" max="12027" width="10" style="917" customWidth="1"/>
    <col min="12028" max="12028" width="10.42578125" style="917" customWidth="1"/>
    <col min="12029" max="12029" width="10.28515625" style="917" customWidth="1"/>
    <col min="12030" max="12035" width="10.140625" style="917" customWidth="1"/>
    <col min="12036" max="12036" width="9.42578125" style="917" customWidth="1"/>
    <col min="12037" max="12038" width="11.28515625" style="917" customWidth="1"/>
    <col min="12039" max="12039" width="9.42578125" style="917" customWidth="1"/>
    <col min="12040" max="12040" width="11.42578125" style="917" customWidth="1"/>
    <col min="12041" max="12041" width="8.7109375" style="917" customWidth="1"/>
    <col min="12042" max="12042" width="10.42578125" style="917" customWidth="1"/>
    <col min="12043" max="12043" width="11.7109375" style="917" customWidth="1"/>
    <col min="12044" max="12273" width="11.42578125" style="917"/>
    <col min="12274" max="12274" width="1.42578125" style="917" customWidth="1"/>
    <col min="12275" max="12275" width="69.42578125" style="917" customWidth="1"/>
    <col min="12276" max="12282" width="11" style="917" customWidth="1"/>
    <col min="12283" max="12283" width="10" style="917" customWidth="1"/>
    <col min="12284" max="12284" width="10.42578125" style="917" customWidth="1"/>
    <col min="12285" max="12285" width="10.28515625" style="917" customWidth="1"/>
    <col min="12286" max="12291" width="10.140625" style="917" customWidth="1"/>
    <col min="12292" max="12292" width="9.42578125" style="917" customWidth="1"/>
    <col min="12293" max="12294" width="11.28515625" style="917" customWidth="1"/>
    <col min="12295" max="12295" width="9.42578125" style="917" customWidth="1"/>
    <col min="12296" max="12296" width="11.42578125" style="917" customWidth="1"/>
    <col min="12297" max="12297" width="8.7109375" style="917" customWidth="1"/>
    <col min="12298" max="12298" width="10.42578125" style="917" customWidth="1"/>
    <col min="12299" max="12299" width="11.7109375" style="917" customWidth="1"/>
    <col min="12300" max="12529" width="11.42578125" style="917"/>
    <col min="12530" max="12530" width="1.42578125" style="917" customWidth="1"/>
    <col min="12531" max="12531" width="69.42578125" style="917" customWidth="1"/>
    <col min="12532" max="12538" width="11" style="917" customWidth="1"/>
    <col min="12539" max="12539" width="10" style="917" customWidth="1"/>
    <col min="12540" max="12540" width="10.42578125" style="917" customWidth="1"/>
    <col min="12541" max="12541" width="10.28515625" style="917" customWidth="1"/>
    <col min="12542" max="12547" width="10.140625" style="917" customWidth="1"/>
    <col min="12548" max="12548" width="9.42578125" style="917" customWidth="1"/>
    <col min="12549" max="12550" width="11.28515625" style="917" customWidth="1"/>
    <col min="12551" max="12551" width="9.42578125" style="917" customWidth="1"/>
    <col min="12552" max="12552" width="11.42578125" style="917" customWidth="1"/>
    <col min="12553" max="12553" width="8.7109375" style="917" customWidth="1"/>
    <col min="12554" max="12554" width="10.42578125" style="917" customWidth="1"/>
    <col min="12555" max="12555" width="11.7109375" style="917" customWidth="1"/>
    <col min="12556" max="12785" width="11.42578125" style="917"/>
    <col min="12786" max="12786" width="1.42578125" style="917" customWidth="1"/>
    <col min="12787" max="12787" width="69.42578125" style="917" customWidth="1"/>
    <col min="12788" max="12794" width="11" style="917" customWidth="1"/>
    <col min="12795" max="12795" width="10" style="917" customWidth="1"/>
    <col min="12796" max="12796" width="10.42578125" style="917" customWidth="1"/>
    <col min="12797" max="12797" width="10.28515625" style="917" customWidth="1"/>
    <col min="12798" max="12803" width="10.140625" style="917" customWidth="1"/>
    <col min="12804" max="12804" width="9.42578125" style="917" customWidth="1"/>
    <col min="12805" max="12806" width="11.28515625" style="917" customWidth="1"/>
    <col min="12807" max="12807" width="9.42578125" style="917" customWidth="1"/>
    <col min="12808" max="12808" width="11.42578125" style="917" customWidth="1"/>
    <col min="12809" max="12809" width="8.7109375" style="917" customWidth="1"/>
    <col min="12810" max="12810" width="10.42578125" style="917" customWidth="1"/>
    <col min="12811" max="12811" width="11.7109375" style="917" customWidth="1"/>
    <col min="12812" max="13041" width="11.42578125" style="917"/>
    <col min="13042" max="13042" width="1.42578125" style="917" customWidth="1"/>
    <col min="13043" max="13043" width="69.42578125" style="917" customWidth="1"/>
    <col min="13044" max="13050" width="11" style="917" customWidth="1"/>
    <col min="13051" max="13051" width="10" style="917" customWidth="1"/>
    <col min="13052" max="13052" width="10.42578125" style="917" customWidth="1"/>
    <col min="13053" max="13053" width="10.28515625" style="917" customWidth="1"/>
    <col min="13054" max="13059" width="10.140625" style="917" customWidth="1"/>
    <col min="13060" max="13060" width="9.42578125" style="917" customWidth="1"/>
    <col min="13061" max="13062" width="11.28515625" style="917" customWidth="1"/>
    <col min="13063" max="13063" width="9.42578125" style="917" customWidth="1"/>
    <col min="13064" max="13064" width="11.42578125" style="917" customWidth="1"/>
    <col min="13065" max="13065" width="8.7109375" style="917" customWidth="1"/>
    <col min="13066" max="13066" width="10.42578125" style="917" customWidth="1"/>
    <col min="13067" max="13067" width="11.7109375" style="917" customWidth="1"/>
    <col min="13068" max="13297" width="11.42578125" style="917"/>
    <col min="13298" max="13298" width="1.42578125" style="917" customWidth="1"/>
    <col min="13299" max="13299" width="69.42578125" style="917" customWidth="1"/>
    <col min="13300" max="13306" width="11" style="917" customWidth="1"/>
    <col min="13307" max="13307" width="10" style="917" customWidth="1"/>
    <col min="13308" max="13308" width="10.42578125" style="917" customWidth="1"/>
    <col min="13309" max="13309" width="10.28515625" style="917" customWidth="1"/>
    <col min="13310" max="13315" width="10.140625" style="917" customWidth="1"/>
    <col min="13316" max="13316" width="9.42578125" style="917" customWidth="1"/>
    <col min="13317" max="13318" width="11.28515625" style="917" customWidth="1"/>
    <col min="13319" max="13319" width="9.42578125" style="917" customWidth="1"/>
    <col min="13320" max="13320" width="11.42578125" style="917" customWidth="1"/>
    <col min="13321" max="13321" width="8.7109375" style="917" customWidth="1"/>
    <col min="13322" max="13322" width="10.42578125" style="917" customWidth="1"/>
    <col min="13323" max="13323" width="11.7109375" style="917" customWidth="1"/>
    <col min="13324" max="13553" width="11.42578125" style="917"/>
    <col min="13554" max="13554" width="1.42578125" style="917" customWidth="1"/>
    <col min="13555" max="13555" width="69.42578125" style="917" customWidth="1"/>
    <col min="13556" max="13562" width="11" style="917" customWidth="1"/>
    <col min="13563" max="13563" width="10" style="917" customWidth="1"/>
    <col min="13564" max="13564" width="10.42578125" style="917" customWidth="1"/>
    <col min="13565" max="13565" width="10.28515625" style="917" customWidth="1"/>
    <col min="13566" max="13571" width="10.140625" style="917" customWidth="1"/>
    <col min="13572" max="13572" width="9.42578125" style="917" customWidth="1"/>
    <col min="13573" max="13574" width="11.28515625" style="917" customWidth="1"/>
    <col min="13575" max="13575" width="9.42578125" style="917" customWidth="1"/>
    <col min="13576" max="13576" width="11.42578125" style="917" customWidth="1"/>
    <col min="13577" max="13577" width="8.7109375" style="917" customWidth="1"/>
    <col min="13578" max="13578" width="10.42578125" style="917" customWidth="1"/>
    <col min="13579" max="13579" width="11.7109375" style="917" customWidth="1"/>
    <col min="13580" max="13809" width="11.42578125" style="917"/>
    <col min="13810" max="13810" width="1.42578125" style="917" customWidth="1"/>
    <col min="13811" max="13811" width="69.42578125" style="917" customWidth="1"/>
    <col min="13812" max="13818" width="11" style="917" customWidth="1"/>
    <col min="13819" max="13819" width="10" style="917" customWidth="1"/>
    <col min="13820" max="13820" width="10.42578125" style="917" customWidth="1"/>
    <col min="13821" max="13821" width="10.28515625" style="917" customWidth="1"/>
    <col min="13822" max="13827" width="10.140625" style="917" customWidth="1"/>
    <col min="13828" max="13828" width="9.42578125" style="917" customWidth="1"/>
    <col min="13829" max="13830" width="11.28515625" style="917" customWidth="1"/>
    <col min="13831" max="13831" width="9.42578125" style="917" customWidth="1"/>
    <col min="13832" max="13832" width="11.42578125" style="917" customWidth="1"/>
    <col min="13833" max="13833" width="8.7109375" style="917" customWidth="1"/>
    <col min="13834" max="13834" width="10.42578125" style="917" customWidth="1"/>
    <col min="13835" max="13835" width="11.7109375" style="917" customWidth="1"/>
    <col min="13836" max="14065" width="11.42578125" style="917"/>
    <col min="14066" max="14066" width="1.42578125" style="917" customWidth="1"/>
    <col min="14067" max="14067" width="69.42578125" style="917" customWidth="1"/>
    <col min="14068" max="14074" width="11" style="917" customWidth="1"/>
    <col min="14075" max="14075" width="10" style="917" customWidth="1"/>
    <col min="14076" max="14076" width="10.42578125" style="917" customWidth="1"/>
    <col min="14077" max="14077" width="10.28515625" style="917" customWidth="1"/>
    <col min="14078" max="14083" width="10.140625" style="917" customWidth="1"/>
    <col min="14084" max="14084" width="9.42578125" style="917" customWidth="1"/>
    <col min="14085" max="14086" width="11.28515625" style="917" customWidth="1"/>
    <col min="14087" max="14087" width="9.42578125" style="917" customWidth="1"/>
    <col min="14088" max="14088" width="11.42578125" style="917" customWidth="1"/>
    <col min="14089" max="14089" width="8.7109375" style="917" customWidth="1"/>
    <col min="14090" max="14090" width="10.42578125" style="917" customWidth="1"/>
    <col min="14091" max="14091" width="11.7109375" style="917" customWidth="1"/>
    <col min="14092" max="14321" width="11.42578125" style="917"/>
    <col min="14322" max="14322" width="1.42578125" style="917" customWidth="1"/>
    <col min="14323" max="14323" width="69.42578125" style="917" customWidth="1"/>
    <col min="14324" max="14330" width="11" style="917" customWidth="1"/>
    <col min="14331" max="14331" width="10" style="917" customWidth="1"/>
    <col min="14332" max="14332" width="10.42578125" style="917" customWidth="1"/>
    <col min="14333" max="14333" width="10.28515625" style="917" customWidth="1"/>
    <col min="14334" max="14339" width="10.140625" style="917" customWidth="1"/>
    <col min="14340" max="14340" width="9.42578125" style="917" customWidth="1"/>
    <col min="14341" max="14342" width="11.28515625" style="917" customWidth="1"/>
    <col min="14343" max="14343" width="9.42578125" style="917" customWidth="1"/>
    <col min="14344" max="14344" width="11.42578125" style="917" customWidth="1"/>
    <col min="14345" max="14345" width="8.7109375" style="917" customWidth="1"/>
    <col min="14346" max="14346" width="10.42578125" style="917" customWidth="1"/>
    <col min="14347" max="14347" width="11.7109375" style="917" customWidth="1"/>
    <col min="14348" max="14577" width="11.42578125" style="917"/>
    <col min="14578" max="14578" width="1.42578125" style="917" customWidth="1"/>
    <col min="14579" max="14579" width="69.42578125" style="917" customWidth="1"/>
    <col min="14580" max="14586" width="11" style="917" customWidth="1"/>
    <col min="14587" max="14587" width="10" style="917" customWidth="1"/>
    <col min="14588" max="14588" width="10.42578125" style="917" customWidth="1"/>
    <col min="14589" max="14589" width="10.28515625" style="917" customWidth="1"/>
    <col min="14590" max="14595" width="10.140625" style="917" customWidth="1"/>
    <col min="14596" max="14596" width="9.42578125" style="917" customWidth="1"/>
    <col min="14597" max="14598" width="11.28515625" style="917" customWidth="1"/>
    <col min="14599" max="14599" width="9.42578125" style="917" customWidth="1"/>
    <col min="14600" max="14600" width="11.42578125" style="917" customWidth="1"/>
    <col min="14601" max="14601" width="8.7109375" style="917" customWidth="1"/>
    <col min="14602" max="14602" width="10.42578125" style="917" customWidth="1"/>
    <col min="14603" max="14603" width="11.7109375" style="917" customWidth="1"/>
    <col min="14604" max="14833" width="11.42578125" style="917"/>
    <col min="14834" max="14834" width="1.42578125" style="917" customWidth="1"/>
    <col min="14835" max="14835" width="69.42578125" style="917" customWidth="1"/>
    <col min="14836" max="14842" width="11" style="917" customWidth="1"/>
    <col min="14843" max="14843" width="10" style="917" customWidth="1"/>
    <col min="14844" max="14844" width="10.42578125" style="917" customWidth="1"/>
    <col min="14845" max="14845" width="10.28515625" style="917" customWidth="1"/>
    <col min="14846" max="14851" width="10.140625" style="917" customWidth="1"/>
    <col min="14852" max="14852" width="9.42578125" style="917" customWidth="1"/>
    <col min="14853" max="14854" width="11.28515625" style="917" customWidth="1"/>
    <col min="14855" max="14855" width="9.42578125" style="917" customWidth="1"/>
    <col min="14856" max="14856" width="11.42578125" style="917" customWidth="1"/>
    <col min="14857" max="14857" width="8.7109375" style="917" customWidth="1"/>
    <col min="14858" max="14858" width="10.42578125" style="917" customWidth="1"/>
    <col min="14859" max="14859" width="11.7109375" style="917" customWidth="1"/>
    <col min="14860" max="15089" width="11.42578125" style="917"/>
    <col min="15090" max="15090" width="1.42578125" style="917" customWidth="1"/>
    <col min="15091" max="15091" width="69.42578125" style="917" customWidth="1"/>
    <col min="15092" max="15098" width="11" style="917" customWidth="1"/>
    <col min="15099" max="15099" width="10" style="917" customWidth="1"/>
    <col min="15100" max="15100" width="10.42578125" style="917" customWidth="1"/>
    <col min="15101" max="15101" width="10.28515625" style="917" customWidth="1"/>
    <col min="15102" max="15107" width="10.140625" style="917" customWidth="1"/>
    <col min="15108" max="15108" width="9.42578125" style="917" customWidth="1"/>
    <col min="15109" max="15110" width="11.28515625" style="917" customWidth="1"/>
    <col min="15111" max="15111" width="9.42578125" style="917" customWidth="1"/>
    <col min="15112" max="15112" width="11.42578125" style="917" customWidth="1"/>
    <col min="15113" max="15113" width="8.7109375" style="917" customWidth="1"/>
    <col min="15114" max="15114" width="10.42578125" style="917" customWidth="1"/>
    <col min="15115" max="15115" width="11.7109375" style="917" customWidth="1"/>
    <col min="15116" max="15345" width="11.42578125" style="917"/>
    <col min="15346" max="15346" width="1.42578125" style="917" customWidth="1"/>
    <col min="15347" max="15347" width="69.42578125" style="917" customWidth="1"/>
    <col min="15348" max="15354" width="11" style="917" customWidth="1"/>
    <col min="15355" max="15355" width="10" style="917" customWidth="1"/>
    <col min="15356" max="15356" width="10.42578125" style="917" customWidth="1"/>
    <col min="15357" max="15357" width="10.28515625" style="917" customWidth="1"/>
    <col min="15358" max="15363" width="10.140625" style="917" customWidth="1"/>
    <col min="15364" max="15364" width="9.42578125" style="917" customWidth="1"/>
    <col min="15365" max="15366" width="11.28515625" style="917" customWidth="1"/>
    <col min="15367" max="15367" width="9.42578125" style="917" customWidth="1"/>
    <col min="15368" max="15368" width="11.42578125" style="917" customWidth="1"/>
    <col min="15369" max="15369" width="8.7109375" style="917" customWidth="1"/>
    <col min="15370" max="15370" width="10.42578125" style="917" customWidth="1"/>
    <col min="15371" max="15371" width="11.7109375" style="917" customWidth="1"/>
    <col min="15372" max="15601" width="11.42578125" style="917"/>
    <col min="15602" max="15602" width="1.42578125" style="917" customWidth="1"/>
    <col min="15603" max="15603" width="69.42578125" style="917" customWidth="1"/>
    <col min="15604" max="15610" width="11" style="917" customWidth="1"/>
    <col min="15611" max="15611" width="10" style="917" customWidth="1"/>
    <col min="15612" max="15612" width="10.42578125" style="917" customWidth="1"/>
    <col min="15613" max="15613" width="10.28515625" style="917" customWidth="1"/>
    <col min="15614" max="15619" width="10.140625" style="917" customWidth="1"/>
    <col min="15620" max="15620" width="9.42578125" style="917" customWidth="1"/>
    <col min="15621" max="15622" width="11.28515625" style="917" customWidth="1"/>
    <col min="15623" max="15623" width="9.42578125" style="917" customWidth="1"/>
    <col min="15624" max="15624" width="11.42578125" style="917" customWidth="1"/>
    <col min="15625" max="15625" width="8.7109375" style="917" customWidth="1"/>
    <col min="15626" max="15626" width="10.42578125" style="917" customWidth="1"/>
    <col min="15627" max="15627" width="11.7109375" style="917" customWidth="1"/>
    <col min="15628" max="15857" width="11.42578125" style="917"/>
    <col min="15858" max="15858" width="1.42578125" style="917" customWidth="1"/>
    <col min="15859" max="15859" width="69.42578125" style="917" customWidth="1"/>
    <col min="15860" max="15866" width="11" style="917" customWidth="1"/>
    <col min="15867" max="15867" width="10" style="917" customWidth="1"/>
    <col min="15868" max="15868" width="10.42578125" style="917" customWidth="1"/>
    <col min="15869" max="15869" width="10.28515625" style="917" customWidth="1"/>
    <col min="15870" max="15875" width="10.140625" style="917" customWidth="1"/>
    <col min="15876" max="15876" width="9.42578125" style="917" customWidth="1"/>
    <col min="15877" max="15878" width="11.28515625" style="917" customWidth="1"/>
    <col min="15879" max="15879" width="9.42578125" style="917" customWidth="1"/>
    <col min="15880" max="15880" width="11.42578125" style="917" customWidth="1"/>
    <col min="15881" max="15881" width="8.7109375" style="917" customWidth="1"/>
    <col min="15882" max="15882" width="10.42578125" style="917" customWidth="1"/>
    <col min="15883" max="15883" width="11.7109375" style="917" customWidth="1"/>
    <col min="15884" max="16113" width="11.42578125" style="917"/>
    <col min="16114" max="16114" width="1.42578125" style="917" customWidth="1"/>
    <col min="16115" max="16115" width="69.42578125" style="917" customWidth="1"/>
    <col min="16116" max="16122" width="11" style="917" customWidth="1"/>
    <col min="16123" max="16123" width="10" style="917" customWidth="1"/>
    <col min="16124" max="16124" width="10.42578125" style="917" customWidth="1"/>
    <col min="16125" max="16125" width="10.28515625" style="917" customWidth="1"/>
    <col min="16126" max="16131" width="10.140625" style="917" customWidth="1"/>
    <col min="16132" max="16132" width="9.42578125" style="917" customWidth="1"/>
    <col min="16133" max="16134" width="11.28515625" style="917" customWidth="1"/>
    <col min="16135" max="16135" width="9.42578125" style="917" customWidth="1"/>
    <col min="16136" max="16136" width="11.42578125" style="917" customWidth="1"/>
    <col min="16137" max="16137" width="8.7109375" style="917" customWidth="1"/>
    <col min="16138" max="16138" width="10.42578125" style="917" customWidth="1"/>
    <col min="16139" max="16139" width="11.7109375" style="917" customWidth="1"/>
    <col min="16140" max="16384" width="11.42578125" style="917"/>
  </cols>
  <sheetData>
    <row r="2" spans="2:16">
      <c r="B2" s="1903"/>
      <c r="C2" s="1903"/>
      <c r="D2" s="1903"/>
      <c r="E2" s="1903"/>
      <c r="F2" s="1903"/>
      <c r="G2" s="1903"/>
      <c r="H2" s="1903"/>
      <c r="I2" s="1903"/>
      <c r="J2" s="1903"/>
    </row>
    <row r="3" spans="2:16">
      <c r="B3" s="1903"/>
      <c r="C3" s="1903"/>
      <c r="D3" s="1903"/>
      <c r="E3" s="1903"/>
      <c r="F3" s="1903"/>
      <c r="G3" s="1903"/>
      <c r="H3" s="1903"/>
      <c r="I3" s="1903"/>
      <c r="J3" s="1903"/>
    </row>
    <row r="4" spans="2:16">
      <c r="B4" s="972"/>
      <c r="C4" s="972"/>
      <c r="D4" s="972"/>
      <c r="E4" s="972"/>
      <c r="F4" s="972"/>
      <c r="G4" s="972"/>
      <c r="H4" s="972"/>
    </row>
    <row r="5" spans="2:16" ht="15.75">
      <c r="B5" s="1874" t="s">
        <v>1102</v>
      </c>
      <c r="C5" s="1874"/>
      <c r="D5" s="1874"/>
      <c r="E5" s="1874"/>
      <c r="F5" s="1874"/>
      <c r="G5" s="1874"/>
      <c r="H5" s="1874"/>
      <c r="I5" s="1874"/>
      <c r="J5" s="1874"/>
    </row>
    <row r="6" spans="2:16" ht="15.75">
      <c r="B6" s="1874" t="s">
        <v>987</v>
      </c>
      <c r="C6" s="1874"/>
      <c r="D6" s="1874"/>
      <c r="E6" s="1874"/>
      <c r="F6" s="1874"/>
      <c r="G6" s="1874"/>
      <c r="H6" s="1874"/>
      <c r="I6" s="1874"/>
      <c r="J6" s="1874"/>
    </row>
    <row r="7" spans="2:16" ht="15.75">
      <c r="B7" s="1875" t="s">
        <v>930</v>
      </c>
      <c r="C7" s="1875"/>
      <c r="D7" s="1875"/>
      <c r="E7" s="1875"/>
      <c r="F7" s="1875"/>
      <c r="G7" s="1875"/>
      <c r="H7" s="1875"/>
      <c r="I7" s="1875"/>
      <c r="J7" s="1875"/>
    </row>
    <row r="8" spans="2:16" ht="14.25">
      <c r="B8" s="1876" t="s">
        <v>931</v>
      </c>
      <c r="C8" s="1878" t="s">
        <v>985</v>
      </c>
      <c r="D8" s="1878" t="s">
        <v>1101</v>
      </c>
      <c r="E8" s="1880" t="s">
        <v>984</v>
      </c>
      <c r="F8" s="1880" t="s">
        <v>1095</v>
      </c>
      <c r="G8" s="1880" t="s">
        <v>1094</v>
      </c>
      <c r="H8" s="1880" t="s">
        <v>1093</v>
      </c>
      <c r="I8" s="1882" t="s">
        <v>994</v>
      </c>
      <c r="J8" s="1883"/>
    </row>
    <row r="9" spans="2:16" ht="42.75">
      <c r="B9" s="1877"/>
      <c r="C9" s="1879"/>
      <c r="D9" s="1879"/>
      <c r="E9" s="1881"/>
      <c r="F9" s="1881"/>
      <c r="G9" s="1881"/>
      <c r="H9" s="1881"/>
      <c r="I9" s="971" t="s">
        <v>993</v>
      </c>
      <c r="J9" s="971" t="s">
        <v>992</v>
      </c>
    </row>
    <row r="10" spans="2:16" ht="14.25">
      <c r="B10" s="970" t="s">
        <v>983</v>
      </c>
      <c r="C10" s="969">
        <f>+C11+C58+C59+C66+C84</f>
        <v>830532.83590680989</v>
      </c>
      <c r="D10" s="969">
        <f>(+D11+D58+D59+D66+D84)</f>
        <v>935255.30130899197</v>
      </c>
      <c r="E10" s="969">
        <f>+E11+E58+E59+E66+E84</f>
        <v>1028207.681281</v>
      </c>
      <c r="F10" s="969">
        <f>+F11+F58+F59+F66+F84</f>
        <v>1120941.4349483501</v>
      </c>
      <c r="G10" s="969">
        <f>+G11+G58+G59+G66+G84</f>
        <v>1227160.0268014374</v>
      </c>
      <c r="H10" s="969">
        <f>+H11+H58+H59+H66+H84</f>
        <v>1345680.3241346595</v>
      </c>
      <c r="I10" s="946">
        <f t="shared" ref="I10:I49" si="0">+D10/C10-1</f>
        <v>0.12609069849458976</v>
      </c>
      <c r="J10" s="946">
        <f t="shared" ref="J10:J49" si="1">+E10/D10-1</f>
        <v>9.9387172509913579E-2</v>
      </c>
      <c r="K10" s="898"/>
      <c r="O10" s="1104"/>
    </row>
    <row r="11" spans="2:16" ht="14.25">
      <c r="B11" s="966" t="s">
        <v>982</v>
      </c>
      <c r="C11" s="948">
        <f t="shared" ref="C11:H11" si="2">+C12+C17+C26+C47+C56+C57</f>
        <v>779119.79187163</v>
      </c>
      <c r="D11" s="948">
        <f t="shared" si="2"/>
        <v>865322.69489310787</v>
      </c>
      <c r="E11" s="948">
        <f t="shared" si="2"/>
        <v>964769.12327099999</v>
      </c>
      <c r="F11" s="948">
        <f t="shared" si="2"/>
        <v>1059844.8302563641</v>
      </c>
      <c r="G11" s="948">
        <f t="shared" si="2"/>
        <v>1164310.5746861342</v>
      </c>
      <c r="H11" s="948">
        <f t="shared" si="2"/>
        <v>1279217.2139278094</v>
      </c>
      <c r="I11" s="946">
        <f t="shared" si="0"/>
        <v>0.11064139805048212</v>
      </c>
      <c r="J11" s="946">
        <f t="shared" si="1"/>
        <v>0.11492409590641395</v>
      </c>
      <c r="K11" s="898"/>
      <c r="L11" s="1112"/>
      <c r="O11" s="1104"/>
    </row>
    <row r="12" spans="2:16" ht="14.25">
      <c r="B12" s="951" t="s">
        <v>981</v>
      </c>
      <c r="C12" s="948">
        <f t="shared" ref="C12:H12" si="3">SUM(C13:C16)</f>
        <v>264631.22348685999</v>
      </c>
      <c r="D12" s="948">
        <f t="shared" si="3"/>
        <v>269459.89647656149</v>
      </c>
      <c r="E12" s="948">
        <f t="shared" si="3"/>
        <v>305546.30065200001</v>
      </c>
      <c r="F12" s="948">
        <f t="shared" si="3"/>
        <v>337158.68581368402</v>
      </c>
      <c r="G12" s="948">
        <f t="shared" si="3"/>
        <v>372050.63571342319</v>
      </c>
      <c r="H12" s="948">
        <f t="shared" si="3"/>
        <v>410563.22018925566</v>
      </c>
      <c r="I12" s="946">
        <f t="shared" si="0"/>
        <v>1.824679992813194E-2</v>
      </c>
      <c r="J12" s="946">
        <f t="shared" si="1"/>
        <v>0.13392124263128502</v>
      </c>
      <c r="K12" s="898"/>
      <c r="L12" s="898"/>
      <c r="O12" s="1104"/>
    </row>
    <row r="13" spans="2:16" ht="15">
      <c r="B13" s="967" t="s">
        <v>980</v>
      </c>
      <c r="C13" s="942">
        <v>69025.627824299983</v>
      </c>
      <c r="D13" s="942">
        <v>82886.485136058473</v>
      </c>
      <c r="E13" s="942">
        <v>93676.160631000006</v>
      </c>
      <c r="F13" s="942">
        <v>103605.83365788603</v>
      </c>
      <c r="G13" s="942">
        <v>114588.05202562196</v>
      </c>
      <c r="H13" s="942">
        <v>126734.38554033787</v>
      </c>
      <c r="I13" s="941">
        <f t="shared" si="0"/>
        <v>0.20080740659165541</v>
      </c>
      <c r="J13" s="941">
        <f t="shared" si="1"/>
        <v>0.13017412280458318</v>
      </c>
      <c r="K13" s="898"/>
      <c r="L13" s="898"/>
      <c r="O13" s="1104"/>
    </row>
    <row r="14" spans="2:16" ht="15">
      <c r="B14" s="967" t="s">
        <v>979</v>
      </c>
      <c r="C14" s="942">
        <v>150874.77672247999</v>
      </c>
      <c r="D14" s="942">
        <v>139026.33681257305</v>
      </c>
      <c r="E14" s="942">
        <v>156475.66091899999</v>
      </c>
      <c r="F14" s="942">
        <v>173062.08097641403</v>
      </c>
      <c r="G14" s="942">
        <v>191406.66155991389</v>
      </c>
      <c r="H14" s="942">
        <v>211695.76768526484</v>
      </c>
      <c r="I14" s="941">
        <f t="shared" si="0"/>
        <v>-7.8531615206304695E-2</v>
      </c>
      <c r="J14" s="941">
        <f t="shared" si="1"/>
        <v>0.12551092481096626</v>
      </c>
      <c r="K14" s="898"/>
      <c r="L14" s="898"/>
      <c r="O14" s="1104"/>
    </row>
    <row r="15" spans="2:16" ht="15">
      <c r="B15" s="967" t="s">
        <v>978</v>
      </c>
      <c r="C15" s="942">
        <v>43361.293049059997</v>
      </c>
      <c r="D15" s="942">
        <v>45864.539900379888</v>
      </c>
      <c r="E15" s="942">
        <v>53040.748006000002</v>
      </c>
      <c r="F15" s="942">
        <v>57920.496822551999</v>
      </c>
      <c r="G15" s="942">
        <v>63249.18253022679</v>
      </c>
      <c r="H15" s="942">
        <v>69068.107323007658</v>
      </c>
      <c r="I15" s="941">
        <f t="shared" si="0"/>
        <v>5.7729986245743659E-2</v>
      </c>
      <c r="J15" s="941">
        <f t="shared" si="1"/>
        <v>0.15646528061127829</v>
      </c>
      <c r="K15" s="898"/>
      <c r="L15" s="898"/>
      <c r="M15" s="1110"/>
      <c r="N15" s="1111"/>
      <c r="O15" s="1104"/>
      <c r="P15" s="1110"/>
    </row>
    <row r="16" spans="2:16" ht="15">
      <c r="B16" s="967" t="s">
        <v>977</v>
      </c>
      <c r="C16" s="942">
        <v>1369.52589102</v>
      </c>
      <c r="D16" s="942">
        <v>1682.534627550097</v>
      </c>
      <c r="E16" s="942">
        <v>2353.731096</v>
      </c>
      <c r="F16" s="942">
        <v>2570.2743568319997</v>
      </c>
      <c r="G16" s="942">
        <v>2806.7395976605444</v>
      </c>
      <c r="H16" s="942">
        <v>3064.9596406453147</v>
      </c>
      <c r="I16" s="941">
        <f t="shared" si="0"/>
        <v>0.22855262436621282</v>
      </c>
      <c r="J16" s="941">
        <f t="shared" si="1"/>
        <v>0.39891985428390142</v>
      </c>
      <c r="K16" s="898"/>
      <c r="L16" s="898"/>
      <c r="O16" s="1104"/>
    </row>
    <row r="17" spans="2:15" ht="14.25">
      <c r="B17" s="966" t="s">
        <v>976</v>
      </c>
      <c r="C17" s="1109">
        <f t="shared" ref="C17:H17" si="4">+C18+C25</f>
        <v>47648.165556620006</v>
      </c>
      <c r="D17" s="1109">
        <f t="shared" si="4"/>
        <v>46473.971668964798</v>
      </c>
      <c r="E17" s="1109">
        <f t="shared" si="4"/>
        <v>51694.589147000006</v>
      </c>
      <c r="F17" s="1109">
        <f t="shared" si="4"/>
        <v>57174.215596582006</v>
      </c>
      <c r="G17" s="1109">
        <f t="shared" si="4"/>
        <v>63234.682449819709</v>
      </c>
      <c r="H17" s="1109">
        <f t="shared" si="4"/>
        <v>69937.558789500588</v>
      </c>
      <c r="I17" s="965">
        <f t="shared" si="0"/>
        <v>-2.4643003018865905E-2</v>
      </c>
      <c r="J17" s="965">
        <f t="shared" si="1"/>
        <v>0.11233422258854464</v>
      </c>
      <c r="K17" s="898"/>
      <c r="L17" s="898"/>
      <c r="O17" s="1104"/>
    </row>
    <row r="18" spans="2:15" ht="14.25">
      <c r="B18" s="1099" t="s">
        <v>1092</v>
      </c>
      <c r="C18" s="1109">
        <f t="shared" ref="C18:H18" si="5">SUM(C19:C24)</f>
        <v>45798.373628300003</v>
      </c>
      <c r="D18" s="1109">
        <f t="shared" si="5"/>
        <v>44348.253113013918</v>
      </c>
      <c r="E18" s="1109">
        <f t="shared" si="5"/>
        <v>48858.673624000003</v>
      </c>
      <c r="F18" s="1109">
        <f t="shared" si="5"/>
        <v>54037.693028144007</v>
      </c>
      <c r="G18" s="1109">
        <f t="shared" si="5"/>
        <v>59765.688489127278</v>
      </c>
      <c r="H18" s="1109">
        <f t="shared" si="5"/>
        <v>66100.851468974768</v>
      </c>
      <c r="I18" s="965">
        <f t="shared" si="0"/>
        <v>-3.1663144352139572E-2</v>
      </c>
      <c r="J18" s="965">
        <f t="shared" si="1"/>
        <v>0.10170458122650405</v>
      </c>
      <c r="K18" s="898"/>
      <c r="L18" s="898"/>
      <c r="O18" s="1104"/>
    </row>
    <row r="19" spans="2:15" ht="15">
      <c r="B19" s="1101" t="s">
        <v>1100</v>
      </c>
      <c r="C19" s="942">
        <v>4170.6286387800001</v>
      </c>
      <c r="D19" s="942">
        <v>4829.7252344309827</v>
      </c>
      <c r="E19" s="942">
        <v>5510.3619639999997</v>
      </c>
      <c r="F19" s="942">
        <v>6094.4603321840013</v>
      </c>
      <c r="G19" s="942">
        <v>6740.4731273955058</v>
      </c>
      <c r="H19" s="942">
        <v>7454.9632788994304</v>
      </c>
      <c r="I19" s="941">
        <f t="shared" si="0"/>
        <v>0.15803291367696137</v>
      </c>
      <c r="J19" s="941">
        <f t="shared" si="1"/>
        <v>0.14092659448135381</v>
      </c>
      <c r="K19" s="898"/>
      <c r="L19" s="898"/>
      <c r="O19" s="1104"/>
    </row>
    <row r="20" spans="2:15" ht="15">
      <c r="B20" s="1101" t="s">
        <v>1091</v>
      </c>
      <c r="C20" s="942">
        <v>8395.7754112099992</v>
      </c>
      <c r="D20" s="942">
        <v>8654.5912098694043</v>
      </c>
      <c r="E20" s="942">
        <v>9135.8683419999998</v>
      </c>
      <c r="F20" s="942">
        <v>10104.270386252001</v>
      </c>
      <c r="G20" s="942">
        <v>11175.323047194714</v>
      </c>
      <c r="H20" s="942">
        <v>12359.907290197354</v>
      </c>
      <c r="I20" s="941">
        <f t="shared" si="0"/>
        <v>3.0826908294120825E-2</v>
      </c>
      <c r="J20" s="941">
        <f t="shared" si="1"/>
        <v>5.5609458663023137E-2</v>
      </c>
      <c r="K20" s="898"/>
      <c r="L20" s="898"/>
      <c r="O20" s="1104"/>
    </row>
    <row r="21" spans="2:15" ht="15">
      <c r="B21" s="1101" t="s">
        <v>1090</v>
      </c>
      <c r="C21" s="942">
        <v>17067.666009270004</v>
      </c>
      <c r="D21" s="942">
        <v>12566.79602886093</v>
      </c>
      <c r="E21" s="942">
        <v>13898.024471000001</v>
      </c>
      <c r="F21" s="942">
        <v>15371.215064926</v>
      </c>
      <c r="G21" s="942">
        <v>17000.563861808158</v>
      </c>
      <c r="H21" s="942">
        <v>18802.623631159826</v>
      </c>
      <c r="I21" s="941">
        <f t="shared" si="0"/>
        <v>-0.2637074089664343</v>
      </c>
      <c r="J21" s="941">
        <f t="shared" si="1"/>
        <v>0.10593220730898856</v>
      </c>
      <c r="K21" s="898"/>
      <c r="L21" s="898"/>
      <c r="O21" s="1104"/>
    </row>
    <row r="22" spans="2:15" ht="15">
      <c r="B22" s="1100" t="s">
        <v>1089</v>
      </c>
      <c r="C22" s="942">
        <v>1906.8493627100004</v>
      </c>
      <c r="D22" s="942">
        <v>2041.1986653606637</v>
      </c>
      <c r="E22" s="942">
        <v>2266.4449380000001</v>
      </c>
      <c r="F22" s="942">
        <v>2506.6881014280007</v>
      </c>
      <c r="G22" s="942">
        <v>2772.3970401793686</v>
      </c>
      <c r="H22" s="942">
        <v>3066.2711264383815</v>
      </c>
      <c r="I22" s="941">
        <f t="shared" si="0"/>
        <v>7.0456169888389653E-2</v>
      </c>
      <c r="J22" s="941">
        <f t="shared" si="1"/>
        <v>0.11034999995923345</v>
      </c>
      <c r="K22" s="898"/>
      <c r="L22" s="898"/>
      <c r="O22" s="1104"/>
    </row>
    <row r="23" spans="2:15" ht="15">
      <c r="B23" s="1101" t="s">
        <v>1088</v>
      </c>
      <c r="C23" s="942">
        <v>11231.388706200001</v>
      </c>
      <c r="D23" s="942">
        <v>13195.607373553245</v>
      </c>
      <c r="E23" s="942">
        <v>14651.742646999999</v>
      </c>
      <c r="F23" s="942">
        <v>16204.827367582</v>
      </c>
      <c r="G23" s="942">
        <v>17922.539068545691</v>
      </c>
      <c r="H23" s="942">
        <v>19822.328209811538</v>
      </c>
      <c r="I23" s="941">
        <f t="shared" si="0"/>
        <v>0.17488653618309424</v>
      </c>
      <c r="J23" s="941">
        <f t="shared" si="1"/>
        <v>0.11034999998296047</v>
      </c>
      <c r="K23" s="898"/>
      <c r="L23" s="898"/>
      <c r="O23" s="1104"/>
    </row>
    <row r="24" spans="2:15" ht="15">
      <c r="B24" s="1100" t="s">
        <v>959</v>
      </c>
      <c r="C24" s="942">
        <v>3026.0655001300001</v>
      </c>
      <c r="D24" s="942">
        <v>3060.3346009386933</v>
      </c>
      <c r="E24" s="942">
        <v>3396.2312619999998</v>
      </c>
      <c r="F24" s="942">
        <v>3756.2317757719998</v>
      </c>
      <c r="G24" s="942">
        <v>4154.3923440038325</v>
      </c>
      <c r="H24" s="942">
        <v>4594.7579324682401</v>
      </c>
      <c r="I24" s="941">
        <f t="shared" si="0"/>
        <v>1.1324639472351405E-2</v>
      </c>
      <c r="J24" s="941">
        <f t="shared" si="1"/>
        <v>0.10975814898092429</v>
      </c>
      <c r="K24" s="898"/>
      <c r="L24" s="898"/>
      <c r="O24" s="1104"/>
    </row>
    <row r="25" spans="2:15" ht="14.25">
      <c r="B25" s="1099" t="s">
        <v>1087</v>
      </c>
      <c r="C25" s="948">
        <v>1849.7919283199997</v>
      </c>
      <c r="D25" s="948">
        <v>2125.7185559508803</v>
      </c>
      <c r="E25" s="948">
        <v>2835.9155230000001</v>
      </c>
      <c r="F25" s="948">
        <v>3136.5225684380007</v>
      </c>
      <c r="G25" s="948">
        <v>3468.9939606924286</v>
      </c>
      <c r="H25" s="948">
        <v>3836.7073205258266</v>
      </c>
      <c r="I25" s="946">
        <f t="shared" si="0"/>
        <v>0.14916630535926267</v>
      </c>
      <c r="J25" s="946">
        <f t="shared" si="1"/>
        <v>0.33409736442340709</v>
      </c>
      <c r="K25" s="898"/>
      <c r="L25" s="898"/>
      <c r="O25" s="1104"/>
    </row>
    <row r="26" spans="2:15" ht="14.25">
      <c r="B26" s="951" t="s">
        <v>975</v>
      </c>
      <c r="C26" s="948">
        <f t="shared" ref="C26:H26" si="6">+C27+C30+C38+C46</f>
        <v>416882.86932344997</v>
      </c>
      <c r="D26" s="948">
        <f t="shared" si="6"/>
        <v>489465.18219954101</v>
      </c>
      <c r="E26" s="948">
        <f t="shared" si="6"/>
        <v>540118.16205399996</v>
      </c>
      <c r="F26" s="948">
        <f t="shared" si="6"/>
        <v>591511.62657422305</v>
      </c>
      <c r="G26" s="948">
        <f t="shared" si="6"/>
        <v>647789.43084089202</v>
      </c>
      <c r="H26" s="948">
        <f t="shared" si="6"/>
        <v>709536.55089263816</v>
      </c>
      <c r="I26" s="946">
        <f t="shared" si="0"/>
        <v>0.17410720904383359</v>
      </c>
      <c r="J26" s="946">
        <f t="shared" si="1"/>
        <v>0.10348638002571797</v>
      </c>
      <c r="K26" s="898"/>
      <c r="L26" s="898"/>
      <c r="O26" s="1104"/>
    </row>
    <row r="27" spans="2:15" ht="14.25">
      <c r="B27" s="961" t="s">
        <v>974</v>
      </c>
      <c r="C27" s="948">
        <f t="shared" ref="C27:H27" si="7">+C28+C29</f>
        <v>261206.89357322999</v>
      </c>
      <c r="D27" s="948">
        <f t="shared" si="7"/>
        <v>314788.17266143108</v>
      </c>
      <c r="E27" s="948">
        <f t="shared" si="7"/>
        <v>352527.74470599997</v>
      </c>
      <c r="F27" s="948">
        <f t="shared" si="7"/>
        <v>388670.94864674303</v>
      </c>
      <c r="G27" s="948">
        <f t="shared" si="7"/>
        <v>428524.08324239356</v>
      </c>
      <c r="H27" s="948">
        <f t="shared" si="7"/>
        <v>472468.39749505359</v>
      </c>
      <c r="I27" s="946">
        <f t="shared" si="0"/>
        <v>0.20512965165362096</v>
      </c>
      <c r="J27" s="946">
        <f t="shared" si="1"/>
        <v>0.119888786562383</v>
      </c>
      <c r="K27" s="898"/>
      <c r="L27" s="898"/>
      <c r="O27" s="1104"/>
    </row>
    <row r="28" spans="2:15" ht="15">
      <c r="B28" s="956" t="s">
        <v>973</v>
      </c>
      <c r="C28" s="942">
        <v>136179.25572613999</v>
      </c>
      <c r="D28" s="942">
        <v>158005.98245639598</v>
      </c>
      <c r="E28" s="942">
        <v>177565.31640700001</v>
      </c>
      <c r="F28" s="942">
        <v>196387.23994614204</v>
      </c>
      <c r="G28" s="942">
        <v>217204.28738043312</v>
      </c>
      <c r="H28" s="942">
        <v>240227.94184275903</v>
      </c>
      <c r="I28" s="941">
        <f t="shared" si="0"/>
        <v>0.16027938039366374</v>
      </c>
      <c r="J28" s="941">
        <f t="shared" si="1"/>
        <v>0.12378856576523423</v>
      </c>
      <c r="K28" s="898"/>
      <c r="L28" s="898"/>
      <c r="O28" s="1104"/>
    </row>
    <row r="29" spans="2:15" ht="15">
      <c r="B29" s="956" t="s">
        <v>972</v>
      </c>
      <c r="C29" s="942">
        <v>125027.63784708999</v>
      </c>
      <c r="D29" s="942">
        <v>156782.19020503509</v>
      </c>
      <c r="E29" s="942">
        <v>174962.42829899999</v>
      </c>
      <c r="F29" s="942">
        <v>192283.70870060098</v>
      </c>
      <c r="G29" s="942">
        <v>211319.79586196048</v>
      </c>
      <c r="H29" s="942">
        <v>232240.45565229456</v>
      </c>
      <c r="I29" s="941">
        <f t="shared" si="0"/>
        <v>0.25398026312215238</v>
      </c>
      <c r="J29" s="941">
        <f t="shared" si="1"/>
        <v>0.11595856691496231</v>
      </c>
      <c r="K29" s="898"/>
      <c r="L29" s="898"/>
      <c r="O29" s="1104"/>
    </row>
    <row r="30" spans="2:15" ht="14.25">
      <c r="B30" s="964" t="s">
        <v>971</v>
      </c>
      <c r="C30" s="948">
        <f t="shared" ref="C30:H30" si="8">SUM(C31:C37)</f>
        <v>134006.77429100004</v>
      </c>
      <c r="D30" s="948">
        <f t="shared" si="8"/>
        <v>151299.27438575285</v>
      </c>
      <c r="E30" s="948">
        <f t="shared" si="8"/>
        <v>161278.52525200002</v>
      </c>
      <c r="F30" s="948">
        <f t="shared" si="8"/>
        <v>174108.09175864796</v>
      </c>
      <c r="G30" s="948">
        <f t="shared" si="8"/>
        <v>187889.36350213402</v>
      </c>
      <c r="H30" s="948">
        <f t="shared" si="8"/>
        <v>202805.5787643544</v>
      </c>
      <c r="I30" s="946">
        <f t="shared" si="0"/>
        <v>0.12904198452834637</v>
      </c>
      <c r="J30" s="946">
        <f t="shared" si="1"/>
        <v>6.59570305724273E-2</v>
      </c>
      <c r="K30" s="898"/>
      <c r="L30" s="898"/>
      <c r="O30" s="1104"/>
    </row>
    <row r="31" spans="2:15" ht="15">
      <c r="B31" s="956" t="s">
        <v>970</v>
      </c>
      <c r="C31" s="942">
        <v>43260.107704490008</v>
      </c>
      <c r="D31" s="942">
        <v>45423.93268497321</v>
      </c>
      <c r="E31" s="942">
        <v>47435.206672</v>
      </c>
      <c r="F31" s="942">
        <v>50281.319072320002</v>
      </c>
      <c r="G31" s="942">
        <v>53298.198216659206</v>
      </c>
      <c r="H31" s="942">
        <v>56496.090109658762</v>
      </c>
      <c r="I31" s="941">
        <f t="shared" si="0"/>
        <v>5.001894575169108E-2</v>
      </c>
      <c r="J31" s="941">
        <f t="shared" si="1"/>
        <v>4.4277848000865427E-2</v>
      </c>
      <c r="K31" s="898"/>
      <c r="L31" s="898"/>
      <c r="O31" s="1104"/>
    </row>
    <row r="32" spans="2:15" ht="15">
      <c r="B32" s="956" t="s">
        <v>969</v>
      </c>
      <c r="C32" s="942">
        <v>24562.817393990001</v>
      </c>
      <c r="D32" s="942">
        <v>31657.744101816559</v>
      </c>
      <c r="E32" s="942">
        <v>31645.081004</v>
      </c>
      <c r="F32" s="942">
        <v>33923.526836288002</v>
      </c>
      <c r="G32" s="942">
        <v>36366.020768500741</v>
      </c>
      <c r="H32" s="942">
        <v>38984.374263832797</v>
      </c>
      <c r="I32" s="941">
        <f t="shared" si="0"/>
        <v>0.28884824546073995</v>
      </c>
      <c r="J32" s="941">
        <f t="shared" si="1"/>
        <v>-4.0000000555417969E-4</v>
      </c>
      <c r="K32" s="898"/>
      <c r="L32" s="898"/>
      <c r="O32" s="1104"/>
    </row>
    <row r="33" spans="2:15" ht="15">
      <c r="B33" s="956" t="s">
        <v>968</v>
      </c>
      <c r="C33" s="942">
        <v>39822.246415199996</v>
      </c>
      <c r="D33" s="942">
        <v>45642.829801483356</v>
      </c>
      <c r="E33" s="942">
        <v>50237.759192999998</v>
      </c>
      <c r="F33" s="942">
        <v>55002.403455804</v>
      </c>
      <c r="G33" s="942">
        <v>60219.529262073724</v>
      </c>
      <c r="H33" s="942">
        <v>65932.164206665504</v>
      </c>
      <c r="I33" s="941">
        <f t="shared" si="0"/>
        <v>0.14616411454030054</v>
      </c>
      <c r="J33" s="941">
        <f t="shared" si="1"/>
        <v>0.10067143977491311</v>
      </c>
      <c r="K33" s="898"/>
      <c r="L33" s="898"/>
      <c r="O33" s="1104"/>
    </row>
    <row r="34" spans="2:15" ht="15">
      <c r="B34" s="956" t="s">
        <v>967</v>
      </c>
      <c r="C34" s="942">
        <v>3746.9430416</v>
      </c>
      <c r="D34" s="942">
        <v>3649.5499358325451</v>
      </c>
      <c r="E34" s="942">
        <v>3978.2210639999998</v>
      </c>
      <c r="F34" s="942">
        <v>4344.2174018880005</v>
      </c>
      <c r="G34" s="942">
        <v>4743.8854028616961</v>
      </c>
      <c r="H34" s="942">
        <v>5180.3228599249733</v>
      </c>
      <c r="I34" s="941">
        <f t="shared" si="0"/>
        <v>-2.5992683818824913E-2</v>
      </c>
      <c r="J34" s="941">
        <f t="shared" si="1"/>
        <v>9.0057989052416465E-2</v>
      </c>
      <c r="K34" s="898"/>
      <c r="L34" s="898"/>
      <c r="O34" s="1104"/>
    </row>
    <row r="35" spans="2:15" ht="15">
      <c r="B35" s="956" t="s">
        <v>966</v>
      </c>
      <c r="C35" s="942">
        <v>8117.2985045100004</v>
      </c>
      <c r="D35" s="942">
        <v>8650.6938244124594</v>
      </c>
      <c r="E35" s="942">
        <v>9681.7148469999993</v>
      </c>
      <c r="F35" s="942">
        <v>10572.432612924002</v>
      </c>
      <c r="G35" s="942">
        <v>11545.096413313011</v>
      </c>
      <c r="H35" s="942">
        <v>12607.245283337808</v>
      </c>
      <c r="I35" s="941">
        <f t="shared" si="0"/>
        <v>6.5710940604944312E-2</v>
      </c>
      <c r="J35" s="941">
        <f t="shared" si="1"/>
        <v>0.11918362197468779</v>
      </c>
      <c r="K35" s="898"/>
      <c r="L35" s="898"/>
      <c r="O35" s="1104"/>
    </row>
    <row r="36" spans="2:15" ht="15">
      <c r="B36" s="956" t="s">
        <v>965</v>
      </c>
      <c r="C36" s="942">
        <v>8559.8054770899998</v>
      </c>
      <c r="D36" s="942">
        <v>9940.7878395173884</v>
      </c>
      <c r="E36" s="942">
        <v>11149.30528</v>
      </c>
      <c r="F36" s="942">
        <v>12175.04136576</v>
      </c>
      <c r="G36" s="942">
        <v>13295.145171409922</v>
      </c>
      <c r="H36" s="942">
        <v>14518.298527179635</v>
      </c>
      <c r="I36" s="941">
        <f t="shared" si="0"/>
        <v>0.16133338147970022</v>
      </c>
      <c r="J36" s="941">
        <f t="shared" si="1"/>
        <v>0.12157159573192189</v>
      </c>
      <c r="K36" s="898"/>
      <c r="L36" s="898"/>
      <c r="O36" s="1104"/>
    </row>
    <row r="37" spans="2:15" ht="15">
      <c r="B37" s="956" t="s">
        <v>959</v>
      </c>
      <c r="C37" s="942">
        <v>5937.5557541199996</v>
      </c>
      <c r="D37" s="942">
        <v>6333.7361977173414</v>
      </c>
      <c r="E37" s="942">
        <v>7151.2371919999996</v>
      </c>
      <c r="F37" s="942">
        <v>7809.1510136640009</v>
      </c>
      <c r="G37" s="942">
        <v>8421.4882673157608</v>
      </c>
      <c r="H37" s="942">
        <v>9087.0835137549293</v>
      </c>
      <c r="I37" s="941">
        <f t="shared" si="0"/>
        <v>6.6724500788466257E-2</v>
      </c>
      <c r="J37" s="941">
        <f t="shared" si="1"/>
        <v>0.12907089413943118</v>
      </c>
      <c r="K37" s="898"/>
      <c r="L37" s="898"/>
      <c r="O37" s="1104"/>
    </row>
    <row r="38" spans="2:15" ht="14.25">
      <c r="B38" s="961" t="s">
        <v>964</v>
      </c>
      <c r="C38" s="948">
        <f t="shared" ref="C38:H38" si="9">SUM(C39:C41)+C44+C45</f>
        <v>19722.125654169999</v>
      </c>
      <c r="D38" s="948">
        <f t="shared" si="9"/>
        <v>21719.250771890165</v>
      </c>
      <c r="E38" s="948">
        <f t="shared" si="9"/>
        <v>24329.567443999997</v>
      </c>
      <c r="F38" s="948">
        <f t="shared" si="9"/>
        <v>26567.887648848005</v>
      </c>
      <c r="G38" s="948">
        <f t="shared" si="9"/>
        <v>29012.133312542021</v>
      </c>
      <c r="H38" s="948">
        <f t="shared" si="9"/>
        <v>31681.24957729589</v>
      </c>
      <c r="I38" s="946">
        <f t="shared" si="0"/>
        <v>0.10126317785111061</v>
      </c>
      <c r="J38" s="946">
        <f t="shared" si="1"/>
        <v>0.12018447134871701</v>
      </c>
      <c r="K38" s="898"/>
      <c r="L38" s="898"/>
      <c r="O38" s="1104"/>
    </row>
    <row r="39" spans="2:15" ht="15">
      <c r="B39" s="956" t="s">
        <v>1086</v>
      </c>
      <c r="C39" s="942">
        <v>15188.178205099999</v>
      </c>
      <c r="D39" s="942">
        <v>16402.055576968094</v>
      </c>
      <c r="E39" s="942">
        <v>18396.441073999998</v>
      </c>
      <c r="F39" s="942">
        <v>20088.913652808002</v>
      </c>
      <c r="G39" s="942">
        <v>21937.093708866341</v>
      </c>
      <c r="H39" s="942">
        <v>23955.306330082047</v>
      </c>
      <c r="I39" s="941">
        <f t="shared" si="0"/>
        <v>7.9922513120137761E-2</v>
      </c>
      <c r="J39" s="941">
        <f t="shared" si="1"/>
        <v>0.12159363121732358</v>
      </c>
      <c r="K39" s="898"/>
      <c r="L39" s="898"/>
      <c r="O39" s="1104"/>
    </row>
    <row r="40" spans="2:15" ht="15">
      <c r="B40" s="956" t="s">
        <v>1085</v>
      </c>
      <c r="C40" s="942">
        <v>2990.8961591500001</v>
      </c>
      <c r="D40" s="942">
        <v>3633.0078761600826</v>
      </c>
      <c r="E40" s="942">
        <v>4054.286263</v>
      </c>
      <c r="F40" s="942">
        <v>4427.2805991960004</v>
      </c>
      <c r="G40" s="942">
        <v>4834.5904143220332</v>
      </c>
      <c r="H40" s="942">
        <v>5279.3727324396605</v>
      </c>
      <c r="I40" s="941">
        <f t="shared" si="0"/>
        <v>0.21468873636608232</v>
      </c>
      <c r="J40" s="941">
        <f t="shared" si="1"/>
        <v>0.11595856689559092</v>
      </c>
      <c r="K40" s="898"/>
      <c r="L40" s="898"/>
      <c r="O40" s="1104"/>
    </row>
    <row r="41" spans="2:15" ht="14.25">
      <c r="B41" s="1098" t="s">
        <v>1084</v>
      </c>
      <c r="C41" s="948">
        <f t="shared" ref="C41:H41" si="10">+C42+C43</f>
        <v>168.43890318999999</v>
      </c>
      <c r="D41" s="948">
        <f t="shared" si="10"/>
        <v>211.79574268583394</v>
      </c>
      <c r="E41" s="948">
        <f t="shared" si="10"/>
        <v>235.71211399999999</v>
      </c>
      <c r="F41" s="948">
        <f t="shared" si="10"/>
        <v>257.39762848800001</v>
      </c>
      <c r="G41" s="948">
        <f t="shared" si="10"/>
        <v>281.07821030889602</v>
      </c>
      <c r="H41" s="948">
        <f t="shared" si="10"/>
        <v>306.93740565731446</v>
      </c>
      <c r="I41" s="946">
        <f t="shared" si="0"/>
        <v>0.25740395285599305</v>
      </c>
      <c r="J41" s="946">
        <f t="shared" si="1"/>
        <v>0.11292186996243014</v>
      </c>
      <c r="K41" s="898"/>
      <c r="L41" s="898"/>
      <c r="O41" s="1104"/>
    </row>
    <row r="42" spans="2:15" ht="15">
      <c r="B42" s="1097" t="s">
        <v>1083</v>
      </c>
      <c r="C42" s="942">
        <v>101.79896318999999</v>
      </c>
      <c r="D42" s="942">
        <v>97.121387822244941</v>
      </c>
      <c r="E42" s="942">
        <v>108.38344499999999</v>
      </c>
      <c r="F42" s="942">
        <v>118.35472194000002</v>
      </c>
      <c r="G42" s="942">
        <v>129.24335635848001</v>
      </c>
      <c r="H42" s="942">
        <v>141.13374514346017</v>
      </c>
      <c r="I42" s="941">
        <f t="shared" si="0"/>
        <v>-4.5949145464524221E-2</v>
      </c>
      <c r="J42" s="941">
        <f t="shared" si="1"/>
        <v>0.1159585692738172</v>
      </c>
      <c r="K42" s="898"/>
      <c r="L42" s="898"/>
      <c r="O42" s="1104"/>
    </row>
    <row r="43" spans="2:15" ht="15">
      <c r="B43" s="1097" t="s">
        <v>1082</v>
      </c>
      <c r="C43" s="942">
        <v>66.639939999999996</v>
      </c>
      <c r="D43" s="942">
        <v>114.67435486358902</v>
      </c>
      <c r="E43" s="942">
        <v>127.328669</v>
      </c>
      <c r="F43" s="942">
        <v>139.04290654800002</v>
      </c>
      <c r="G43" s="942">
        <v>151.83485395041603</v>
      </c>
      <c r="H43" s="942">
        <v>165.80366051385431</v>
      </c>
      <c r="I43" s="941">
        <f t="shared" si="0"/>
        <v>0.72080519375601204</v>
      </c>
      <c r="J43" s="941">
        <f t="shared" si="1"/>
        <v>0.11034999195298667</v>
      </c>
      <c r="K43" s="898"/>
      <c r="L43" s="898"/>
      <c r="O43" s="1104"/>
    </row>
    <row r="44" spans="2:15" ht="15">
      <c r="B44" s="956" t="s">
        <v>1081</v>
      </c>
      <c r="C44" s="942">
        <v>1027.5295076100001</v>
      </c>
      <c r="D44" s="942">
        <v>1118.9713913444009</v>
      </c>
      <c r="E44" s="942">
        <v>1248.7257099999999</v>
      </c>
      <c r="F44" s="942">
        <v>1363.6084753200003</v>
      </c>
      <c r="G44" s="942">
        <v>1489.0604550494404</v>
      </c>
      <c r="H44" s="942">
        <v>1626.054016913989</v>
      </c>
      <c r="I44" s="941">
        <f t="shared" si="0"/>
        <v>8.8991978388135662E-2</v>
      </c>
      <c r="J44" s="941">
        <f t="shared" si="1"/>
        <v>0.11595856664369597</v>
      </c>
      <c r="K44" s="898"/>
      <c r="L44" s="898"/>
      <c r="O44" s="1104"/>
    </row>
    <row r="45" spans="2:15" ht="15">
      <c r="B45" s="956" t="s">
        <v>1080</v>
      </c>
      <c r="C45" s="942">
        <v>347.08287911999997</v>
      </c>
      <c r="D45" s="942">
        <v>353.42018473175671</v>
      </c>
      <c r="E45" s="942">
        <v>394.40228300000001</v>
      </c>
      <c r="F45" s="942">
        <v>430.68729303600003</v>
      </c>
      <c r="G45" s="942">
        <v>470.31052399531205</v>
      </c>
      <c r="H45" s="942">
        <v>513.57909220288082</v>
      </c>
      <c r="I45" s="941">
        <f t="shared" si="0"/>
        <v>1.8258767553802846E-2</v>
      </c>
      <c r="J45" s="941">
        <f t="shared" si="1"/>
        <v>0.11595856727693254</v>
      </c>
      <c r="K45" s="898"/>
      <c r="L45" s="898"/>
      <c r="O45" s="1104"/>
    </row>
    <row r="46" spans="2:15" ht="14.25">
      <c r="B46" s="961" t="s">
        <v>963</v>
      </c>
      <c r="C46" s="948">
        <v>1947.0758050499999</v>
      </c>
      <c r="D46" s="948">
        <v>1658.4843804669492</v>
      </c>
      <c r="E46" s="948">
        <v>1982.324652</v>
      </c>
      <c r="F46" s="948">
        <v>2164.6985199840001</v>
      </c>
      <c r="G46" s="948">
        <v>2363.8507838225282</v>
      </c>
      <c r="H46" s="948">
        <v>2581.3250559342009</v>
      </c>
      <c r="I46" s="946">
        <f t="shared" si="0"/>
        <v>-0.14821786796104719</v>
      </c>
      <c r="J46" s="946">
        <f t="shared" si="1"/>
        <v>0.19526278049231482</v>
      </c>
      <c r="K46" s="898"/>
      <c r="L46" s="898"/>
      <c r="O46" s="1104"/>
    </row>
    <row r="47" spans="2:15" ht="28.5">
      <c r="B47" s="959" t="s">
        <v>962</v>
      </c>
      <c r="C47" s="958">
        <f t="shared" ref="C47:H47" si="11">+C48+C51+C52</f>
        <v>48853.97709452</v>
      </c>
      <c r="D47" s="958">
        <f t="shared" si="11"/>
        <v>58719.012902569259</v>
      </c>
      <c r="E47" s="958">
        <f t="shared" si="11"/>
        <v>66036.548118000006</v>
      </c>
      <c r="F47" s="958">
        <f t="shared" si="11"/>
        <v>72500.414828274996</v>
      </c>
      <c r="G47" s="958">
        <f t="shared" si="11"/>
        <v>79597.948593588066</v>
      </c>
      <c r="H47" s="958">
        <f t="shared" si="11"/>
        <v>87391.322275869665</v>
      </c>
      <c r="I47" s="957">
        <f t="shared" si="0"/>
        <v>0.20192902184734995</v>
      </c>
      <c r="J47" s="957">
        <f t="shared" si="1"/>
        <v>0.12461952021524136</v>
      </c>
      <c r="K47" s="898"/>
      <c r="L47" s="898"/>
      <c r="O47" s="1104"/>
    </row>
    <row r="48" spans="2:15" ht="15">
      <c r="B48" s="954" t="s">
        <v>961</v>
      </c>
      <c r="C48" s="953">
        <f t="shared" ref="C48:H48" si="12">SUM(C49:C50)</f>
        <v>42637.453239380004</v>
      </c>
      <c r="D48" s="953">
        <f t="shared" si="12"/>
        <v>50366.421101561296</v>
      </c>
      <c r="E48" s="953">
        <f t="shared" si="12"/>
        <v>56581.007088999999</v>
      </c>
      <c r="F48" s="953">
        <f t="shared" si="12"/>
        <v>62182.526790810996</v>
      </c>
      <c r="G48" s="953">
        <f t="shared" si="12"/>
        <v>68338.596943101293</v>
      </c>
      <c r="H48" s="953">
        <f t="shared" si="12"/>
        <v>75104.118040468311</v>
      </c>
      <c r="I48" s="952">
        <f t="shared" si="0"/>
        <v>0.18127179920405778</v>
      </c>
      <c r="J48" s="952">
        <f t="shared" si="1"/>
        <v>0.12338748419124945</v>
      </c>
      <c r="K48" s="898"/>
      <c r="L48" s="898"/>
      <c r="O48" s="1104"/>
    </row>
    <row r="49" spans="2:15" ht="15">
      <c r="B49" s="956" t="s">
        <v>960</v>
      </c>
      <c r="C49" s="942">
        <v>42637.453239380004</v>
      </c>
      <c r="D49" s="942">
        <v>50366.421101561296</v>
      </c>
      <c r="E49" s="942">
        <v>56581.007088999999</v>
      </c>
      <c r="F49" s="942">
        <v>62182.526790810996</v>
      </c>
      <c r="G49" s="942">
        <v>68338.596943101293</v>
      </c>
      <c r="H49" s="942">
        <v>75104.118040468311</v>
      </c>
      <c r="I49" s="941">
        <f t="shared" si="0"/>
        <v>0.18127179920405778</v>
      </c>
      <c r="J49" s="941">
        <f t="shared" si="1"/>
        <v>0.12338748419124945</v>
      </c>
      <c r="K49" s="898"/>
      <c r="L49" s="898"/>
      <c r="O49" s="1104"/>
    </row>
    <row r="50" spans="2:15" ht="15">
      <c r="B50" s="956" t="s">
        <v>959</v>
      </c>
      <c r="C50" s="942">
        <v>0</v>
      </c>
      <c r="D50" s="942">
        <v>0</v>
      </c>
      <c r="E50" s="942">
        <v>0</v>
      </c>
      <c r="F50" s="942">
        <v>0</v>
      </c>
      <c r="G50" s="942">
        <v>0</v>
      </c>
      <c r="H50" s="942">
        <v>0</v>
      </c>
      <c r="I50" s="955">
        <v>0</v>
      </c>
      <c r="J50" s="955">
        <v>0</v>
      </c>
      <c r="K50" s="898"/>
      <c r="L50" s="898"/>
      <c r="O50" s="1104"/>
    </row>
    <row r="51" spans="2:15" ht="15">
      <c r="B51" s="954" t="s">
        <v>958</v>
      </c>
      <c r="C51" s="953">
        <v>0</v>
      </c>
      <c r="D51" s="953">
        <v>0</v>
      </c>
      <c r="E51" s="953">
        <v>0</v>
      </c>
      <c r="F51" s="953">
        <v>0</v>
      </c>
      <c r="G51" s="953">
        <v>0</v>
      </c>
      <c r="H51" s="953">
        <v>0</v>
      </c>
      <c r="I51" s="955">
        <v>0</v>
      </c>
      <c r="J51" s="955">
        <v>0</v>
      </c>
      <c r="K51" s="898"/>
      <c r="L51" s="898"/>
      <c r="O51" s="1104"/>
    </row>
    <row r="52" spans="2:15" ht="15">
      <c r="B52" s="954" t="s">
        <v>957</v>
      </c>
      <c r="C52" s="953">
        <f t="shared" ref="C52:H52" si="13">SUM(C53:C55)</f>
        <v>6216.5238551399998</v>
      </c>
      <c r="D52" s="953">
        <f t="shared" si="13"/>
        <v>8352.5918010079604</v>
      </c>
      <c r="E52" s="953">
        <f t="shared" si="13"/>
        <v>9455.541029</v>
      </c>
      <c r="F52" s="953">
        <f t="shared" si="13"/>
        <v>10317.888037463999</v>
      </c>
      <c r="G52" s="953">
        <f t="shared" si="13"/>
        <v>11259.351650486773</v>
      </c>
      <c r="H52" s="953">
        <f t="shared" si="13"/>
        <v>12287.204235401348</v>
      </c>
      <c r="I52" s="952">
        <f t="shared" ref="I52:J59" si="14">+D52/C52-1</f>
        <v>0.34361131649190058</v>
      </c>
      <c r="J52" s="952">
        <f t="shared" si="14"/>
        <v>0.13204874059078753</v>
      </c>
      <c r="K52" s="898"/>
      <c r="L52" s="898"/>
      <c r="O52" s="1104"/>
    </row>
    <row r="53" spans="2:15" ht="15">
      <c r="B53" s="956" t="s">
        <v>1079</v>
      </c>
      <c r="C53" s="942">
        <v>5870.2811860399997</v>
      </c>
      <c r="D53" s="942">
        <v>7942.6020164447855</v>
      </c>
      <c r="E53" s="942">
        <v>8975.2106210000002</v>
      </c>
      <c r="F53" s="942">
        <v>9800.929998132</v>
      </c>
      <c r="G53" s="942">
        <v>10702.615557960144</v>
      </c>
      <c r="H53" s="942">
        <v>11687.256189292479</v>
      </c>
      <c r="I53" s="941">
        <f t="shared" si="14"/>
        <v>0.35301900619904392</v>
      </c>
      <c r="J53" s="941">
        <f t="shared" si="14"/>
        <v>0.13000885634421144</v>
      </c>
      <c r="K53" s="898"/>
      <c r="L53" s="898"/>
      <c r="O53" s="1104"/>
    </row>
    <row r="54" spans="2:15" ht="15">
      <c r="B54" s="956" t="s">
        <v>1078</v>
      </c>
      <c r="C54" s="942">
        <v>64.713580700000009</v>
      </c>
      <c r="D54" s="942">
        <v>107.57021965107374</v>
      </c>
      <c r="E54" s="942">
        <v>120.043908</v>
      </c>
      <c r="F54" s="942">
        <v>123.52518133199999</v>
      </c>
      <c r="G54" s="942">
        <v>127.10741159062799</v>
      </c>
      <c r="H54" s="942">
        <v>130.79352652675618</v>
      </c>
      <c r="I54" s="941">
        <f t="shared" si="14"/>
        <v>0.66225108373695241</v>
      </c>
      <c r="J54" s="941">
        <f t="shared" si="14"/>
        <v>0.1159585653853572</v>
      </c>
      <c r="K54" s="898"/>
      <c r="L54" s="898"/>
      <c r="O54" s="1104"/>
    </row>
    <row r="55" spans="2:15" ht="15">
      <c r="B55" s="956" t="s">
        <v>959</v>
      </c>
      <c r="C55" s="942">
        <v>281.52908839999998</v>
      </c>
      <c r="D55" s="942">
        <v>302.41956491210141</v>
      </c>
      <c r="E55" s="942">
        <v>360.28649999999999</v>
      </c>
      <c r="F55" s="942">
        <v>393.43285800000001</v>
      </c>
      <c r="G55" s="942">
        <v>429.62868093600014</v>
      </c>
      <c r="H55" s="942">
        <v>469.15451958211207</v>
      </c>
      <c r="I55" s="941">
        <f t="shared" si="14"/>
        <v>7.4203616510205794E-2</v>
      </c>
      <c r="J55" s="941">
        <f t="shared" si="14"/>
        <v>0.19134653243984956</v>
      </c>
      <c r="K55" s="898"/>
      <c r="L55" s="898"/>
      <c r="O55" s="1104"/>
    </row>
    <row r="56" spans="2:15" ht="14.25">
      <c r="B56" s="951" t="s">
        <v>956</v>
      </c>
      <c r="C56" s="948">
        <v>1101.8114590299999</v>
      </c>
      <c r="D56" s="948">
        <v>1201.8359576138039</v>
      </c>
      <c r="E56" s="948">
        <v>1370.4034280000001</v>
      </c>
      <c r="F56" s="948">
        <v>1496.4805433760002</v>
      </c>
      <c r="G56" s="948">
        <v>1634.1567533665925</v>
      </c>
      <c r="H56" s="948">
        <v>1784.4991746763192</v>
      </c>
      <c r="I56" s="946">
        <f t="shared" si="14"/>
        <v>9.0781864505078191E-2</v>
      </c>
      <c r="J56" s="946">
        <f t="shared" si="14"/>
        <v>0.14025830174101306</v>
      </c>
      <c r="K56" s="898"/>
      <c r="L56" s="898"/>
      <c r="O56" s="1104"/>
    </row>
    <row r="57" spans="2:15" ht="14.25">
      <c r="B57" s="951" t="s">
        <v>955</v>
      </c>
      <c r="C57" s="948">
        <v>1.7449511499999999</v>
      </c>
      <c r="D57" s="948">
        <v>2.7956878575533013</v>
      </c>
      <c r="E57" s="948">
        <v>3.119872</v>
      </c>
      <c r="F57" s="948">
        <v>3.4069002240000006</v>
      </c>
      <c r="G57" s="948">
        <v>3.7203350446080008</v>
      </c>
      <c r="H57" s="948">
        <v>4.0626058687119375</v>
      </c>
      <c r="I57" s="946">
        <f t="shared" si="14"/>
        <v>0.60215823666656876</v>
      </c>
      <c r="J57" s="946">
        <f t="shared" si="14"/>
        <v>0.11595863306800447</v>
      </c>
      <c r="K57" s="898"/>
      <c r="L57" s="898"/>
      <c r="O57" s="1104"/>
    </row>
    <row r="58" spans="2:15" ht="15">
      <c r="B58" s="951" t="s">
        <v>954</v>
      </c>
      <c r="C58" s="948">
        <v>3420.2529525599994</v>
      </c>
      <c r="D58" s="948">
        <v>5059.1816401975102</v>
      </c>
      <c r="E58" s="948">
        <v>4594.7721519999996</v>
      </c>
      <c r="F58" s="948">
        <v>5017.4911899839999</v>
      </c>
      <c r="G58" s="948">
        <v>5479.1003794625294</v>
      </c>
      <c r="H58" s="948">
        <v>5983.1776143730822</v>
      </c>
      <c r="I58" s="941">
        <f t="shared" si="14"/>
        <v>0.47918347279279483</v>
      </c>
      <c r="J58" s="941">
        <f t="shared" si="14"/>
        <v>-9.1795377439616965E-2</v>
      </c>
      <c r="K58" s="898"/>
      <c r="L58" s="898"/>
      <c r="O58" s="1104"/>
    </row>
    <row r="59" spans="2:15" ht="15">
      <c r="B59" s="951" t="s">
        <v>1099</v>
      </c>
      <c r="C59" s="948">
        <f t="shared" ref="C59:H59" si="15">SUM(C60:C65)</f>
        <v>2661.7429657100001</v>
      </c>
      <c r="D59" s="948">
        <f t="shared" si="15"/>
        <v>2001.3286622616329</v>
      </c>
      <c r="E59" s="948">
        <f t="shared" si="15"/>
        <v>3706.452804</v>
      </c>
      <c r="F59" s="948">
        <f t="shared" si="15"/>
        <v>1501.585359468</v>
      </c>
      <c r="G59" s="948">
        <f t="shared" si="15"/>
        <v>1.7300780665560005</v>
      </c>
      <c r="H59" s="948">
        <f t="shared" si="15"/>
        <v>1.8880778764766524</v>
      </c>
      <c r="I59" s="941">
        <f t="shared" si="14"/>
        <v>-0.24811347750559631</v>
      </c>
      <c r="J59" s="941">
        <f t="shared" si="14"/>
        <v>0.85199606336095979</v>
      </c>
      <c r="K59" s="898"/>
      <c r="L59" s="898"/>
      <c r="O59" s="1104"/>
    </row>
    <row r="60" spans="2:15" ht="15">
      <c r="B60" s="1088" t="s">
        <v>1077</v>
      </c>
      <c r="C60" s="942">
        <v>1648.90646571</v>
      </c>
      <c r="D60" s="942">
        <v>0</v>
      </c>
      <c r="E60" s="942">
        <v>3705</v>
      </c>
      <c r="F60" s="942">
        <v>1500</v>
      </c>
      <c r="G60" s="942">
        <v>0</v>
      </c>
      <c r="H60" s="942">
        <v>0</v>
      </c>
      <c r="I60" s="941">
        <f>+D60/C60-1</f>
        <v>-1</v>
      </c>
      <c r="J60" s="941">
        <v>0</v>
      </c>
      <c r="K60" s="898"/>
      <c r="L60" s="898"/>
      <c r="O60" s="1104"/>
    </row>
    <row r="61" spans="2:15" ht="15">
      <c r="B61" s="1101" t="s">
        <v>1076</v>
      </c>
      <c r="C61" s="942">
        <v>0</v>
      </c>
      <c r="D61" s="942">
        <v>0</v>
      </c>
      <c r="E61" s="942">
        <v>0</v>
      </c>
      <c r="F61" s="942">
        <v>0</v>
      </c>
      <c r="G61" s="942">
        <v>0</v>
      </c>
      <c r="H61" s="942">
        <v>0</v>
      </c>
      <c r="I61" s="941">
        <v>0</v>
      </c>
      <c r="J61" s="941">
        <v>0</v>
      </c>
      <c r="K61" s="898"/>
      <c r="L61" s="898"/>
      <c r="O61" s="1104"/>
    </row>
    <row r="62" spans="2:15" ht="15">
      <c r="B62" s="1095" t="s">
        <v>1075</v>
      </c>
      <c r="C62" s="1108">
        <v>0</v>
      </c>
      <c r="D62" s="1108">
        <v>0</v>
      </c>
      <c r="E62" s="1108">
        <v>0</v>
      </c>
      <c r="F62" s="1108">
        <v>0</v>
      </c>
      <c r="G62" s="1108">
        <v>0</v>
      </c>
      <c r="H62" s="1108">
        <v>0</v>
      </c>
      <c r="I62" s="941">
        <v>0</v>
      </c>
      <c r="J62" s="941">
        <v>0</v>
      </c>
      <c r="K62" s="898"/>
      <c r="L62" s="898"/>
      <c r="O62" s="1104"/>
    </row>
    <row r="63" spans="2:15" ht="15">
      <c r="B63" s="1095" t="s">
        <v>1074</v>
      </c>
      <c r="C63" s="1108">
        <v>1000</v>
      </c>
      <c r="D63" s="1108">
        <v>2000</v>
      </c>
      <c r="E63" s="1108">
        <v>0</v>
      </c>
      <c r="F63" s="1108">
        <v>0</v>
      </c>
      <c r="G63" s="1108">
        <v>0</v>
      </c>
      <c r="H63" s="1108">
        <v>0</v>
      </c>
      <c r="I63" s="941">
        <f>+D63/C63-1</f>
        <v>1</v>
      </c>
      <c r="J63" s="955">
        <f>+E63/D63-1</f>
        <v>-1</v>
      </c>
      <c r="K63" s="898"/>
      <c r="L63" s="898"/>
      <c r="O63" s="1104"/>
    </row>
    <row r="64" spans="2:15" ht="15">
      <c r="B64" s="1096" t="s">
        <v>1000</v>
      </c>
      <c r="C64" s="1108">
        <v>11.8</v>
      </c>
      <c r="D64" s="1108">
        <v>0</v>
      </c>
      <c r="E64" s="1108">
        <v>0</v>
      </c>
      <c r="F64" s="1108">
        <v>0</v>
      </c>
      <c r="G64" s="1108">
        <v>0</v>
      </c>
      <c r="H64" s="1108">
        <v>0</v>
      </c>
      <c r="I64" s="941">
        <f t="shared" ref="I64:I69" si="16">+D64/C64-1</f>
        <v>-1</v>
      </c>
      <c r="J64" s="955">
        <v>0</v>
      </c>
      <c r="K64" s="898"/>
      <c r="L64" s="898"/>
      <c r="O64" s="1104"/>
    </row>
    <row r="65" spans="2:15" ht="15">
      <c r="B65" s="1095" t="s">
        <v>959</v>
      </c>
      <c r="C65" s="1108">
        <v>1.0365</v>
      </c>
      <c r="D65" s="1108">
        <v>1.3286622616328243</v>
      </c>
      <c r="E65" s="1108">
        <v>1.452804</v>
      </c>
      <c r="F65" s="1108">
        <v>1.585359468</v>
      </c>
      <c r="G65" s="1108">
        <v>1.7300780665560005</v>
      </c>
      <c r="H65" s="1108">
        <v>1.8880778764766524</v>
      </c>
      <c r="I65" s="941">
        <f t="shared" si="16"/>
        <v>0.28187386554059279</v>
      </c>
      <c r="J65" s="941">
        <f>+E65/D65-1</f>
        <v>9.3433630164685422E-2</v>
      </c>
      <c r="K65" s="898"/>
      <c r="L65" s="898"/>
      <c r="O65" s="1104"/>
    </row>
    <row r="66" spans="2:15" ht="14.25">
      <c r="B66" s="1094" t="s">
        <v>952</v>
      </c>
      <c r="C66" s="969">
        <f t="shared" ref="C66:H66" si="17">+C67+C77+C81</f>
        <v>21873.993648119998</v>
      </c>
      <c r="D66" s="948">
        <f t="shared" si="17"/>
        <v>30309.252671326354</v>
      </c>
      <c r="E66" s="948">
        <f t="shared" si="17"/>
        <v>35010.935472000005</v>
      </c>
      <c r="F66" s="948">
        <f t="shared" si="17"/>
        <v>38088.226097392995</v>
      </c>
      <c r="G66" s="948">
        <f t="shared" si="17"/>
        <v>41398.182605696413</v>
      </c>
      <c r="H66" s="948">
        <f t="shared" si="17"/>
        <v>45007.024464267895</v>
      </c>
      <c r="I66" s="946">
        <f t="shared" si="16"/>
        <v>0.38562958181764584</v>
      </c>
      <c r="J66" s="946">
        <f>+E66/D66-1</f>
        <v>0.15512367961225282</v>
      </c>
      <c r="K66" s="898"/>
      <c r="L66" s="898"/>
      <c r="O66" s="1104"/>
    </row>
    <row r="67" spans="2:15" ht="14.25">
      <c r="B67" s="1093" t="s">
        <v>1073</v>
      </c>
      <c r="C67" s="969">
        <f t="shared" ref="C67:H67" si="18">+C68+C73</f>
        <v>17334.294032289999</v>
      </c>
      <c r="D67" s="948">
        <f t="shared" si="18"/>
        <v>24128.828832306765</v>
      </c>
      <c r="E67" s="948">
        <f t="shared" si="18"/>
        <v>27960.082601000002</v>
      </c>
      <c r="F67" s="948">
        <f t="shared" si="18"/>
        <v>30472.094070973995</v>
      </c>
      <c r="G67" s="948">
        <f t="shared" si="18"/>
        <v>33167.184321512541</v>
      </c>
      <c r="H67" s="948">
        <f t="shared" si="18"/>
        <v>36107.080945376088</v>
      </c>
      <c r="I67" s="946">
        <f t="shared" si="16"/>
        <v>0.39197066735801478</v>
      </c>
      <c r="J67" s="946">
        <f>+E67/D67-1</f>
        <v>0.1587832461873766</v>
      </c>
      <c r="K67" s="898"/>
      <c r="L67" s="898"/>
      <c r="O67" s="1104"/>
    </row>
    <row r="68" spans="2:15" ht="14.25">
      <c r="B68" s="961" t="s">
        <v>1072</v>
      </c>
      <c r="C68" s="948">
        <f t="shared" ref="C68:H68" si="19">SUM(C69:C72)</f>
        <v>1526.2063226299999</v>
      </c>
      <c r="D68" s="948">
        <f t="shared" si="19"/>
        <v>2475.6412742634411</v>
      </c>
      <c r="E68" s="948">
        <f t="shared" si="19"/>
        <v>3333.575965</v>
      </c>
      <c r="F68" s="948">
        <f t="shared" si="19"/>
        <v>3572.3996813819995</v>
      </c>
      <c r="G68" s="948">
        <f t="shared" si="19"/>
        <v>3831.227086771602</v>
      </c>
      <c r="H68" s="948">
        <f t="shared" si="19"/>
        <v>4111.8414458634188</v>
      </c>
      <c r="I68" s="946">
        <f t="shared" si="16"/>
        <v>0.62208820495340977</v>
      </c>
      <c r="J68" s="946">
        <f>+E68/D68-1</f>
        <v>0.34655048760722162</v>
      </c>
      <c r="K68" s="898"/>
      <c r="L68" s="898"/>
      <c r="O68" s="1104"/>
    </row>
    <row r="69" spans="2:15" ht="15">
      <c r="B69" s="956" t="s">
        <v>1071</v>
      </c>
      <c r="C69" s="942">
        <v>1034.0407779099999</v>
      </c>
      <c r="D69" s="942">
        <v>965.29259983602105</v>
      </c>
      <c r="E69" s="942">
        <v>1077.2265460000001</v>
      </c>
      <c r="F69" s="942">
        <v>1108.4661158339998</v>
      </c>
      <c r="G69" s="942">
        <v>1140.6116331931858</v>
      </c>
      <c r="H69" s="942">
        <v>1173.6893705557879</v>
      </c>
      <c r="I69" s="941">
        <f t="shared" si="16"/>
        <v>-6.6484977713289428E-2</v>
      </c>
      <c r="J69" s="941">
        <f>+E69/D69-1</f>
        <v>0.11595856653515613</v>
      </c>
      <c r="K69" s="898"/>
      <c r="L69" s="898"/>
      <c r="O69" s="1104"/>
    </row>
    <row r="70" spans="2:15" ht="15">
      <c r="B70" s="956" t="s">
        <v>1070</v>
      </c>
      <c r="C70" s="942">
        <v>0</v>
      </c>
      <c r="D70" s="942">
        <v>0</v>
      </c>
      <c r="E70" s="942">
        <v>0</v>
      </c>
      <c r="F70" s="942">
        <v>0</v>
      </c>
      <c r="G70" s="942">
        <v>0</v>
      </c>
      <c r="H70" s="942">
        <v>0</v>
      </c>
      <c r="I70" s="955">
        <v>0</v>
      </c>
      <c r="J70" s="955">
        <v>0</v>
      </c>
      <c r="K70" s="898"/>
      <c r="L70" s="898"/>
      <c r="O70" s="1104"/>
    </row>
    <row r="71" spans="2:15" ht="15">
      <c r="B71" s="1090" t="s">
        <v>1069</v>
      </c>
      <c r="C71" s="942">
        <v>486.98859039999996</v>
      </c>
      <c r="D71" s="942">
        <v>1506.0698556877567</v>
      </c>
      <c r="E71" s="942">
        <v>2251.5744340000001</v>
      </c>
      <c r="F71" s="942">
        <v>2458.7192819279999</v>
      </c>
      <c r="G71" s="942">
        <v>2684.9214558653762</v>
      </c>
      <c r="H71" s="942">
        <v>2931.934229804991</v>
      </c>
      <c r="I71" s="941">
        <f t="shared" ref="I71:I98" si="20">+D71/C71-1</f>
        <v>2.0926183598073815</v>
      </c>
      <c r="J71" s="941">
        <f t="shared" ref="J71:J98" si="21">+E71/D71-1</f>
        <v>0.49499999983188281</v>
      </c>
      <c r="K71" s="898"/>
      <c r="L71" s="898"/>
      <c r="O71" s="1104"/>
    </row>
    <row r="72" spans="2:15" ht="15">
      <c r="B72" s="956" t="s">
        <v>1068</v>
      </c>
      <c r="C72" s="942">
        <v>5.1769543200000001</v>
      </c>
      <c r="D72" s="942">
        <v>4.2788187396638016</v>
      </c>
      <c r="E72" s="942">
        <v>4.774985</v>
      </c>
      <c r="F72" s="942">
        <v>5.2142836200000007</v>
      </c>
      <c r="G72" s="942">
        <v>5.6939977130400008</v>
      </c>
      <c r="H72" s="942">
        <v>6.2178455026396815</v>
      </c>
      <c r="I72" s="941">
        <f t="shared" si="20"/>
        <v>-0.17348725231483186</v>
      </c>
      <c r="J72" s="941">
        <f t="shared" si="21"/>
        <v>0.11595870040879164</v>
      </c>
      <c r="K72" s="898"/>
      <c r="L72" s="898"/>
      <c r="O72" s="1104"/>
    </row>
    <row r="73" spans="2:15" ht="14.25">
      <c r="B73" s="961" t="s">
        <v>1067</v>
      </c>
      <c r="C73" s="948">
        <f t="shared" ref="C73:H73" si="22">SUM(C74:C76)</f>
        <v>15808.08770966</v>
      </c>
      <c r="D73" s="948">
        <f t="shared" si="22"/>
        <v>21653.187558043322</v>
      </c>
      <c r="E73" s="948">
        <f t="shared" si="22"/>
        <v>24626.506636000002</v>
      </c>
      <c r="F73" s="948">
        <f t="shared" si="22"/>
        <v>26899.694389591998</v>
      </c>
      <c r="G73" s="948">
        <f t="shared" si="22"/>
        <v>29335.957234740941</v>
      </c>
      <c r="H73" s="948">
        <f t="shared" si="22"/>
        <v>31995.239499512667</v>
      </c>
      <c r="I73" s="946">
        <f t="shared" si="20"/>
        <v>0.36975375869223592</v>
      </c>
      <c r="J73" s="946">
        <f t="shared" si="21"/>
        <v>0.13731553703058408</v>
      </c>
      <c r="K73" s="898"/>
      <c r="L73" s="898"/>
      <c r="O73" s="1104"/>
    </row>
    <row r="74" spans="2:15" ht="15">
      <c r="B74" s="1090" t="s">
        <v>1066</v>
      </c>
      <c r="C74" s="942">
        <v>500.1542691799998</v>
      </c>
      <c r="D74" s="942">
        <v>398.15701109296702</v>
      </c>
      <c r="E74" s="942">
        <v>444.326728</v>
      </c>
      <c r="F74" s="942">
        <v>492.753930056</v>
      </c>
      <c r="G74" s="942">
        <v>499.57825292762396</v>
      </c>
      <c r="H74" s="942">
        <v>505.91365137252495</v>
      </c>
      <c r="I74" s="941">
        <f t="shared" si="20"/>
        <v>-0.20393159545405204</v>
      </c>
      <c r="J74" s="941">
        <f t="shared" si="21"/>
        <v>0.11595856815454297</v>
      </c>
      <c r="K74" s="898"/>
      <c r="L74" s="898"/>
      <c r="O74" s="1104"/>
    </row>
    <row r="75" spans="2:15" ht="15">
      <c r="B75" s="1090" t="s">
        <v>1061</v>
      </c>
      <c r="C75" s="1107">
        <v>12721.384296959999</v>
      </c>
      <c r="D75" s="1107">
        <v>18677.244791519537</v>
      </c>
      <c r="E75" s="1107">
        <v>21074.678197000001</v>
      </c>
      <c r="F75" s="1107">
        <v>23013.548591123999</v>
      </c>
      <c r="G75" s="1107">
        <v>25130.795061507411</v>
      </c>
      <c r="H75" s="1107">
        <v>27442.828207166094</v>
      </c>
      <c r="I75" s="1092">
        <f t="shared" si="20"/>
        <v>0.46817707535042374</v>
      </c>
      <c r="J75" s="1092">
        <f t="shared" si="21"/>
        <v>0.12836119204097107</v>
      </c>
      <c r="K75" s="898"/>
      <c r="L75" s="898"/>
      <c r="O75" s="1104"/>
    </row>
    <row r="76" spans="2:15" ht="15">
      <c r="B76" s="1090" t="s">
        <v>959</v>
      </c>
      <c r="C76" s="942">
        <v>2586.5491435200001</v>
      </c>
      <c r="D76" s="942">
        <v>2577.7857554308184</v>
      </c>
      <c r="E76" s="942">
        <v>3107.5017109999999</v>
      </c>
      <c r="F76" s="942">
        <v>3393.3918684120003</v>
      </c>
      <c r="G76" s="942">
        <v>3705.5839203059045</v>
      </c>
      <c r="H76" s="942">
        <v>4046.4976409740475</v>
      </c>
      <c r="I76" s="941">
        <f t="shared" si="20"/>
        <v>-3.388061700330125E-3</v>
      </c>
      <c r="J76" s="941">
        <f t="shared" si="21"/>
        <v>0.20549262267168178</v>
      </c>
      <c r="K76" s="898"/>
      <c r="L76" s="898"/>
      <c r="O76" s="1104"/>
    </row>
    <row r="77" spans="2:15" ht="14.25">
      <c r="B77" s="1089" t="s">
        <v>1065</v>
      </c>
      <c r="C77" s="948">
        <f t="shared" ref="C77:H77" si="23">SUM(C78:C80)</f>
        <v>4385.2585160099998</v>
      </c>
      <c r="D77" s="948">
        <f t="shared" si="23"/>
        <v>5532.8422392812281</v>
      </c>
      <c r="E77" s="948">
        <f t="shared" si="23"/>
        <v>6202.2183869999999</v>
      </c>
      <c r="F77" s="948">
        <f t="shared" si="23"/>
        <v>6689.4231698910007</v>
      </c>
      <c r="G77" s="948">
        <f t="shared" si="23"/>
        <v>7219.0322128552953</v>
      </c>
      <c r="H77" s="948">
        <f t="shared" si="23"/>
        <v>7794.8765690010014</v>
      </c>
      <c r="I77" s="946">
        <f t="shared" si="20"/>
        <v>0.26169123646452119</v>
      </c>
      <c r="J77" s="946">
        <f t="shared" si="21"/>
        <v>0.12098233037740291</v>
      </c>
      <c r="K77" s="898"/>
      <c r="L77" s="898"/>
      <c r="O77" s="1104"/>
    </row>
    <row r="78" spans="2:15" ht="15">
      <c r="B78" s="956" t="s">
        <v>1064</v>
      </c>
      <c r="C78" s="942">
        <v>3440.9858245099999</v>
      </c>
      <c r="D78" s="942">
        <v>4313.0977299035076</v>
      </c>
      <c r="E78" s="942">
        <v>4841.137326</v>
      </c>
      <c r="F78" s="942">
        <v>5286.521959992001</v>
      </c>
      <c r="G78" s="942">
        <v>5772.8819803112647</v>
      </c>
      <c r="H78" s="942">
        <v>6303.9871224999015</v>
      </c>
      <c r="I78" s="941">
        <f t="shared" si="20"/>
        <v>0.25344827031296968</v>
      </c>
      <c r="J78" s="941">
        <f t="shared" si="21"/>
        <v>0.12242699543659663</v>
      </c>
      <c r="K78" s="898"/>
      <c r="L78" s="898"/>
      <c r="O78" s="1104"/>
    </row>
    <row r="79" spans="2:15" ht="15">
      <c r="B79" s="956" t="s">
        <v>1063</v>
      </c>
      <c r="C79" s="942">
        <v>913.7893215700002</v>
      </c>
      <c r="D79" s="942">
        <v>1186.2434597418999</v>
      </c>
      <c r="E79" s="942">
        <v>1323.7985510000001</v>
      </c>
      <c r="F79" s="942">
        <v>1362.1887089789998</v>
      </c>
      <c r="G79" s="942">
        <v>1401.6921815393907</v>
      </c>
      <c r="H79" s="942">
        <v>1442.341254804033</v>
      </c>
      <c r="I79" s="941">
        <f t="shared" si="20"/>
        <v>0.29815859273097067</v>
      </c>
      <c r="J79" s="941">
        <f t="shared" si="21"/>
        <v>0.11595856662343929</v>
      </c>
      <c r="K79" s="898"/>
      <c r="L79" s="898"/>
      <c r="O79" s="1104"/>
    </row>
    <row r="80" spans="2:15" ht="15">
      <c r="B80" s="956" t="s">
        <v>959</v>
      </c>
      <c r="C80" s="942">
        <v>30.483369929999999</v>
      </c>
      <c r="D80" s="942">
        <v>33.501049635820706</v>
      </c>
      <c r="E80" s="942">
        <v>37.282510000000002</v>
      </c>
      <c r="F80" s="942">
        <v>40.712500920000004</v>
      </c>
      <c r="G80" s="942">
        <v>44.458051004640012</v>
      </c>
      <c r="H80" s="942">
        <v>48.548191697066898</v>
      </c>
      <c r="I80" s="941">
        <f t="shared" si="20"/>
        <v>9.8994294684292106E-2</v>
      </c>
      <c r="J80" s="941">
        <f t="shared" si="21"/>
        <v>0.11287587718254666</v>
      </c>
      <c r="K80" s="898"/>
      <c r="L80" s="898"/>
      <c r="O80" s="1104"/>
    </row>
    <row r="81" spans="2:15" ht="14.25">
      <c r="B81" s="1089" t="s">
        <v>1062</v>
      </c>
      <c r="C81" s="948">
        <f>+C82+C83</f>
        <v>154.44109982000001</v>
      </c>
      <c r="D81" s="948">
        <v>647.5815997383628</v>
      </c>
      <c r="E81" s="948">
        <v>848.63448400000004</v>
      </c>
      <c r="F81" s="948">
        <v>926.70885652800018</v>
      </c>
      <c r="G81" s="948">
        <v>1011.9660713285762</v>
      </c>
      <c r="H81" s="948">
        <v>1105.0669498908053</v>
      </c>
      <c r="I81" s="946">
        <f t="shared" si="20"/>
        <v>3.193065191151284</v>
      </c>
      <c r="J81" s="946">
        <f t="shared" si="21"/>
        <v>0.31046725901858085</v>
      </c>
      <c r="K81" s="898"/>
      <c r="L81" s="898"/>
      <c r="O81" s="1104"/>
    </row>
    <row r="82" spans="2:15" ht="15">
      <c r="B82" s="1088" t="s">
        <v>1061</v>
      </c>
      <c r="C82" s="942">
        <v>102.52378498000002</v>
      </c>
      <c r="D82" s="942">
        <v>594.712701270612</v>
      </c>
      <c r="E82" s="942">
        <v>789.63498400000003</v>
      </c>
      <c r="F82" s="942">
        <v>862.28140252800029</v>
      </c>
      <c r="G82" s="942">
        <v>941.61129156057621</v>
      </c>
      <c r="H82" s="942">
        <v>1028.2395303841492</v>
      </c>
      <c r="I82" s="941">
        <f t="shared" si="20"/>
        <v>4.8007290833695464</v>
      </c>
      <c r="J82" s="941">
        <f t="shared" si="21"/>
        <v>0.32775873512190645</v>
      </c>
      <c r="K82" s="898"/>
      <c r="L82" s="898"/>
      <c r="O82" s="1104"/>
    </row>
    <row r="83" spans="2:15" ht="15">
      <c r="B83" s="1088" t="s">
        <v>959</v>
      </c>
      <c r="C83" s="942">
        <v>51.917314839999996</v>
      </c>
      <c r="D83" s="942">
        <v>52.869048467750908</v>
      </c>
      <c r="E83" s="942">
        <v>58.999499999999998</v>
      </c>
      <c r="F83" s="942">
        <v>64.427454000000012</v>
      </c>
      <c r="G83" s="942">
        <v>70.354779768</v>
      </c>
      <c r="H83" s="942">
        <v>76.827419506656014</v>
      </c>
      <c r="I83" s="941">
        <f t="shared" si="20"/>
        <v>1.8331719016747794E-2</v>
      </c>
      <c r="J83" s="941">
        <f t="shared" si="21"/>
        <v>0.11595539753261397</v>
      </c>
      <c r="K83" s="898"/>
      <c r="L83" s="898"/>
      <c r="O83" s="1104"/>
    </row>
    <row r="84" spans="2:15" ht="14.25">
      <c r="B84" s="951" t="s">
        <v>951</v>
      </c>
      <c r="C84" s="948">
        <f t="shared" ref="C84:H84" si="24">+C85+C91+C93</f>
        <v>23457.054468789996</v>
      </c>
      <c r="D84" s="948">
        <f t="shared" si="24"/>
        <v>32562.843442098543</v>
      </c>
      <c r="E84" s="948">
        <f t="shared" si="24"/>
        <v>20126.397581999998</v>
      </c>
      <c r="F84" s="948">
        <f t="shared" si="24"/>
        <v>16489.302045141027</v>
      </c>
      <c r="G84" s="948">
        <f t="shared" si="24"/>
        <v>15970.439052077783</v>
      </c>
      <c r="H84" s="948">
        <f t="shared" si="24"/>
        <v>15471.020050332521</v>
      </c>
      <c r="I84" s="946">
        <f t="shared" si="20"/>
        <v>0.38818978680481608</v>
      </c>
      <c r="J84" s="946">
        <f t="shared" si="21"/>
        <v>-0.38192137250582403</v>
      </c>
      <c r="K84" s="898"/>
      <c r="L84" s="898"/>
      <c r="O84" s="1104"/>
    </row>
    <row r="85" spans="2:15" ht="14.25">
      <c r="B85" s="1089" t="s">
        <v>1060</v>
      </c>
      <c r="C85" s="948">
        <f t="shared" ref="C85:H85" si="25">SUM(C86:C90)</f>
        <v>12336.166265009999</v>
      </c>
      <c r="D85" s="948">
        <f t="shared" si="25"/>
        <v>21219.504784063563</v>
      </c>
      <c r="E85" s="948">
        <f t="shared" si="25"/>
        <v>9760.2113040000004</v>
      </c>
      <c r="F85" s="948">
        <f t="shared" si="25"/>
        <v>6174.9507439680001</v>
      </c>
      <c r="G85" s="948">
        <f t="shared" si="25"/>
        <v>5691.0462124130563</v>
      </c>
      <c r="H85" s="948">
        <f t="shared" si="25"/>
        <v>5208.6224639550574</v>
      </c>
      <c r="I85" s="946">
        <f t="shared" si="20"/>
        <v>0.72010528459315992</v>
      </c>
      <c r="J85" s="946">
        <f t="shared" si="21"/>
        <v>-0.54003585836130408</v>
      </c>
      <c r="K85" s="898"/>
      <c r="L85" s="898"/>
      <c r="O85" s="1104"/>
    </row>
    <row r="86" spans="2:15" ht="15">
      <c r="B86" s="956" t="s">
        <v>1059</v>
      </c>
      <c r="C86" s="942">
        <v>2600.0965500000002</v>
      </c>
      <c r="D86" s="942">
        <v>12123.0473177</v>
      </c>
      <c r="E86" s="942">
        <v>9600</v>
      </c>
      <c r="F86" s="942">
        <v>6000</v>
      </c>
      <c r="G86" s="942">
        <v>5500</v>
      </c>
      <c r="H86" s="942">
        <v>5000</v>
      </c>
      <c r="I86" s="941">
        <f t="shared" si="20"/>
        <v>3.6625373652759166</v>
      </c>
      <c r="J86" s="941">
        <f t="shared" si="21"/>
        <v>-0.20811989358618421</v>
      </c>
      <c r="K86" s="898"/>
      <c r="L86" s="898"/>
      <c r="O86" s="1104"/>
    </row>
    <row r="87" spans="2:15" ht="15">
      <c r="B87" s="956" t="s">
        <v>1058</v>
      </c>
      <c r="C87" s="942">
        <v>2095.3638093100003</v>
      </c>
      <c r="D87" s="942">
        <v>940.11994980999998</v>
      </c>
      <c r="E87" s="942">
        <v>0</v>
      </c>
      <c r="F87" s="942">
        <v>0</v>
      </c>
      <c r="G87" s="942">
        <v>0</v>
      </c>
      <c r="H87" s="942">
        <v>0</v>
      </c>
      <c r="I87" s="941">
        <f t="shared" si="20"/>
        <v>-0.55133330754644472</v>
      </c>
      <c r="J87" s="941">
        <f t="shared" si="21"/>
        <v>-1</v>
      </c>
      <c r="K87" s="898"/>
      <c r="L87" s="898"/>
      <c r="O87" s="1104"/>
    </row>
    <row r="88" spans="2:15" ht="15">
      <c r="B88" s="956" t="s">
        <v>1057</v>
      </c>
      <c r="C88" s="942">
        <v>5889.2010806400003</v>
      </c>
      <c r="D88" s="942">
        <v>350.66464873356551</v>
      </c>
      <c r="E88" s="942">
        <v>160.21130400000001</v>
      </c>
      <c r="F88" s="942">
        <v>174.95074396800001</v>
      </c>
      <c r="G88" s="942">
        <v>191.04621241305605</v>
      </c>
      <c r="H88" s="942">
        <v>208.62246395505721</v>
      </c>
      <c r="I88" s="941">
        <f t="shared" si="20"/>
        <v>-0.94045632948646785</v>
      </c>
      <c r="J88" s="941">
        <f t="shared" si="21"/>
        <v>-0.5431210286562751</v>
      </c>
      <c r="K88" s="898"/>
      <c r="L88" s="898"/>
      <c r="O88" s="1104"/>
    </row>
    <row r="89" spans="2:15" ht="15">
      <c r="B89" s="956" t="s">
        <v>1056</v>
      </c>
      <c r="C89" s="942">
        <v>1751.49832219</v>
      </c>
      <c r="D89" s="942">
        <v>7805.6587882100002</v>
      </c>
      <c r="E89" s="942">
        <v>0</v>
      </c>
      <c r="F89" s="942">
        <v>0</v>
      </c>
      <c r="G89" s="942">
        <v>0</v>
      </c>
      <c r="H89" s="942">
        <v>0</v>
      </c>
      <c r="I89" s="941">
        <f t="shared" si="20"/>
        <v>3.4565608138580073</v>
      </c>
      <c r="J89" s="941">
        <f t="shared" si="21"/>
        <v>-1</v>
      </c>
      <c r="K89" s="898"/>
      <c r="L89" s="898"/>
      <c r="O89" s="1104"/>
    </row>
    <row r="90" spans="2:15" ht="15">
      <c r="B90" s="956" t="s">
        <v>959</v>
      </c>
      <c r="C90" s="942">
        <v>6.5028700000000009E-3</v>
      </c>
      <c r="D90" s="942">
        <v>1.4079609999999999E-2</v>
      </c>
      <c r="E90" s="942">
        <v>0</v>
      </c>
      <c r="F90" s="942">
        <v>0</v>
      </c>
      <c r="G90" s="942">
        <v>0</v>
      </c>
      <c r="H90" s="942">
        <v>0</v>
      </c>
      <c r="I90" s="941">
        <f t="shared" si="20"/>
        <v>1.1651378545165438</v>
      </c>
      <c r="J90" s="941">
        <f t="shared" si="21"/>
        <v>-1</v>
      </c>
      <c r="K90" s="898"/>
      <c r="L90" s="898"/>
      <c r="O90" s="1104"/>
    </row>
    <row r="91" spans="2:15" ht="14.25">
      <c r="B91" s="1089" t="s">
        <v>1055</v>
      </c>
      <c r="C91" s="948">
        <v>1393.5530984500001</v>
      </c>
      <c r="D91" s="948">
        <v>1284.6270882525926</v>
      </c>
      <c r="E91" s="948">
        <v>1428.244377</v>
      </c>
      <c r="F91" s="948">
        <v>1559.6428596839999</v>
      </c>
      <c r="G91" s="948">
        <v>1703.130002774928</v>
      </c>
      <c r="H91" s="948">
        <v>1859.8179630302216</v>
      </c>
      <c r="I91" s="946">
        <f t="shared" si="20"/>
        <v>-7.816423379816817E-2</v>
      </c>
      <c r="J91" s="946">
        <f t="shared" si="21"/>
        <v>0.11179687090575219</v>
      </c>
      <c r="K91" s="898"/>
      <c r="L91" s="898"/>
      <c r="O91" s="1104"/>
    </row>
    <row r="92" spans="2:15" ht="15">
      <c r="B92" s="967" t="s">
        <v>1054</v>
      </c>
      <c r="C92" s="942">
        <v>962.0355072000001</v>
      </c>
      <c r="D92" s="942">
        <v>953.22525848023622</v>
      </c>
      <c r="E92" s="942">
        <v>1058.413665</v>
      </c>
      <c r="F92" s="942">
        <v>1155.7877221800002</v>
      </c>
      <c r="G92" s="942">
        <v>1262.1201926205601</v>
      </c>
      <c r="H92" s="942">
        <v>1378.2352503416519</v>
      </c>
      <c r="I92" s="941">
        <f t="shared" si="20"/>
        <v>-9.1579246855514329E-3</v>
      </c>
      <c r="J92" s="941">
        <f t="shared" si="21"/>
        <v>0.11034999920949407</v>
      </c>
      <c r="K92" s="898"/>
      <c r="L92" s="898"/>
      <c r="O92" s="1104"/>
    </row>
    <row r="93" spans="2:15" ht="14.25">
      <c r="B93" s="1089" t="s">
        <v>1053</v>
      </c>
      <c r="C93" s="948">
        <v>9727.3351053299994</v>
      </c>
      <c r="D93" s="948">
        <v>10058.711569782385</v>
      </c>
      <c r="E93" s="948">
        <v>8937.9419010000001</v>
      </c>
      <c r="F93" s="948">
        <v>8754.7084414890269</v>
      </c>
      <c r="G93" s="948">
        <v>8576.2628368897986</v>
      </c>
      <c r="H93" s="948">
        <v>8402.5796233472429</v>
      </c>
      <c r="I93" s="946">
        <f t="shared" si="20"/>
        <v>3.4066520877934048E-2</v>
      </c>
      <c r="J93" s="946">
        <f t="shared" si="21"/>
        <v>-0.11142278620945012</v>
      </c>
      <c r="K93" s="898"/>
      <c r="L93" s="898"/>
      <c r="O93" s="1104"/>
    </row>
    <row r="94" spans="2:15" ht="15">
      <c r="B94" s="1088" t="s">
        <v>1052</v>
      </c>
      <c r="C94" s="942">
        <v>9637.8116236499991</v>
      </c>
      <c r="D94" s="942">
        <v>9178.8806654609598</v>
      </c>
      <c r="E94" s="942">
        <v>8857.1816600000002</v>
      </c>
      <c r="F94" s="942">
        <v>8666.5182583170263</v>
      </c>
      <c r="G94" s="942">
        <v>8479.9591568659744</v>
      </c>
      <c r="H94" s="942">
        <v>8297.4160047612277</v>
      </c>
      <c r="I94" s="941">
        <f t="shared" si="20"/>
        <v>-4.76177555766788E-2</v>
      </c>
      <c r="J94" s="941">
        <f t="shared" si="21"/>
        <v>-3.504773808330186E-2</v>
      </c>
      <c r="K94" s="898"/>
      <c r="L94" s="898"/>
      <c r="O94" s="1104"/>
    </row>
    <row r="95" spans="2:15" ht="15">
      <c r="B95" s="949" t="s">
        <v>950</v>
      </c>
      <c r="C95" s="948">
        <f>+C96+C97</f>
        <v>9810.8429886499998</v>
      </c>
      <c r="D95" s="948">
        <f>D96+D97</f>
        <v>847.50649999999996</v>
      </c>
      <c r="E95" s="948">
        <f>+E96+E97</f>
        <v>10250.997875999999</v>
      </c>
      <c r="F95" s="948">
        <f>+F96+F97</f>
        <v>10661.037791451001</v>
      </c>
      <c r="G95" s="948">
        <f>+G96+G97</f>
        <v>11087.479303108999</v>
      </c>
      <c r="H95" s="948">
        <f>+H96+H97</f>
        <v>11530.9784752334</v>
      </c>
      <c r="I95" s="941">
        <f t="shared" si="20"/>
        <v>-0.91361532327237671</v>
      </c>
      <c r="J95" s="946">
        <f t="shared" si="21"/>
        <v>11.095479947351436</v>
      </c>
      <c r="K95" s="898"/>
      <c r="L95" s="898"/>
      <c r="O95" s="1104"/>
    </row>
    <row r="96" spans="2:15" ht="15">
      <c r="B96" s="967" t="s">
        <v>1051</v>
      </c>
      <c r="C96" s="942">
        <v>1219.47998865</v>
      </c>
      <c r="D96" s="942">
        <v>21.257000000000001</v>
      </c>
      <c r="E96" s="942">
        <v>0</v>
      </c>
      <c r="F96" s="942">
        <v>0</v>
      </c>
      <c r="G96" s="942">
        <v>0</v>
      </c>
      <c r="H96" s="942">
        <v>0</v>
      </c>
      <c r="I96" s="941">
        <f t="shared" si="20"/>
        <v>-0.98256879965407873</v>
      </c>
      <c r="J96" s="941">
        <f t="shared" si="21"/>
        <v>-1</v>
      </c>
      <c r="K96" s="898"/>
      <c r="L96" s="898"/>
      <c r="O96" s="1104"/>
    </row>
    <row r="97" spans="2:15" ht="15">
      <c r="B97" s="943" t="s">
        <v>1050</v>
      </c>
      <c r="C97" s="942">
        <f t="shared" ref="C97:H97" si="26">+C98+C99</f>
        <v>8591.3629999999994</v>
      </c>
      <c r="D97" s="942">
        <f t="shared" si="26"/>
        <v>826.24950000000001</v>
      </c>
      <c r="E97" s="942">
        <f t="shared" si="26"/>
        <v>10250.997875999999</v>
      </c>
      <c r="F97" s="942">
        <f t="shared" si="26"/>
        <v>10661.037791451001</v>
      </c>
      <c r="G97" s="942">
        <f t="shared" si="26"/>
        <v>11087.479303108999</v>
      </c>
      <c r="H97" s="942">
        <f t="shared" si="26"/>
        <v>11530.9784752334</v>
      </c>
      <c r="I97" s="941">
        <f t="shared" si="20"/>
        <v>-0.90382789087133208</v>
      </c>
      <c r="J97" s="941">
        <f t="shared" si="21"/>
        <v>11.406661518100767</v>
      </c>
      <c r="K97" s="898"/>
      <c r="L97" s="1106"/>
      <c r="O97" s="1104"/>
    </row>
    <row r="98" spans="2:15" ht="15">
      <c r="B98" s="1088" t="s">
        <v>1049</v>
      </c>
      <c r="C98" s="942">
        <v>8591.3629999999994</v>
      </c>
      <c r="D98" s="942">
        <v>826.24950000000001</v>
      </c>
      <c r="E98" s="942">
        <v>10250.997875999999</v>
      </c>
      <c r="F98" s="942">
        <v>10661.037791451001</v>
      </c>
      <c r="G98" s="942">
        <v>11087.479303108999</v>
      </c>
      <c r="H98" s="942">
        <v>11530.9784752334</v>
      </c>
      <c r="I98" s="941">
        <f t="shared" si="20"/>
        <v>-0.90382789087133208</v>
      </c>
      <c r="J98" s="941">
        <f t="shared" si="21"/>
        <v>11.406661518100767</v>
      </c>
      <c r="K98" s="898"/>
      <c r="L98" s="898"/>
      <c r="O98" s="1104"/>
    </row>
    <row r="99" spans="2:15" ht="15">
      <c r="B99" s="1088" t="s">
        <v>1048</v>
      </c>
      <c r="C99" s="942">
        <v>0</v>
      </c>
      <c r="D99" s="942">
        <v>0</v>
      </c>
      <c r="E99" s="942">
        <v>0</v>
      </c>
      <c r="F99" s="942">
        <v>0</v>
      </c>
      <c r="G99" s="942">
        <v>0</v>
      </c>
      <c r="H99" s="942">
        <v>0</v>
      </c>
      <c r="I99" s="941">
        <v>0</v>
      </c>
      <c r="J99" s="941">
        <v>0</v>
      </c>
      <c r="K99" s="898"/>
      <c r="L99" s="898"/>
      <c r="O99" s="1104"/>
    </row>
    <row r="100" spans="2:15" ht="14.25">
      <c r="B100" s="945" t="s">
        <v>949</v>
      </c>
      <c r="C100" s="944">
        <f t="shared" ref="C100:H100" si="27">+C95+C10</f>
        <v>840343.67889545986</v>
      </c>
      <c r="D100" s="944">
        <f t="shared" si="27"/>
        <v>936102.80780899199</v>
      </c>
      <c r="E100" s="944">
        <f t="shared" si="27"/>
        <v>1038458.679157</v>
      </c>
      <c r="F100" s="944">
        <f t="shared" si="27"/>
        <v>1131602.472739801</v>
      </c>
      <c r="G100" s="944">
        <f t="shared" si="27"/>
        <v>1238247.5061045464</v>
      </c>
      <c r="H100" s="944">
        <f t="shared" si="27"/>
        <v>1357211.3026098928</v>
      </c>
      <c r="I100" s="920">
        <f t="shared" ref="I100:J102" si="28">+D100/C100-1</f>
        <v>0.11395234035602808</v>
      </c>
      <c r="J100" s="920">
        <f t="shared" si="28"/>
        <v>0.10934255350390254</v>
      </c>
      <c r="K100" s="898"/>
      <c r="L100" s="898"/>
      <c r="O100" s="1104"/>
    </row>
    <row r="101" spans="2:15" ht="14.25">
      <c r="B101" s="951" t="s">
        <v>460</v>
      </c>
      <c r="C101" s="1105">
        <v>895.72603418000006</v>
      </c>
      <c r="D101" s="1105">
        <v>1989.5617179999999</v>
      </c>
      <c r="E101" s="1105">
        <v>1546.79811</v>
      </c>
      <c r="F101" s="1105">
        <v>1452.292356065228</v>
      </c>
      <c r="G101" s="1105">
        <v>898.17425945493596</v>
      </c>
      <c r="H101" s="1105">
        <v>117.139866</v>
      </c>
      <c r="I101" s="946">
        <f t="shared" si="28"/>
        <v>1.2211721464826697</v>
      </c>
      <c r="J101" s="946">
        <f t="shared" si="28"/>
        <v>-0.22254328880286589</v>
      </c>
      <c r="K101" s="898"/>
      <c r="O101" s="1104"/>
    </row>
    <row r="102" spans="2:15" ht="14.25">
      <c r="B102" s="921" t="s">
        <v>948</v>
      </c>
      <c r="C102" s="940">
        <f>+C101+C100</f>
        <v>841239.40492963989</v>
      </c>
      <c r="D102" s="940">
        <f>D101+D100</f>
        <v>938092.36952699197</v>
      </c>
      <c r="E102" s="940">
        <f>+E101+E100</f>
        <v>1040005.477267</v>
      </c>
      <c r="F102" s="940">
        <f>+F101+F100</f>
        <v>1133054.7650958663</v>
      </c>
      <c r="G102" s="940">
        <f>+G101+G100</f>
        <v>1239145.6803640013</v>
      </c>
      <c r="H102" s="940">
        <f>+H101+H100</f>
        <v>1357328.4424758928</v>
      </c>
      <c r="I102" s="939">
        <f t="shared" si="28"/>
        <v>0.11513127420065716</v>
      </c>
      <c r="J102" s="939">
        <f t="shared" si="28"/>
        <v>0.10863867040235609</v>
      </c>
      <c r="O102" s="1104"/>
    </row>
    <row r="103" spans="2:15">
      <c r="B103" s="936" t="s">
        <v>991</v>
      </c>
      <c r="C103" s="1103"/>
      <c r="D103" s="1103"/>
      <c r="E103" s="1103"/>
      <c r="F103" s="1103"/>
      <c r="G103" s="1103"/>
      <c r="H103" s="1103"/>
      <c r="I103" s="1103"/>
      <c r="J103" s="1103"/>
    </row>
    <row r="104" spans="2:15">
      <c r="B104" s="938" t="s">
        <v>1098</v>
      </c>
      <c r="C104" s="1102"/>
      <c r="D104" s="1102"/>
      <c r="E104" s="1102"/>
      <c r="F104" s="1102"/>
      <c r="G104" s="1102"/>
      <c r="H104" s="1102"/>
      <c r="I104" s="1102"/>
      <c r="J104" s="1102"/>
    </row>
    <row r="105" spans="2:15">
      <c r="B105" s="996"/>
      <c r="C105" s="898"/>
      <c r="D105" s="898"/>
      <c r="E105" s="898"/>
      <c r="F105" s="898"/>
      <c r="G105" s="898"/>
      <c r="H105" s="898"/>
      <c r="I105" s="898"/>
      <c r="J105" s="898"/>
    </row>
    <row r="106" spans="2:15">
      <c r="B106" s="934"/>
      <c r="C106" s="898"/>
      <c r="D106" s="898"/>
      <c r="E106" s="898"/>
      <c r="F106" s="898"/>
      <c r="G106" s="898"/>
      <c r="H106" s="898"/>
    </row>
    <row r="107" spans="2:15">
      <c r="B107" s="933"/>
      <c r="C107" s="898"/>
      <c r="D107" s="898"/>
      <c r="E107" s="898"/>
      <c r="F107" s="898"/>
      <c r="G107" s="898"/>
      <c r="H107" s="898"/>
    </row>
    <row r="108" spans="2:15">
      <c r="B108" s="933"/>
      <c r="C108" s="898"/>
      <c r="D108" s="898"/>
      <c r="E108" s="898"/>
      <c r="F108" s="898"/>
      <c r="G108" s="898"/>
      <c r="H108" s="898"/>
    </row>
    <row r="109" spans="2:15">
      <c r="B109" s="933"/>
      <c r="C109" s="898"/>
      <c r="D109" s="898"/>
      <c r="E109" s="898"/>
      <c r="F109" s="898"/>
      <c r="G109" s="898"/>
      <c r="H109" s="898"/>
    </row>
    <row r="110" spans="2:15">
      <c r="B110" s="933"/>
      <c r="C110" s="898"/>
      <c r="D110" s="898"/>
      <c r="E110" s="898"/>
      <c r="F110" s="898"/>
      <c r="G110" s="898"/>
      <c r="H110" s="898"/>
    </row>
    <row r="112" spans="2:15">
      <c r="E112" s="935"/>
      <c r="F112" s="935"/>
      <c r="G112" s="935"/>
      <c r="H112" s="935"/>
    </row>
  </sheetData>
  <mergeCells count="13">
    <mergeCell ref="G8:G9"/>
    <mergeCell ref="H8:H9"/>
    <mergeCell ref="I8:J8"/>
    <mergeCell ref="B2:J2"/>
    <mergeCell ref="B3:J3"/>
    <mergeCell ref="B5:J5"/>
    <mergeCell ref="B6:J6"/>
    <mergeCell ref="B7:J7"/>
    <mergeCell ref="B8:B9"/>
    <mergeCell ref="C8:C9"/>
    <mergeCell ref="D8:D9"/>
    <mergeCell ref="E8:E9"/>
    <mergeCell ref="F8:F9"/>
  </mergeCells>
  <printOptions horizontalCentered="1"/>
  <pageMargins left="0" right="0" top="0" bottom="0" header="0" footer="0"/>
  <pageSetup scale="60" fitToHeight="2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E689-4E6D-4732-B431-184961A4C2F2}">
  <dimension ref="B1:N107"/>
  <sheetViews>
    <sheetView showGridLines="0" topLeftCell="A74" zoomScale="90" zoomScaleNormal="90" workbookViewId="0">
      <selection activeCell="D106" sqref="D106"/>
    </sheetView>
  </sheetViews>
  <sheetFormatPr baseColWidth="10" defaultColWidth="11.42578125" defaultRowHeight="12.75"/>
  <cols>
    <col min="1" max="1" width="1.42578125" style="917" customWidth="1"/>
    <col min="2" max="2" width="83.85546875" style="917" customWidth="1"/>
    <col min="3" max="8" width="15.85546875" style="917" customWidth="1"/>
    <col min="9" max="9" width="12.42578125" style="917" customWidth="1"/>
    <col min="10" max="10" width="12.140625" style="917" customWidth="1"/>
    <col min="11" max="11" width="27.5703125" style="917" customWidth="1"/>
    <col min="12" max="13" width="11.42578125" style="917"/>
    <col min="14" max="14" width="11.42578125" style="950"/>
    <col min="15" max="15" width="26.7109375" style="917" bestFit="1" customWidth="1"/>
    <col min="16" max="241" width="11.42578125" style="917"/>
    <col min="242" max="242" width="1.42578125" style="917" customWidth="1"/>
    <col min="243" max="243" width="69.42578125" style="917" customWidth="1"/>
    <col min="244" max="250" width="11" style="917" customWidth="1"/>
    <col min="251" max="251" width="10" style="917" customWidth="1"/>
    <col min="252" max="252" width="10.42578125" style="917" customWidth="1"/>
    <col min="253" max="253" width="10.28515625" style="917" customWidth="1"/>
    <col min="254" max="259" width="10.140625" style="917" customWidth="1"/>
    <col min="260" max="260" width="9.42578125" style="917" customWidth="1"/>
    <col min="261" max="262" width="11.28515625" style="917" customWidth="1"/>
    <col min="263" max="263" width="9.42578125" style="917" customWidth="1"/>
    <col min="264" max="264" width="11.42578125" style="917" customWidth="1"/>
    <col min="265" max="265" width="8.7109375" style="917" customWidth="1"/>
    <col min="266" max="266" width="10.42578125" style="917" customWidth="1"/>
    <col min="267" max="267" width="11.7109375" style="917" customWidth="1"/>
    <col min="268" max="497" width="11.42578125" style="917"/>
    <col min="498" max="498" width="1.42578125" style="917" customWidth="1"/>
    <col min="499" max="499" width="69.42578125" style="917" customWidth="1"/>
    <col min="500" max="506" width="11" style="917" customWidth="1"/>
    <col min="507" max="507" width="10" style="917" customWidth="1"/>
    <col min="508" max="508" width="10.42578125" style="917" customWidth="1"/>
    <col min="509" max="509" width="10.28515625" style="917" customWidth="1"/>
    <col min="510" max="515" width="10.140625" style="917" customWidth="1"/>
    <col min="516" max="516" width="9.42578125" style="917" customWidth="1"/>
    <col min="517" max="518" width="11.28515625" style="917" customWidth="1"/>
    <col min="519" max="519" width="9.42578125" style="917" customWidth="1"/>
    <col min="520" max="520" width="11.42578125" style="917" customWidth="1"/>
    <col min="521" max="521" width="8.7109375" style="917" customWidth="1"/>
    <col min="522" max="522" width="10.42578125" style="917" customWidth="1"/>
    <col min="523" max="523" width="11.7109375" style="917" customWidth="1"/>
    <col min="524" max="753" width="11.42578125" style="917"/>
    <col min="754" max="754" width="1.42578125" style="917" customWidth="1"/>
    <col min="755" max="755" width="69.42578125" style="917" customWidth="1"/>
    <col min="756" max="762" width="11" style="917" customWidth="1"/>
    <col min="763" max="763" width="10" style="917" customWidth="1"/>
    <col min="764" max="764" width="10.42578125" style="917" customWidth="1"/>
    <col min="765" max="765" width="10.28515625" style="917" customWidth="1"/>
    <col min="766" max="771" width="10.140625" style="917" customWidth="1"/>
    <col min="772" max="772" width="9.42578125" style="917" customWidth="1"/>
    <col min="773" max="774" width="11.28515625" style="917" customWidth="1"/>
    <col min="775" max="775" width="9.42578125" style="917" customWidth="1"/>
    <col min="776" max="776" width="11.42578125" style="917" customWidth="1"/>
    <col min="777" max="777" width="8.7109375" style="917" customWidth="1"/>
    <col min="778" max="778" width="10.42578125" style="917" customWidth="1"/>
    <col min="779" max="779" width="11.7109375" style="917" customWidth="1"/>
    <col min="780" max="1009" width="11.42578125" style="917"/>
    <col min="1010" max="1010" width="1.42578125" style="917" customWidth="1"/>
    <col min="1011" max="1011" width="69.42578125" style="917" customWidth="1"/>
    <col min="1012" max="1018" width="11" style="917" customWidth="1"/>
    <col min="1019" max="1019" width="10" style="917" customWidth="1"/>
    <col min="1020" max="1020" width="10.42578125" style="917" customWidth="1"/>
    <col min="1021" max="1021" width="10.28515625" style="917" customWidth="1"/>
    <col min="1022" max="1027" width="10.140625" style="917" customWidth="1"/>
    <col min="1028" max="1028" width="9.42578125" style="917" customWidth="1"/>
    <col min="1029" max="1030" width="11.28515625" style="917" customWidth="1"/>
    <col min="1031" max="1031" width="9.42578125" style="917" customWidth="1"/>
    <col min="1032" max="1032" width="11.42578125" style="917" customWidth="1"/>
    <col min="1033" max="1033" width="8.7109375" style="917" customWidth="1"/>
    <col min="1034" max="1034" width="10.42578125" style="917" customWidth="1"/>
    <col min="1035" max="1035" width="11.7109375" style="917" customWidth="1"/>
    <col min="1036" max="1265" width="11.42578125" style="917"/>
    <col min="1266" max="1266" width="1.42578125" style="917" customWidth="1"/>
    <col min="1267" max="1267" width="69.42578125" style="917" customWidth="1"/>
    <col min="1268" max="1274" width="11" style="917" customWidth="1"/>
    <col min="1275" max="1275" width="10" style="917" customWidth="1"/>
    <col min="1276" max="1276" width="10.42578125" style="917" customWidth="1"/>
    <col min="1277" max="1277" width="10.28515625" style="917" customWidth="1"/>
    <col min="1278" max="1283" width="10.140625" style="917" customWidth="1"/>
    <col min="1284" max="1284" width="9.42578125" style="917" customWidth="1"/>
    <col min="1285" max="1286" width="11.28515625" style="917" customWidth="1"/>
    <col min="1287" max="1287" width="9.42578125" style="917" customWidth="1"/>
    <col min="1288" max="1288" width="11.42578125" style="917" customWidth="1"/>
    <col min="1289" max="1289" width="8.7109375" style="917" customWidth="1"/>
    <col min="1290" max="1290" width="10.42578125" style="917" customWidth="1"/>
    <col min="1291" max="1291" width="11.7109375" style="917" customWidth="1"/>
    <col min="1292" max="1521" width="11.42578125" style="917"/>
    <col min="1522" max="1522" width="1.42578125" style="917" customWidth="1"/>
    <col min="1523" max="1523" width="69.42578125" style="917" customWidth="1"/>
    <col min="1524" max="1530" width="11" style="917" customWidth="1"/>
    <col min="1531" max="1531" width="10" style="917" customWidth="1"/>
    <col min="1532" max="1532" width="10.42578125" style="917" customWidth="1"/>
    <col min="1533" max="1533" width="10.28515625" style="917" customWidth="1"/>
    <col min="1534" max="1539" width="10.140625" style="917" customWidth="1"/>
    <col min="1540" max="1540" width="9.42578125" style="917" customWidth="1"/>
    <col min="1541" max="1542" width="11.28515625" style="917" customWidth="1"/>
    <col min="1543" max="1543" width="9.42578125" style="917" customWidth="1"/>
    <col min="1544" max="1544" width="11.42578125" style="917" customWidth="1"/>
    <col min="1545" max="1545" width="8.7109375" style="917" customWidth="1"/>
    <col min="1546" max="1546" width="10.42578125" style="917" customWidth="1"/>
    <col min="1547" max="1547" width="11.7109375" style="917" customWidth="1"/>
    <col min="1548" max="1777" width="11.42578125" style="917"/>
    <col min="1778" max="1778" width="1.42578125" style="917" customWidth="1"/>
    <col min="1779" max="1779" width="69.42578125" style="917" customWidth="1"/>
    <col min="1780" max="1786" width="11" style="917" customWidth="1"/>
    <col min="1787" max="1787" width="10" style="917" customWidth="1"/>
    <col min="1788" max="1788" width="10.42578125" style="917" customWidth="1"/>
    <col min="1789" max="1789" width="10.28515625" style="917" customWidth="1"/>
    <col min="1790" max="1795" width="10.140625" style="917" customWidth="1"/>
    <col min="1796" max="1796" width="9.42578125" style="917" customWidth="1"/>
    <col min="1797" max="1798" width="11.28515625" style="917" customWidth="1"/>
    <col min="1799" max="1799" width="9.42578125" style="917" customWidth="1"/>
    <col min="1800" max="1800" width="11.42578125" style="917" customWidth="1"/>
    <col min="1801" max="1801" width="8.7109375" style="917" customWidth="1"/>
    <col min="1802" max="1802" width="10.42578125" style="917" customWidth="1"/>
    <col min="1803" max="1803" width="11.7109375" style="917" customWidth="1"/>
    <col min="1804" max="2033" width="11.42578125" style="917"/>
    <col min="2034" max="2034" width="1.42578125" style="917" customWidth="1"/>
    <col min="2035" max="2035" width="69.42578125" style="917" customWidth="1"/>
    <col min="2036" max="2042" width="11" style="917" customWidth="1"/>
    <col min="2043" max="2043" width="10" style="917" customWidth="1"/>
    <col min="2044" max="2044" width="10.42578125" style="917" customWidth="1"/>
    <col min="2045" max="2045" width="10.28515625" style="917" customWidth="1"/>
    <col min="2046" max="2051" width="10.140625" style="917" customWidth="1"/>
    <col min="2052" max="2052" width="9.42578125" style="917" customWidth="1"/>
    <col min="2053" max="2054" width="11.28515625" style="917" customWidth="1"/>
    <col min="2055" max="2055" width="9.42578125" style="917" customWidth="1"/>
    <col min="2056" max="2056" width="11.42578125" style="917" customWidth="1"/>
    <col min="2057" max="2057" width="8.7109375" style="917" customWidth="1"/>
    <col min="2058" max="2058" width="10.42578125" style="917" customWidth="1"/>
    <col min="2059" max="2059" width="11.7109375" style="917" customWidth="1"/>
    <col min="2060" max="2289" width="11.42578125" style="917"/>
    <col min="2290" max="2290" width="1.42578125" style="917" customWidth="1"/>
    <col min="2291" max="2291" width="69.42578125" style="917" customWidth="1"/>
    <col min="2292" max="2298" width="11" style="917" customWidth="1"/>
    <col min="2299" max="2299" width="10" style="917" customWidth="1"/>
    <col min="2300" max="2300" width="10.42578125" style="917" customWidth="1"/>
    <col min="2301" max="2301" width="10.28515625" style="917" customWidth="1"/>
    <col min="2302" max="2307" width="10.140625" style="917" customWidth="1"/>
    <col min="2308" max="2308" width="9.42578125" style="917" customWidth="1"/>
    <col min="2309" max="2310" width="11.28515625" style="917" customWidth="1"/>
    <col min="2311" max="2311" width="9.42578125" style="917" customWidth="1"/>
    <col min="2312" max="2312" width="11.42578125" style="917" customWidth="1"/>
    <col min="2313" max="2313" width="8.7109375" style="917" customWidth="1"/>
    <col min="2314" max="2314" width="10.42578125" style="917" customWidth="1"/>
    <col min="2315" max="2315" width="11.7109375" style="917" customWidth="1"/>
    <col min="2316" max="2545" width="11.42578125" style="917"/>
    <col min="2546" max="2546" width="1.42578125" style="917" customWidth="1"/>
    <col min="2547" max="2547" width="69.42578125" style="917" customWidth="1"/>
    <col min="2548" max="2554" width="11" style="917" customWidth="1"/>
    <col min="2555" max="2555" width="10" style="917" customWidth="1"/>
    <col min="2556" max="2556" width="10.42578125" style="917" customWidth="1"/>
    <col min="2557" max="2557" width="10.28515625" style="917" customWidth="1"/>
    <col min="2558" max="2563" width="10.140625" style="917" customWidth="1"/>
    <col min="2564" max="2564" width="9.42578125" style="917" customWidth="1"/>
    <col min="2565" max="2566" width="11.28515625" style="917" customWidth="1"/>
    <col min="2567" max="2567" width="9.42578125" style="917" customWidth="1"/>
    <col min="2568" max="2568" width="11.42578125" style="917" customWidth="1"/>
    <col min="2569" max="2569" width="8.7109375" style="917" customWidth="1"/>
    <col min="2570" max="2570" width="10.42578125" style="917" customWidth="1"/>
    <col min="2571" max="2571" width="11.7109375" style="917" customWidth="1"/>
    <col min="2572" max="2801" width="11.42578125" style="917"/>
    <col min="2802" max="2802" width="1.42578125" style="917" customWidth="1"/>
    <col min="2803" max="2803" width="69.42578125" style="917" customWidth="1"/>
    <col min="2804" max="2810" width="11" style="917" customWidth="1"/>
    <col min="2811" max="2811" width="10" style="917" customWidth="1"/>
    <col min="2812" max="2812" width="10.42578125" style="917" customWidth="1"/>
    <col min="2813" max="2813" width="10.28515625" style="917" customWidth="1"/>
    <col min="2814" max="2819" width="10.140625" style="917" customWidth="1"/>
    <col min="2820" max="2820" width="9.42578125" style="917" customWidth="1"/>
    <col min="2821" max="2822" width="11.28515625" style="917" customWidth="1"/>
    <col min="2823" max="2823" width="9.42578125" style="917" customWidth="1"/>
    <col min="2824" max="2824" width="11.42578125" style="917" customWidth="1"/>
    <col min="2825" max="2825" width="8.7109375" style="917" customWidth="1"/>
    <col min="2826" max="2826" width="10.42578125" style="917" customWidth="1"/>
    <col min="2827" max="2827" width="11.7109375" style="917" customWidth="1"/>
    <col min="2828" max="3057" width="11.42578125" style="917"/>
    <col min="3058" max="3058" width="1.42578125" style="917" customWidth="1"/>
    <col min="3059" max="3059" width="69.42578125" style="917" customWidth="1"/>
    <col min="3060" max="3066" width="11" style="917" customWidth="1"/>
    <col min="3067" max="3067" width="10" style="917" customWidth="1"/>
    <col min="3068" max="3068" width="10.42578125" style="917" customWidth="1"/>
    <col min="3069" max="3069" width="10.28515625" style="917" customWidth="1"/>
    <col min="3070" max="3075" width="10.140625" style="917" customWidth="1"/>
    <col min="3076" max="3076" width="9.42578125" style="917" customWidth="1"/>
    <col min="3077" max="3078" width="11.28515625" style="917" customWidth="1"/>
    <col min="3079" max="3079" width="9.42578125" style="917" customWidth="1"/>
    <col min="3080" max="3080" width="11.42578125" style="917" customWidth="1"/>
    <col min="3081" max="3081" width="8.7109375" style="917" customWidth="1"/>
    <col min="3082" max="3082" width="10.42578125" style="917" customWidth="1"/>
    <col min="3083" max="3083" width="11.7109375" style="917" customWidth="1"/>
    <col min="3084" max="3313" width="11.42578125" style="917"/>
    <col min="3314" max="3314" width="1.42578125" style="917" customWidth="1"/>
    <col min="3315" max="3315" width="69.42578125" style="917" customWidth="1"/>
    <col min="3316" max="3322" width="11" style="917" customWidth="1"/>
    <col min="3323" max="3323" width="10" style="917" customWidth="1"/>
    <col min="3324" max="3324" width="10.42578125" style="917" customWidth="1"/>
    <col min="3325" max="3325" width="10.28515625" style="917" customWidth="1"/>
    <col min="3326" max="3331" width="10.140625" style="917" customWidth="1"/>
    <col min="3332" max="3332" width="9.42578125" style="917" customWidth="1"/>
    <col min="3333" max="3334" width="11.28515625" style="917" customWidth="1"/>
    <col min="3335" max="3335" width="9.42578125" style="917" customWidth="1"/>
    <col min="3336" max="3336" width="11.42578125" style="917" customWidth="1"/>
    <col min="3337" max="3337" width="8.7109375" style="917" customWidth="1"/>
    <col min="3338" max="3338" width="10.42578125" style="917" customWidth="1"/>
    <col min="3339" max="3339" width="11.7109375" style="917" customWidth="1"/>
    <col min="3340" max="3569" width="11.42578125" style="917"/>
    <col min="3570" max="3570" width="1.42578125" style="917" customWidth="1"/>
    <col min="3571" max="3571" width="69.42578125" style="917" customWidth="1"/>
    <col min="3572" max="3578" width="11" style="917" customWidth="1"/>
    <col min="3579" max="3579" width="10" style="917" customWidth="1"/>
    <col min="3580" max="3580" width="10.42578125" style="917" customWidth="1"/>
    <col min="3581" max="3581" width="10.28515625" style="917" customWidth="1"/>
    <col min="3582" max="3587" width="10.140625" style="917" customWidth="1"/>
    <col min="3588" max="3588" width="9.42578125" style="917" customWidth="1"/>
    <col min="3589" max="3590" width="11.28515625" style="917" customWidth="1"/>
    <col min="3591" max="3591" width="9.42578125" style="917" customWidth="1"/>
    <col min="3592" max="3592" width="11.42578125" style="917" customWidth="1"/>
    <col min="3593" max="3593" width="8.7109375" style="917" customWidth="1"/>
    <col min="3594" max="3594" width="10.42578125" style="917" customWidth="1"/>
    <col min="3595" max="3595" width="11.7109375" style="917" customWidth="1"/>
    <col min="3596" max="3825" width="11.42578125" style="917"/>
    <col min="3826" max="3826" width="1.42578125" style="917" customWidth="1"/>
    <col min="3827" max="3827" width="69.42578125" style="917" customWidth="1"/>
    <col min="3828" max="3834" width="11" style="917" customWidth="1"/>
    <col min="3835" max="3835" width="10" style="917" customWidth="1"/>
    <col min="3836" max="3836" width="10.42578125" style="917" customWidth="1"/>
    <col min="3837" max="3837" width="10.28515625" style="917" customWidth="1"/>
    <col min="3838" max="3843" width="10.140625" style="917" customWidth="1"/>
    <col min="3844" max="3844" width="9.42578125" style="917" customWidth="1"/>
    <col min="3845" max="3846" width="11.28515625" style="917" customWidth="1"/>
    <col min="3847" max="3847" width="9.42578125" style="917" customWidth="1"/>
    <col min="3848" max="3848" width="11.42578125" style="917" customWidth="1"/>
    <col min="3849" max="3849" width="8.7109375" style="917" customWidth="1"/>
    <col min="3850" max="3850" width="10.42578125" style="917" customWidth="1"/>
    <col min="3851" max="3851" width="11.7109375" style="917" customWidth="1"/>
    <col min="3852" max="4081" width="11.42578125" style="917"/>
    <col min="4082" max="4082" width="1.42578125" style="917" customWidth="1"/>
    <col min="4083" max="4083" width="69.42578125" style="917" customWidth="1"/>
    <col min="4084" max="4090" width="11" style="917" customWidth="1"/>
    <col min="4091" max="4091" width="10" style="917" customWidth="1"/>
    <col min="4092" max="4092" width="10.42578125" style="917" customWidth="1"/>
    <col min="4093" max="4093" width="10.28515625" style="917" customWidth="1"/>
    <col min="4094" max="4099" width="10.140625" style="917" customWidth="1"/>
    <col min="4100" max="4100" width="9.42578125" style="917" customWidth="1"/>
    <col min="4101" max="4102" width="11.28515625" style="917" customWidth="1"/>
    <col min="4103" max="4103" width="9.42578125" style="917" customWidth="1"/>
    <col min="4104" max="4104" width="11.42578125" style="917" customWidth="1"/>
    <col min="4105" max="4105" width="8.7109375" style="917" customWidth="1"/>
    <col min="4106" max="4106" width="10.42578125" style="917" customWidth="1"/>
    <col min="4107" max="4107" width="11.7109375" style="917" customWidth="1"/>
    <col min="4108" max="4337" width="11.42578125" style="917"/>
    <col min="4338" max="4338" width="1.42578125" style="917" customWidth="1"/>
    <col min="4339" max="4339" width="69.42578125" style="917" customWidth="1"/>
    <col min="4340" max="4346" width="11" style="917" customWidth="1"/>
    <col min="4347" max="4347" width="10" style="917" customWidth="1"/>
    <col min="4348" max="4348" width="10.42578125" style="917" customWidth="1"/>
    <col min="4349" max="4349" width="10.28515625" style="917" customWidth="1"/>
    <col min="4350" max="4355" width="10.140625" style="917" customWidth="1"/>
    <col min="4356" max="4356" width="9.42578125" style="917" customWidth="1"/>
    <col min="4357" max="4358" width="11.28515625" style="917" customWidth="1"/>
    <col min="4359" max="4359" width="9.42578125" style="917" customWidth="1"/>
    <col min="4360" max="4360" width="11.42578125" style="917" customWidth="1"/>
    <col min="4361" max="4361" width="8.7109375" style="917" customWidth="1"/>
    <col min="4362" max="4362" width="10.42578125" style="917" customWidth="1"/>
    <col min="4363" max="4363" width="11.7109375" style="917" customWidth="1"/>
    <col min="4364" max="4593" width="11.42578125" style="917"/>
    <col min="4594" max="4594" width="1.42578125" style="917" customWidth="1"/>
    <col min="4595" max="4595" width="69.42578125" style="917" customWidth="1"/>
    <col min="4596" max="4602" width="11" style="917" customWidth="1"/>
    <col min="4603" max="4603" width="10" style="917" customWidth="1"/>
    <col min="4604" max="4604" width="10.42578125" style="917" customWidth="1"/>
    <col min="4605" max="4605" width="10.28515625" style="917" customWidth="1"/>
    <col min="4606" max="4611" width="10.140625" style="917" customWidth="1"/>
    <col min="4612" max="4612" width="9.42578125" style="917" customWidth="1"/>
    <col min="4613" max="4614" width="11.28515625" style="917" customWidth="1"/>
    <col min="4615" max="4615" width="9.42578125" style="917" customWidth="1"/>
    <col min="4616" max="4616" width="11.42578125" style="917" customWidth="1"/>
    <col min="4617" max="4617" width="8.7109375" style="917" customWidth="1"/>
    <col min="4618" max="4618" width="10.42578125" style="917" customWidth="1"/>
    <col min="4619" max="4619" width="11.7109375" style="917" customWidth="1"/>
    <col min="4620" max="4849" width="11.42578125" style="917"/>
    <col min="4850" max="4850" width="1.42578125" style="917" customWidth="1"/>
    <col min="4851" max="4851" width="69.42578125" style="917" customWidth="1"/>
    <col min="4852" max="4858" width="11" style="917" customWidth="1"/>
    <col min="4859" max="4859" width="10" style="917" customWidth="1"/>
    <col min="4860" max="4860" width="10.42578125" style="917" customWidth="1"/>
    <col min="4861" max="4861" width="10.28515625" style="917" customWidth="1"/>
    <col min="4862" max="4867" width="10.140625" style="917" customWidth="1"/>
    <col min="4868" max="4868" width="9.42578125" style="917" customWidth="1"/>
    <col min="4869" max="4870" width="11.28515625" style="917" customWidth="1"/>
    <col min="4871" max="4871" width="9.42578125" style="917" customWidth="1"/>
    <col min="4872" max="4872" width="11.42578125" style="917" customWidth="1"/>
    <col min="4873" max="4873" width="8.7109375" style="917" customWidth="1"/>
    <col min="4874" max="4874" width="10.42578125" style="917" customWidth="1"/>
    <col min="4875" max="4875" width="11.7109375" style="917" customWidth="1"/>
    <col min="4876" max="5105" width="11.42578125" style="917"/>
    <col min="5106" max="5106" width="1.42578125" style="917" customWidth="1"/>
    <col min="5107" max="5107" width="69.42578125" style="917" customWidth="1"/>
    <col min="5108" max="5114" width="11" style="917" customWidth="1"/>
    <col min="5115" max="5115" width="10" style="917" customWidth="1"/>
    <col min="5116" max="5116" width="10.42578125" style="917" customWidth="1"/>
    <col min="5117" max="5117" width="10.28515625" style="917" customWidth="1"/>
    <col min="5118" max="5123" width="10.140625" style="917" customWidth="1"/>
    <col min="5124" max="5124" width="9.42578125" style="917" customWidth="1"/>
    <col min="5125" max="5126" width="11.28515625" style="917" customWidth="1"/>
    <col min="5127" max="5127" width="9.42578125" style="917" customWidth="1"/>
    <col min="5128" max="5128" width="11.42578125" style="917" customWidth="1"/>
    <col min="5129" max="5129" width="8.7109375" style="917" customWidth="1"/>
    <col min="5130" max="5130" width="10.42578125" style="917" customWidth="1"/>
    <col min="5131" max="5131" width="11.7109375" style="917" customWidth="1"/>
    <col min="5132" max="5361" width="11.42578125" style="917"/>
    <col min="5362" max="5362" width="1.42578125" style="917" customWidth="1"/>
    <col min="5363" max="5363" width="69.42578125" style="917" customWidth="1"/>
    <col min="5364" max="5370" width="11" style="917" customWidth="1"/>
    <col min="5371" max="5371" width="10" style="917" customWidth="1"/>
    <col min="5372" max="5372" width="10.42578125" style="917" customWidth="1"/>
    <col min="5373" max="5373" width="10.28515625" style="917" customWidth="1"/>
    <col min="5374" max="5379" width="10.140625" style="917" customWidth="1"/>
    <col min="5380" max="5380" width="9.42578125" style="917" customWidth="1"/>
    <col min="5381" max="5382" width="11.28515625" style="917" customWidth="1"/>
    <col min="5383" max="5383" width="9.42578125" style="917" customWidth="1"/>
    <col min="5384" max="5384" width="11.42578125" style="917" customWidth="1"/>
    <col min="5385" max="5385" width="8.7109375" style="917" customWidth="1"/>
    <col min="5386" max="5386" width="10.42578125" style="917" customWidth="1"/>
    <col min="5387" max="5387" width="11.7109375" style="917" customWidth="1"/>
    <col min="5388" max="5617" width="11.42578125" style="917"/>
    <col min="5618" max="5618" width="1.42578125" style="917" customWidth="1"/>
    <col min="5619" max="5619" width="69.42578125" style="917" customWidth="1"/>
    <col min="5620" max="5626" width="11" style="917" customWidth="1"/>
    <col min="5627" max="5627" width="10" style="917" customWidth="1"/>
    <col min="5628" max="5628" width="10.42578125" style="917" customWidth="1"/>
    <col min="5629" max="5629" width="10.28515625" style="917" customWidth="1"/>
    <col min="5630" max="5635" width="10.140625" style="917" customWidth="1"/>
    <col min="5636" max="5636" width="9.42578125" style="917" customWidth="1"/>
    <col min="5637" max="5638" width="11.28515625" style="917" customWidth="1"/>
    <col min="5639" max="5639" width="9.42578125" style="917" customWidth="1"/>
    <col min="5640" max="5640" width="11.42578125" style="917" customWidth="1"/>
    <col min="5641" max="5641" width="8.7109375" style="917" customWidth="1"/>
    <col min="5642" max="5642" width="10.42578125" style="917" customWidth="1"/>
    <col min="5643" max="5643" width="11.7109375" style="917" customWidth="1"/>
    <col min="5644" max="5873" width="11.42578125" style="917"/>
    <col min="5874" max="5874" width="1.42578125" style="917" customWidth="1"/>
    <col min="5875" max="5875" width="69.42578125" style="917" customWidth="1"/>
    <col min="5876" max="5882" width="11" style="917" customWidth="1"/>
    <col min="5883" max="5883" width="10" style="917" customWidth="1"/>
    <col min="5884" max="5884" width="10.42578125" style="917" customWidth="1"/>
    <col min="5885" max="5885" width="10.28515625" style="917" customWidth="1"/>
    <col min="5886" max="5891" width="10.140625" style="917" customWidth="1"/>
    <col min="5892" max="5892" width="9.42578125" style="917" customWidth="1"/>
    <col min="5893" max="5894" width="11.28515625" style="917" customWidth="1"/>
    <col min="5895" max="5895" width="9.42578125" style="917" customWidth="1"/>
    <col min="5896" max="5896" width="11.42578125" style="917" customWidth="1"/>
    <col min="5897" max="5897" width="8.7109375" style="917" customWidth="1"/>
    <col min="5898" max="5898" width="10.42578125" style="917" customWidth="1"/>
    <col min="5899" max="5899" width="11.7109375" style="917" customWidth="1"/>
    <col min="5900" max="6129" width="11.42578125" style="917"/>
    <col min="6130" max="6130" width="1.42578125" style="917" customWidth="1"/>
    <col min="6131" max="6131" width="69.42578125" style="917" customWidth="1"/>
    <col min="6132" max="6138" width="11" style="917" customWidth="1"/>
    <col min="6139" max="6139" width="10" style="917" customWidth="1"/>
    <col min="6140" max="6140" width="10.42578125" style="917" customWidth="1"/>
    <col min="6141" max="6141" width="10.28515625" style="917" customWidth="1"/>
    <col min="6142" max="6147" width="10.140625" style="917" customWidth="1"/>
    <col min="6148" max="6148" width="9.42578125" style="917" customWidth="1"/>
    <col min="6149" max="6150" width="11.28515625" style="917" customWidth="1"/>
    <col min="6151" max="6151" width="9.42578125" style="917" customWidth="1"/>
    <col min="6152" max="6152" width="11.42578125" style="917" customWidth="1"/>
    <col min="6153" max="6153" width="8.7109375" style="917" customWidth="1"/>
    <col min="6154" max="6154" width="10.42578125" style="917" customWidth="1"/>
    <col min="6155" max="6155" width="11.7109375" style="917" customWidth="1"/>
    <col min="6156" max="6385" width="11.42578125" style="917"/>
    <col min="6386" max="6386" width="1.42578125" style="917" customWidth="1"/>
    <col min="6387" max="6387" width="69.42578125" style="917" customWidth="1"/>
    <col min="6388" max="6394" width="11" style="917" customWidth="1"/>
    <col min="6395" max="6395" width="10" style="917" customWidth="1"/>
    <col min="6396" max="6396" width="10.42578125" style="917" customWidth="1"/>
    <col min="6397" max="6397" width="10.28515625" style="917" customWidth="1"/>
    <col min="6398" max="6403" width="10.140625" style="917" customWidth="1"/>
    <col min="6404" max="6404" width="9.42578125" style="917" customWidth="1"/>
    <col min="6405" max="6406" width="11.28515625" style="917" customWidth="1"/>
    <col min="6407" max="6407" width="9.42578125" style="917" customWidth="1"/>
    <col min="6408" max="6408" width="11.42578125" style="917" customWidth="1"/>
    <col min="6409" max="6409" width="8.7109375" style="917" customWidth="1"/>
    <col min="6410" max="6410" width="10.42578125" style="917" customWidth="1"/>
    <col min="6411" max="6411" width="11.7109375" style="917" customWidth="1"/>
    <col min="6412" max="6641" width="11.42578125" style="917"/>
    <col min="6642" max="6642" width="1.42578125" style="917" customWidth="1"/>
    <col min="6643" max="6643" width="69.42578125" style="917" customWidth="1"/>
    <col min="6644" max="6650" width="11" style="917" customWidth="1"/>
    <col min="6651" max="6651" width="10" style="917" customWidth="1"/>
    <col min="6652" max="6652" width="10.42578125" style="917" customWidth="1"/>
    <col min="6653" max="6653" width="10.28515625" style="917" customWidth="1"/>
    <col min="6654" max="6659" width="10.140625" style="917" customWidth="1"/>
    <col min="6660" max="6660" width="9.42578125" style="917" customWidth="1"/>
    <col min="6661" max="6662" width="11.28515625" style="917" customWidth="1"/>
    <col min="6663" max="6663" width="9.42578125" style="917" customWidth="1"/>
    <col min="6664" max="6664" width="11.42578125" style="917" customWidth="1"/>
    <col min="6665" max="6665" width="8.7109375" style="917" customWidth="1"/>
    <col min="6666" max="6666" width="10.42578125" style="917" customWidth="1"/>
    <col min="6667" max="6667" width="11.7109375" style="917" customWidth="1"/>
    <col min="6668" max="6897" width="11.42578125" style="917"/>
    <col min="6898" max="6898" width="1.42578125" style="917" customWidth="1"/>
    <col min="6899" max="6899" width="69.42578125" style="917" customWidth="1"/>
    <col min="6900" max="6906" width="11" style="917" customWidth="1"/>
    <col min="6907" max="6907" width="10" style="917" customWidth="1"/>
    <col min="6908" max="6908" width="10.42578125" style="917" customWidth="1"/>
    <col min="6909" max="6909" width="10.28515625" style="917" customWidth="1"/>
    <col min="6910" max="6915" width="10.140625" style="917" customWidth="1"/>
    <col min="6916" max="6916" width="9.42578125" style="917" customWidth="1"/>
    <col min="6917" max="6918" width="11.28515625" style="917" customWidth="1"/>
    <col min="6919" max="6919" width="9.42578125" style="917" customWidth="1"/>
    <col min="6920" max="6920" width="11.42578125" style="917" customWidth="1"/>
    <col min="6921" max="6921" width="8.7109375" style="917" customWidth="1"/>
    <col min="6922" max="6922" width="10.42578125" style="917" customWidth="1"/>
    <col min="6923" max="6923" width="11.7109375" style="917" customWidth="1"/>
    <col min="6924" max="7153" width="11.42578125" style="917"/>
    <col min="7154" max="7154" width="1.42578125" style="917" customWidth="1"/>
    <col min="7155" max="7155" width="69.42578125" style="917" customWidth="1"/>
    <col min="7156" max="7162" width="11" style="917" customWidth="1"/>
    <col min="7163" max="7163" width="10" style="917" customWidth="1"/>
    <col min="7164" max="7164" width="10.42578125" style="917" customWidth="1"/>
    <col min="7165" max="7165" width="10.28515625" style="917" customWidth="1"/>
    <col min="7166" max="7171" width="10.140625" style="917" customWidth="1"/>
    <col min="7172" max="7172" width="9.42578125" style="917" customWidth="1"/>
    <col min="7173" max="7174" width="11.28515625" style="917" customWidth="1"/>
    <col min="7175" max="7175" width="9.42578125" style="917" customWidth="1"/>
    <col min="7176" max="7176" width="11.42578125" style="917" customWidth="1"/>
    <col min="7177" max="7177" width="8.7109375" style="917" customWidth="1"/>
    <col min="7178" max="7178" width="10.42578125" style="917" customWidth="1"/>
    <col min="7179" max="7179" width="11.7109375" style="917" customWidth="1"/>
    <col min="7180" max="7409" width="11.42578125" style="917"/>
    <col min="7410" max="7410" width="1.42578125" style="917" customWidth="1"/>
    <col min="7411" max="7411" width="69.42578125" style="917" customWidth="1"/>
    <col min="7412" max="7418" width="11" style="917" customWidth="1"/>
    <col min="7419" max="7419" width="10" style="917" customWidth="1"/>
    <col min="7420" max="7420" width="10.42578125" style="917" customWidth="1"/>
    <col min="7421" max="7421" width="10.28515625" style="917" customWidth="1"/>
    <col min="7422" max="7427" width="10.140625" style="917" customWidth="1"/>
    <col min="7428" max="7428" width="9.42578125" style="917" customWidth="1"/>
    <col min="7429" max="7430" width="11.28515625" style="917" customWidth="1"/>
    <col min="7431" max="7431" width="9.42578125" style="917" customWidth="1"/>
    <col min="7432" max="7432" width="11.42578125" style="917" customWidth="1"/>
    <col min="7433" max="7433" width="8.7109375" style="917" customWidth="1"/>
    <col min="7434" max="7434" width="10.42578125" style="917" customWidth="1"/>
    <col min="7435" max="7435" width="11.7109375" style="917" customWidth="1"/>
    <col min="7436" max="7665" width="11.42578125" style="917"/>
    <col min="7666" max="7666" width="1.42578125" style="917" customWidth="1"/>
    <col min="7667" max="7667" width="69.42578125" style="917" customWidth="1"/>
    <col min="7668" max="7674" width="11" style="917" customWidth="1"/>
    <col min="7675" max="7675" width="10" style="917" customWidth="1"/>
    <col min="7676" max="7676" width="10.42578125" style="917" customWidth="1"/>
    <col min="7677" max="7677" width="10.28515625" style="917" customWidth="1"/>
    <col min="7678" max="7683" width="10.140625" style="917" customWidth="1"/>
    <col min="7684" max="7684" width="9.42578125" style="917" customWidth="1"/>
    <col min="7685" max="7686" width="11.28515625" style="917" customWidth="1"/>
    <col min="7687" max="7687" width="9.42578125" style="917" customWidth="1"/>
    <col min="7688" max="7688" width="11.42578125" style="917" customWidth="1"/>
    <col min="7689" max="7689" width="8.7109375" style="917" customWidth="1"/>
    <col min="7690" max="7690" width="10.42578125" style="917" customWidth="1"/>
    <col min="7691" max="7691" width="11.7109375" style="917" customWidth="1"/>
    <col min="7692" max="7921" width="11.42578125" style="917"/>
    <col min="7922" max="7922" width="1.42578125" style="917" customWidth="1"/>
    <col min="7923" max="7923" width="69.42578125" style="917" customWidth="1"/>
    <col min="7924" max="7930" width="11" style="917" customWidth="1"/>
    <col min="7931" max="7931" width="10" style="917" customWidth="1"/>
    <col min="7932" max="7932" width="10.42578125" style="917" customWidth="1"/>
    <col min="7933" max="7933" width="10.28515625" style="917" customWidth="1"/>
    <col min="7934" max="7939" width="10.140625" style="917" customWidth="1"/>
    <col min="7940" max="7940" width="9.42578125" style="917" customWidth="1"/>
    <col min="7941" max="7942" width="11.28515625" style="917" customWidth="1"/>
    <col min="7943" max="7943" width="9.42578125" style="917" customWidth="1"/>
    <col min="7944" max="7944" width="11.42578125" style="917" customWidth="1"/>
    <col min="7945" max="7945" width="8.7109375" style="917" customWidth="1"/>
    <col min="7946" max="7946" width="10.42578125" style="917" customWidth="1"/>
    <col min="7947" max="7947" width="11.7109375" style="917" customWidth="1"/>
    <col min="7948" max="8177" width="11.42578125" style="917"/>
    <col min="8178" max="8178" width="1.42578125" style="917" customWidth="1"/>
    <col min="8179" max="8179" width="69.42578125" style="917" customWidth="1"/>
    <col min="8180" max="8186" width="11" style="917" customWidth="1"/>
    <col min="8187" max="8187" width="10" style="917" customWidth="1"/>
    <col min="8188" max="8188" width="10.42578125" style="917" customWidth="1"/>
    <col min="8189" max="8189" width="10.28515625" style="917" customWidth="1"/>
    <col min="8190" max="8195" width="10.140625" style="917" customWidth="1"/>
    <col min="8196" max="8196" width="9.42578125" style="917" customWidth="1"/>
    <col min="8197" max="8198" width="11.28515625" style="917" customWidth="1"/>
    <col min="8199" max="8199" width="9.42578125" style="917" customWidth="1"/>
    <col min="8200" max="8200" width="11.42578125" style="917" customWidth="1"/>
    <col min="8201" max="8201" width="8.7109375" style="917" customWidth="1"/>
    <col min="8202" max="8202" width="10.42578125" style="917" customWidth="1"/>
    <col min="8203" max="8203" width="11.7109375" style="917" customWidth="1"/>
    <col min="8204" max="8433" width="11.42578125" style="917"/>
    <col min="8434" max="8434" width="1.42578125" style="917" customWidth="1"/>
    <col min="8435" max="8435" width="69.42578125" style="917" customWidth="1"/>
    <col min="8436" max="8442" width="11" style="917" customWidth="1"/>
    <col min="8443" max="8443" width="10" style="917" customWidth="1"/>
    <col min="8444" max="8444" width="10.42578125" style="917" customWidth="1"/>
    <col min="8445" max="8445" width="10.28515625" style="917" customWidth="1"/>
    <col min="8446" max="8451" width="10.140625" style="917" customWidth="1"/>
    <col min="8452" max="8452" width="9.42578125" style="917" customWidth="1"/>
    <col min="8453" max="8454" width="11.28515625" style="917" customWidth="1"/>
    <col min="8455" max="8455" width="9.42578125" style="917" customWidth="1"/>
    <col min="8456" max="8456" width="11.42578125" style="917" customWidth="1"/>
    <col min="8457" max="8457" width="8.7109375" style="917" customWidth="1"/>
    <col min="8458" max="8458" width="10.42578125" style="917" customWidth="1"/>
    <col min="8459" max="8459" width="11.7109375" style="917" customWidth="1"/>
    <col min="8460" max="8689" width="11.42578125" style="917"/>
    <col min="8690" max="8690" width="1.42578125" style="917" customWidth="1"/>
    <col min="8691" max="8691" width="69.42578125" style="917" customWidth="1"/>
    <col min="8692" max="8698" width="11" style="917" customWidth="1"/>
    <col min="8699" max="8699" width="10" style="917" customWidth="1"/>
    <col min="8700" max="8700" width="10.42578125" style="917" customWidth="1"/>
    <col min="8701" max="8701" width="10.28515625" style="917" customWidth="1"/>
    <col min="8702" max="8707" width="10.140625" style="917" customWidth="1"/>
    <col min="8708" max="8708" width="9.42578125" style="917" customWidth="1"/>
    <col min="8709" max="8710" width="11.28515625" style="917" customWidth="1"/>
    <col min="8711" max="8711" width="9.42578125" style="917" customWidth="1"/>
    <col min="8712" max="8712" width="11.42578125" style="917" customWidth="1"/>
    <col min="8713" max="8713" width="8.7109375" style="917" customWidth="1"/>
    <col min="8714" max="8714" width="10.42578125" style="917" customWidth="1"/>
    <col min="8715" max="8715" width="11.7109375" style="917" customWidth="1"/>
    <col min="8716" max="8945" width="11.42578125" style="917"/>
    <col min="8946" max="8946" width="1.42578125" style="917" customWidth="1"/>
    <col min="8947" max="8947" width="69.42578125" style="917" customWidth="1"/>
    <col min="8948" max="8954" width="11" style="917" customWidth="1"/>
    <col min="8955" max="8955" width="10" style="917" customWidth="1"/>
    <col min="8956" max="8956" width="10.42578125" style="917" customWidth="1"/>
    <col min="8957" max="8957" width="10.28515625" style="917" customWidth="1"/>
    <col min="8958" max="8963" width="10.140625" style="917" customWidth="1"/>
    <col min="8964" max="8964" width="9.42578125" style="917" customWidth="1"/>
    <col min="8965" max="8966" width="11.28515625" style="917" customWidth="1"/>
    <col min="8967" max="8967" width="9.42578125" style="917" customWidth="1"/>
    <col min="8968" max="8968" width="11.42578125" style="917" customWidth="1"/>
    <col min="8969" max="8969" width="8.7109375" style="917" customWidth="1"/>
    <col min="8970" max="8970" width="10.42578125" style="917" customWidth="1"/>
    <col min="8971" max="8971" width="11.7109375" style="917" customWidth="1"/>
    <col min="8972" max="9201" width="11.42578125" style="917"/>
    <col min="9202" max="9202" width="1.42578125" style="917" customWidth="1"/>
    <col min="9203" max="9203" width="69.42578125" style="917" customWidth="1"/>
    <col min="9204" max="9210" width="11" style="917" customWidth="1"/>
    <col min="9211" max="9211" width="10" style="917" customWidth="1"/>
    <col min="9212" max="9212" width="10.42578125" style="917" customWidth="1"/>
    <col min="9213" max="9213" width="10.28515625" style="917" customWidth="1"/>
    <col min="9214" max="9219" width="10.140625" style="917" customWidth="1"/>
    <col min="9220" max="9220" width="9.42578125" style="917" customWidth="1"/>
    <col min="9221" max="9222" width="11.28515625" style="917" customWidth="1"/>
    <col min="9223" max="9223" width="9.42578125" style="917" customWidth="1"/>
    <col min="9224" max="9224" width="11.42578125" style="917" customWidth="1"/>
    <col min="9225" max="9225" width="8.7109375" style="917" customWidth="1"/>
    <col min="9226" max="9226" width="10.42578125" style="917" customWidth="1"/>
    <col min="9227" max="9227" width="11.7109375" style="917" customWidth="1"/>
    <col min="9228" max="9457" width="11.42578125" style="917"/>
    <col min="9458" max="9458" width="1.42578125" style="917" customWidth="1"/>
    <col min="9459" max="9459" width="69.42578125" style="917" customWidth="1"/>
    <col min="9460" max="9466" width="11" style="917" customWidth="1"/>
    <col min="9467" max="9467" width="10" style="917" customWidth="1"/>
    <col min="9468" max="9468" width="10.42578125" style="917" customWidth="1"/>
    <col min="9469" max="9469" width="10.28515625" style="917" customWidth="1"/>
    <col min="9470" max="9475" width="10.140625" style="917" customWidth="1"/>
    <col min="9476" max="9476" width="9.42578125" style="917" customWidth="1"/>
    <col min="9477" max="9478" width="11.28515625" style="917" customWidth="1"/>
    <col min="9479" max="9479" width="9.42578125" style="917" customWidth="1"/>
    <col min="9480" max="9480" width="11.42578125" style="917" customWidth="1"/>
    <col min="9481" max="9481" width="8.7109375" style="917" customWidth="1"/>
    <col min="9482" max="9482" width="10.42578125" style="917" customWidth="1"/>
    <col min="9483" max="9483" width="11.7109375" style="917" customWidth="1"/>
    <col min="9484" max="9713" width="11.42578125" style="917"/>
    <col min="9714" max="9714" width="1.42578125" style="917" customWidth="1"/>
    <col min="9715" max="9715" width="69.42578125" style="917" customWidth="1"/>
    <col min="9716" max="9722" width="11" style="917" customWidth="1"/>
    <col min="9723" max="9723" width="10" style="917" customWidth="1"/>
    <col min="9724" max="9724" width="10.42578125" style="917" customWidth="1"/>
    <col min="9725" max="9725" width="10.28515625" style="917" customWidth="1"/>
    <col min="9726" max="9731" width="10.140625" style="917" customWidth="1"/>
    <col min="9732" max="9732" width="9.42578125" style="917" customWidth="1"/>
    <col min="9733" max="9734" width="11.28515625" style="917" customWidth="1"/>
    <col min="9735" max="9735" width="9.42578125" style="917" customWidth="1"/>
    <col min="9736" max="9736" width="11.42578125" style="917" customWidth="1"/>
    <col min="9737" max="9737" width="8.7109375" style="917" customWidth="1"/>
    <col min="9738" max="9738" width="10.42578125" style="917" customWidth="1"/>
    <col min="9739" max="9739" width="11.7109375" style="917" customWidth="1"/>
    <col min="9740" max="9969" width="11.42578125" style="917"/>
    <col min="9970" max="9970" width="1.42578125" style="917" customWidth="1"/>
    <col min="9971" max="9971" width="69.42578125" style="917" customWidth="1"/>
    <col min="9972" max="9978" width="11" style="917" customWidth="1"/>
    <col min="9979" max="9979" width="10" style="917" customWidth="1"/>
    <col min="9980" max="9980" width="10.42578125" style="917" customWidth="1"/>
    <col min="9981" max="9981" width="10.28515625" style="917" customWidth="1"/>
    <col min="9982" max="9987" width="10.140625" style="917" customWidth="1"/>
    <col min="9988" max="9988" width="9.42578125" style="917" customWidth="1"/>
    <col min="9989" max="9990" width="11.28515625" style="917" customWidth="1"/>
    <col min="9991" max="9991" width="9.42578125" style="917" customWidth="1"/>
    <col min="9992" max="9992" width="11.42578125" style="917" customWidth="1"/>
    <col min="9993" max="9993" width="8.7109375" style="917" customWidth="1"/>
    <col min="9994" max="9994" width="10.42578125" style="917" customWidth="1"/>
    <col min="9995" max="9995" width="11.7109375" style="917" customWidth="1"/>
    <col min="9996" max="10225" width="11.42578125" style="917"/>
    <col min="10226" max="10226" width="1.42578125" style="917" customWidth="1"/>
    <col min="10227" max="10227" width="69.42578125" style="917" customWidth="1"/>
    <col min="10228" max="10234" width="11" style="917" customWidth="1"/>
    <col min="10235" max="10235" width="10" style="917" customWidth="1"/>
    <col min="10236" max="10236" width="10.42578125" style="917" customWidth="1"/>
    <col min="10237" max="10237" width="10.28515625" style="917" customWidth="1"/>
    <col min="10238" max="10243" width="10.140625" style="917" customWidth="1"/>
    <col min="10244" max="10244" width="9.42578125" style="917" customWidth="1"/>
    <col min="10245" max="10246" width="11.28515625" style="917" customWidth="1"/>
    <col min="10247" max="10247" width="9.42578125" style="917" customWidth="1"/>
    <col min="10248" max="10248" width="11.42578125" style="917" customWidth="1"/>
    <col min="10249" max="10249" width="8.7109375" style="917" customWidth="1"/>
    <col min="10250" max="10250" width="10.42578125" style="917" customWidth="1"/>
    <col min="10251" max="10251" width="11.7109375" style="917" customWidth="1"/>
    <col min="10252" max="10481" width="11.42578125" style="917"/>
    <col min="10482" max="10482" width="1.42578125" style="917" customWidth="1"/>
    <col min="10483" max="10483" width="69.42578125" style="917" customWidth="1"/>
    <col min="10484" max="10490" width="11" style="917" customWidth="1"/>
    <col min="10491" max="10491" width="10" style="917" customWidth="1"/>
    <col min="10492" max="10492" width="10.42578125" style="917" customWidth="1"/>
    <col min="10493" max="10493" width="10.28515625" style="917" customWidth="1"/>
    <col min="10494" max="10499" width="10.140625" style="917" customWidth="1"/>
    <col min="10500" max="10500" width="9.42578125" style="917" customWidth="1"/>
    <col min="10501" max="10502" width="11.28515625" style="917" customWidth="1"/>
    <col min="10503" max="10503" width="9.42578125" style="917" customWidth="1"/>
    <col min="10504" max="10504" width="11.42578125" style="917" customWidth="1"/>
    <col min="10505" max="10505" width="8.7109375" style="917" customWidth="1"/>
    <col min="10506" max="10506" width="10.42578125" style="917" customWidth="1"/>
    <col min="10507" max="10507" width="11.7109375" style="917" customWidth="1"/>
    <col min="10508" max="10737" width="11.42578125" style="917"/>
    <col min="10738" max="10738" width="1.42578125" style="917" customWidth="1"/>
    <col min="10739" max="10739" width="69.42578125" style="917" customWidth="1"/>
    <col min="10740" max="10746" width="11" style="917" customWidth="1"/>
    <col min="10747" max="10747" width="10" style="917" customWidth="1"/>
    <col min="10748" max="10748" width="10.42578125" style="917" customWidth="1"/>
    <col min="10749" max="10749" width="10.28515625" style="917" customWidth="1"/>
    <col min="10750" max="10755" width="10.140625" style="917" customWidth="1"/>
    <col min="10756" max="10756" width="9.42578125" style="917" customWidth="1"/>
    <col min="10757" max="10758" width="11.28515625" style="917" customWidth="1"/>
    <col min="10759" max="10759" width="9.42578125" style="917" customWidth="1"/>
    <col min="10760" max="10760" width="11.42578125" style="917" customWidth="1"/>
    <col min="10761" max="10761" width="8.7109375" style="917" customWidth="1"/>
    <col min="10762" max="10762" width="10.42578125" style="917" customWidth="1"/>
    <col min="10763" max="10763" width="11.7109375" style="917" customWidth="1"/>
    <col min="10764" max="10993" width="11.42578125" style="917"/>
    <col min="10994" max="10994" width="1.42578125" style="917" customWidth="1"/>
    <col min="10995" max="10995" width="69.42578125" style="917" customWidth="1"/>
    <col min="10996" max="11002" width="11" style="917" customWidth="1"/>
    <col min="11003" max="11003" width="10" style="917" customWidth="1"/>
    <col min="11004" max="11004" width="10.42578125" style="917" customWidth="1"/>
    <col min="11005" max="11005" width="10.28515625" style="917" customWidth="1"/>
    <col min="11006" max="11011" width="10.140625" style="917" customWidth="1"/>
    <col min="11012" max="11012" width="9.42578125" style="917" customWidth="1"/>
    <col min="11013" max="11014" width="11.28515625" style="917" customWidth="1"/>
    <col min="11015" max="11015" width="9.42578125" style="917" customWidth="1"/>
    <col min="11016" max="11016" width="11.42578125" style="917" customWidth="1"/>
    <col min="11017" max="11017" width="8.7109375" style="917" customWidth="1"/>
    <col min="11018" max="11018" width="10.42578125" style="917" customWidth="1"/>
    <col min="11019" max="11019" width="11.7109375" style="917" customWidth="1"/>
    <col min="11020" max="11249" width="11.42578125" style="917"/>
    <col min="11250" max="11250" width="1.42578125" style="917" customWidth="1"/>
    <col min="11251" max="11251" width="69.42578125" style="917" customWidth="1"/>
    <col min="11252" max="11258" width="11" style="917" customWidth="1"/>
    <col min="11259" max="11259" width="10" style="917" customWidth="1"/>
    <col min="11260" max="11260" width="10.42578125" style="917" customWidth="1"/>
    <col min="11261" max="11261" width="10.28515625" style="917" customWidth="1"/>
    <col min="11262" max="11267" width="10.140625" style="917" customWidth="1"/>
    <col min="11268" max="11268" width="9.42578125" style="917" customWidth="1"/>
    <col min="11269" max="11270" width="11.28515625" style="917" customWidth="1"/>
    <col min="11271" max="11271" width="9.42578125" style="917" customWidth="1"/>
    <col min="11272" max="11272" width="11.42578125" style="917" customWidth="1"/>
    <col min="11273" max="11273" width="8.7109375" style="917" customWidth="1"/>
    <col min="11274" max="11274" width="10.42578125" style="917" customWidth="1"/>
    <col min="11275" max="11275" width="11.7109375" style="917" customWidth="1"/>
    <col min="11276" max="11505" width="11.42578125" style="917"/>
    <col min="11506" max="11506" width="1.42578125" style="917" customWidth="1"/>
    <col min="11507" max="11507" width="69.42578125" style="917" customWidth="1"/>
    <col min="11508" max="11514" width="11" style="917" customWidth="1"/>
    <col min="11515" max="11515" width="10" style="917" customWidth="1"/>
    <col min="11516" max="11516" width="10.42578125" style="917" customWidth="1"/>
    <col min="11517" max="11517" width="10.28515625" style="917" customWidth="1"/>
    <col min="11518" max="11523" width="10.140625" style="917" customWidth="1"/>
    <col min="11524" max="11524" width="9.42578125" style="917" customWidth="1"/>
    <col min="11525" max="11526" width="11.28515625" style="917" customWidth="1"/>
    <col min="11527" max="11527" width="9.42578125" style="917" customWidth="1"/>
    <col min="11528" max="11528" width="11.42578125" style="917" customWidth="1"/>
    <col min="11529" max="11529" width="8.7109375" style="917" customWidth="1"/>
    <col min="11530" max="11530" width="10.42578125" style="917" customWidth="1"/>
    <col min="11531" max="11531" width="11.7109375" style="917" customWidth="1"/>
    <col min="11532" max="11761" width="11.42578125" style="917"/>
    <col min="11762" max="11762" width="1.42578125" style="917" customWidth="1"/>
    <col min="11763" max="11763" width="69.42578125" style="917" customWidth="1"/>
    <col min="11764" max="11770" width="11" style="917" customWidth="1"/>
    <col min="11771" max="11771" width="10" style="917" customWidth="1"/>
    <col min="11772" max="11772" width="10.42578125" style="917" customWidth="1"/>
    <col min="11773" max="11773" width="10.28515625" style="917" customWidth="1"/>
    <col min="11774" max="11779" width="10.140625" style="917" customWidth="1"/>
    <col min="11780" max="11780" width="9.42578125" style="917" customWidth="1"/>
    <col min="11781" max="11782" width="11.28515625" style="917" customWidth="1"/>
    <col min="11783" max="11783" width="9.42578125" style="917" customWidth="1"/>
    <col min="11784" max="11784" width="11.42578125" style="917" customWidth="1"/>
    <col min="11785" max="11785" width="8.7109375" style="917" customWidth="1"/>
    <col min="11786" max="11786" width="10.42578125" style="917" customWidth="1"/>
    <col min="11787" max="11787" width="11.7109375" style="917" customWidth="1"/>
    <col min="11788" max="12017" width="11.42578125" style="917"/>
    <col min="12018" max="12018" width="1.42578125" style="917" customWidth="1"/>
    <col min="12019" max="12019" width="69.42578125" style="917" customWidth="1"/>
    <col min="12020" max="12026" width="11" style="917" customWidth="1"/>
    <col min="12027" max="12027" width="10" style="917" customWidth="1"/>
    <col min="12028" max="12028" width="10.42578125" style="917" customWidth="1"/>
    <col min="12029" max="12029" width="10.28515625" style="917" customWidth="1"/>
    <col min="12030" max="12035" width="10.140625" style="917" customWidth="1"/>
    <col min="12036" max="12036" width="9.42578125" style="917" customWidth="1"/>
    <col min="12037" max="12038" width="11.28515625" style="917" customWidth="1"/>
    <col min="12039" max="12039" width="9.42578125" style="917" customWidth="1"/>
    <col min="12040" max="12040" width="11.42578125" style="917" customWidth="1"/>
    <col min="12041" max="12041" width="8.7109375" style="917" customWidth="1"/>
    <col min="12042" max="12042" width="10.42578125" style="917" customWidth="1"/>
    <col min="12043" max="12043" width="11.7109375" style="917" customWidth="1"/>
    <col min="12044" max="12273" width="11.42578125" style="917"/>
    <col min="12274" max="12274" width="1.42578125" style="917" customWidth="1"/>
    <col min="12275" max="12275" width="69.42578125" style="917" customWidth="1"/>
    <col min="12276" max="12282" width="11" style="917" customWidth="1"/>
    <col min="12283" max="12283" width="10" style="917" customWidth="1"/>
    <col min="12284" max="12284" width="10.42578125" style="917" customWidth="1"/>
    <col min="12285" max="12285" width="10.28515625" style="917" customWidth="1"/>
    <col min="12286" max="12291" width="10.140625" style="917" customWidth="1"/>
    <col min="12292" max="12292" width="9.42578125" style="917" customWidth="1"/>
    <col min="12293" max="12294" width="11.28515625" style="917" customWidth="1"/>
    <col min="12295" max="12295" width="9.42578125" style="917" customWidth="1"/>
    <col min="12296" max="12296" width="11.42578125" style="917" customWidth="1"/>
    <col min="12297" max="12297" width="8.7109375" style="917" customWidth="1"/>
    <col min="12298" max="12298" width="10.42578125" style="917" customWidth="1"/>
    <col min="12299" max="12299" width="11.7109375" style="917" customWidth="1"/>
    <col min="12300" max="12529" width="11.42578125" style="917"/>
    <col min="12530" max="12530" width="1.42578125" style="917" customWidth="1"/>
    <col min="12531" max="12531" width="69.42578125" style="917" customWidth="1"/>
    <col min="12532" max="12538" width="11" style="917" customWidth="1"/>
    <col min="12539" max="12539" width="10" style="917" customWidth="1"/>
    <col min="12540" max="12540" width="10.42578125" style="917" customWidth="1"/>
    <col min="12541" max="12541" width="10.28515625" style="917" customWidth="1"/>
    <col min="12542" max="12547" width="10.140625" style="917" customWidth="1"/>
    <col min="12548" max="12548" width="9.42578125" style="917" customWidth="1"/>
    <col min="12549" max="12550" width="11.28515625" style="917" customWidth="1"/>
    <col min="12551" max="12551" width="9.42578125" style="917" customWidth="1"/>
    <col min="12552" max="12552" width="11.42578125" style="917" customWidth="1"/>
    <col min="12553" max="12553" width="8.7109375" style="917" customWidth="1"/>
    <col min="12554" max="12554" width="10.42578125" style="917" customWidth="1"/>
    <col min="12555" max="12555" width="11.7109375" style="917" customWidth="1"/>
    <col min="12556" max="12785" width="11.42578125" style="917"/>
    <col min="12786" max="12786" width="1.42578125" style="917" customWidth="1"/>
    <col min="12787" max="12787" width="69.42578125" style="917" customWidth="1"/>
    <col min="12788" max="12794" width="11" style="917" customWidth="1"/>
    <col min="12795" max="12795" width="10" style="917" customWidth="1"/>
    <col min="12796" max="12796" width="10.42578125" style="917" customWidth="1"/>
    <col min="12797" max="12797" width="10.28515625" style="917" customWidth="1"/>
    <col min="12798" max="12803" width="10.140625" style="917" customWidth="1"/>
    <col min="12804" max="12804" width="9.42578125" style="917" customWidth="1"/>
    <col min="12805" max="12806" width="11.28515625" style="917" customWidth="1"/>
    <col min="12807" max="12807" width="9.42578125" style="917" customWidth="1"/>
    <col min="12808" max="12808" width="11.42578125" style="917" customWidth="1"/>
    <col min="12809" max="12809" width="8.7109375" style="917" customWidth="1"/>
    <col min="12810" max="12810" width="10.42578125" style="917" customWidth="1"/>
    <col min="12811" max="12811" width="11.7109375" style="917" customWidth="1"/>
    <col min="12812" max="13041" width="11.42578125" style="917"/>
    <col min="13042" max="13042" width="1.42578125" style="917" customWidth="1"/>
    <col min="13043" max="13043" width="69.42578125" style="917" customWidth="1"/>
    <col min="13044" max="13050" width="11" style="917" customWidth="1"/>
    <col min="13051" max="13051" width="10" style="917" customWidth="1"/>
    <col min="13052" max="13052" width="10.42578125" style="917" customWidth="1"/>
    <col min="13053" max="13053" width="10.28515625" style="917" customWidth="1"/>
    <col min="13054" max="13059" width="10.140625" style="917" customWidth="1"/>
    <col min="13060" max="13060" width="9.42578125" style="917" customWidth="1"/>
    <col min="13061" max="13062" width="11.28515625" style="917" customWidth="1"/>
    <col min="13063" max="13063" width="9.42578125" style="917" customWidth="1"/>
    <col min="13064" max="13064" width="11.42578125" style="917" customWidth="1"/>
    <col min="13065" max="13065" width="8.7109375" style="917" customWidth="1"/>
    <col min="13066" max="13066" width="10.42578125" style="917" customWidth="1"/>
    <col min="13067" max="13067" width="11.7109375" style="917" customWidth="1"/>
    <col min="13068" max="13297" width="11.42578125" style="917"/>
    <col min="13298" max="13298" width="1.42578125" style="917" customWidth="1"/>
    <col min="13299" max="13299" width="69.42578125" style="917" customWidth="1"/>
    <col min="13300" max="13306" width="11" style="917" customWidth="1"/>
    <col min="13307" max="13307" width="10" style="917" customWidth="1"/>
    <col min="13308" max="13308" width="10.42578125" style="917" customWidth="1"/>
    <col min="13309" max="13309" width="10.28515625" style="917" customWidth="1"/>
    <col min="13310" max="13315" width="10.140625" style="917" customWidth="1"/>
    <col min="13316" max="13316" width="9.42578125" style="917" customWidth="1"/>
    <col min="13317" max="13318" width="11.28515625" style="917" customWidth="1"/>
    <col min="13319" max="13319" width="9.42578125" style="917" customWidth="1"/>
    <col min="13320" max="13320" width="11.42578125" style="917" customWidth="1"/>
    <col min="13321" max="13321" width="8.7109375" style="917" customWidth="1"/>
    <col min="13322" max="13322" width="10.42578125" style="917" customWidth="1"/>
    <col min="13323" max="13323" width="11.7109375" style="917" customWidth="1"/>
    <col min="13324" max="13553" width="11.42578125" style="917"/>
    <col min="13554" max="13554" width="1.42578125" style="917" customWidth="1"/>
    <col min="13555" max="13555" width="69.42578125" style="917" customWidth="1"/>
    <col min="13556" max="13562" width="11" style="917" customWidth="1"/>
    <col min="13563" max="13563" width="10" style="917" customWidth="1"/>
    <col min="13564" max="13564" width="10.42578125" style="917" customWidth="1"/>
    <col min="13565" max="13565" width="10.28515625" style="917" customWidth="1"/>
    <col min="13566" max="13571" width="10.140625" style="917" customWidth="1"/>
    <col min="13572" max="13572" width="9.42578125" style="917" customWidth="1"/>
    <col min="13573" max="13574" width="11.28515625" style="917" customWidth="1"/>
    <col min="13575" max="13575" width="9.42578125" style="917" customWidth="1"/>
    <col min="13576" max="13576" width="11.42578125" style="917" customWidth="1"/>
    <col min="13577" max="13577" width="8.7109375" style="917" customWidth="1"/>
    <col min="13578" max="13578" width="10.42578125" style="917" customWidth="1"/>
    <col min="13579" max="13579" width="11.7109375" style="917" customWidth="1"/>
    <col min="13580" max="13809" width="11.42578125" style="917"/>
    <col min="13810" max="13810" width="1.42578125" style="917" customWidth="1"/>
    <col min="13811" max="13811" width="69.42578125" style="917" customWidth="1"/>
    <col min="13812" max="13818" width="11" style="917" customWidth="1"/>
    <col min="13819" max="13819" width="10" style="917" customWidth="1"/>
    <col min="13820" max="13820" width="10.42578125" style="917" customWidth="1"/>
    <col min="13821" max="13821" width="10.28515625" style="917" customWidth="1"/>
    <col min="13822" max="13827" width="10.140625" style="917" customWidth="1"/>
    <col min="13828" max="13828" width="9.42578125" style="917" customWidth="1"/>
    <col min="13829" max="13830" width="11.28515625" style="917" customWidth="1"/>
    <col min="13831" max="13831" width="9.42578125" style="917" customWidth="1"/>
    <col min="13832" max="13832" width="11.42578125" style="917" customWidth="1"/>
    <col min="13833" max="13833" width="8.7109375" style="917" customWidth="1"/>
    <col min="13834" max="13834" width="10.42578125" style="917" customWidth="1"/>
    <col min="13835" max="13835" width="11.7109375" style="917" customWidth="1"/>
    <col min="13836" max="14065" width="11.42578125" style="917"/>
    <col min="14066" max="14066" width="1.42578125" style="917" customWidth="1"/>
    <col min="14067" max="14067" width="69.42578125" style="917" customWidth="1"/>
    <col min="14068" max="14074" width="11" style="917" customWidth="1"/>
    <col min="14075" max="14075" width="10" style="917" customWidth="1"/>
    <col min="14076" max="14076" width="10.42578125" style="917" customWidth="1"/>
    <col min="14077" max="14077" width="10.28515625" style="917" customWidth="1"/>
    <col min="14078" max="14083" width="10.140625" style="917" customWidth="1"/>
    <col min="14084" max="14084" width="9.42578125" style="917" customWidth="1"/>
    <col min="14085" max="14086" width="11.28515625" style="917" customWidth="1"/>
    <col min="14087" max="14087" width="9.42578125" style="917" customWidth="1"/>
    <col min="14088" max="14088" width="11.42578125" style="917" customWidth="1"/>
    <col min="14089" max="14089" width="8.7109375" style="917" customWidth="1"/>
    <col min="14090" max="14090" width="10.42578125" style="917" customWidth="1"/>
    <col min="14091" max="14091" width="11.7109375" style="917" customWidth="1"/>
    <col min="14092" max="14321" width="11.42578125" style="917"/>
    <col min="14322" max="14322" width="1.42578125" style="917" customWidth="1"/>
    <col min="14323" max="14323" width="69.42578125" style="917" customWidth="1"/>
    <col min="14324" max="14330" width="11" style="917" customWidth="1"/>
    <col min="14331" max="14331" width="10" style="917" customWidth="1"/>
    <col min="14332" max="14332" width="10.42578125" style="917" customWidth="1"/>
    <col min="14333" max="14333" width="10.28515625" style="917" customWidth="1"/>
    <col min="14334" max="14339" width="10.140625" style="917" customWidth="1"/>
    <col min="14340" max="14340" width="9.42578125" style="917" customWidth="1"/>
    <col min="14341" max="14342" width="11.28515625" style="917" customWidth="1"/>
    <col min="14343" max="14343" width="9.42578125" style="917" customWidth="1"/>
    <col min="14344" max="14344" width="11.42578125" style="917" customWidth="1"/>
    <col min="14345" max="14345" width="8.7109375" style="917" customWidth="1"/>
    <col min="14346" max="14346" width="10.42578125" style="917" customWidth="1"/>
    <col min="14347" max="14347" width="11.7109375" style="917" customWidth="1"/>
    <col min="14348" max="14577" width="11.42578125" style="917"/>
    <col min="14578" max="14578" width="1.42578125" style="917" customWidth="1"/>
    <col min="14579" max="14579" width="69.42578125" style="917" customWidth="1"/>
    <col min="14580" max="14586" width="11" style="917" customWidth="1"/>
    <col min="14587" max="14587" width="10" style="917" customWidth="1"/>
    <col min="14588" max="14588" width="10.42578125" style="917" customWidth="1"/>
    <col min="14589" max="14589" width="10.28515625" style="917" customWidth="1"/>
    <col min="14590" max="14595" width="10.140625" style="917" customWidth="1"/>
    <col min="14596" max="14596" width="9.42578125" style="917" customWidth="1"/>
    <col min="14597" max="14598" width="11.28515625" style="917" customWidth="1"/>
    <col min="14599" max="14599" width="9.42578125" style="917" customWidth="1"/>
    <col min="14600" max="14600" width="11.42578125" style="917" customWidth="1"/>
    <col min="14601" max="14601" width="8.7109375" style="917" customWidth="1"/>
    <col min="14602" max="14602" width="10.42578125" style="917" customWidth="1"/>
    <col min="14603" max="14603" width="11.7109375" style="917" customWidth="1"/>
    <col min="14604" max="14833" width="11.42578125" style="917"/>
    <col min="14834" max="14834" width="1.42578125" style="917" customWidth="1"/>
    <col min="14835" max="14835" width="69.42578125" style="917" customWidth="1"/>
    <col min="14836" max="14842" width="11" style="917" customWidth="1"/>
    <col min="14843" max="14843" width="10" style="917" customWidth="1"/>
    <col min="14844" max="14844" width="10.42578125" style="917" customWidth="1"/>
    <col min="14845" max="14845" width="10.28515625" style="917" customWidth="1"/>
    <col min="14846" max="14851" width="10.140625" style="917" customWidth="1"/>
    <col min="14852" max="14852" width="9.42578125" style="917" customWidth="1"/>
    <col min="14853" max="14854" width="11.28515625" style="917" customWidth="1"/>
    <col min="14855" max="14855" width="9.42578125" style="917" customWidth="1"/>
    <col min="14856" max="14856" width="11.42578125" style="917" customWidth="1"/>
    <col min="14857" max="14857" width="8.7109375" style="917" customWidth="1"/>
    <col min="14858" max="14858" width="10.42578125" style="917" customWidth="1"/>
    <col min="14859" max="14859" width="11.7109375" style="917" customWidth="1"/>
    <col min="14860" max="15089" width="11.42578125" style="917"/>
    <col min="15090" max="15090" width="1.42578125" style="917" customWidth="1"/>
    <col min="15091" max="15091" width="69.42578125" style="917" customWidth="1"/>
    <col min="15092" max="15098" width="11" style="917" customWidth="1"/>
    <col min="15099" max="15099" width="10" style="917" customWidth="1"/>
    <col min="15100" max="15100" width="10.42578125" style="917" customWidth="1"/>
    <col min="15101" max="15101" width="10.28515625" style="917" customWidth="1"/>
    <col min="15102" max="15107" width="10.140625" style="917" customWidth="1"/>
    <col min="15108" max="15108" width="9.42578125" style="917" customWidth="1"/>
    <col min="15109" max="15110" width="11.28515625" style="917" customWidth="1"/>
    <col min="15111" max="15111" width="9.42578125" style="917" customWidth="1"/>
    <col min="15112" max="15112" width="11.42578125" style="917" customWidth="1"/>
    <col min="15113" max="15113" width="8.7109375" style="917" customWidth="1"/>
    <col min="15114" max="15114" width="10.42578125" style="917" customWidth="1"/>
    <col min="15115" max="15115" width="11.7109375" style="917" customWidth="1"/>
    <col min="15116" max="15345" width="11.42578125" style="917"/>
    <col min="15346" max="15346" width="1.42578125" style="917" customWidth="1"/>
    <col min="15347" max="15347" width="69.42578125" style="917" customWidth="1"/>
    <col min="15348" max="15354" width="11" style="917" customWidth="1"/>
    <col min="15355" max="15355" width="10" style="917" customWidth="1"/>
    <col min="15356" max="15356" width="10.42578125" style="917" customWidth="1"/>
    <col min="15357" max="15357" width="10.28515625" style="917" customWidth="1"/>
    <col min="15358" max="15363" width="10.140625" style="917" customWidth="1"/>
    <col min="15364" max="15364" width="9.42578125" style="917" customWidth="1"/>
    <col min="15365" max="15366" width="11.28515625" style="917" customWidth="1"/>
    <col min="15367" max="15367" width="9.42578125" style="917" customWidth="1"/>
    <col min="15368" max="15368" width="11.42578125" style="917" customWidth="1"/>
    <col min="15369" max="15369" width="8.7109375" style="917" customWidth="1"/>
    <col min="15370" max="15370" width="10.42578125" style="917" customWidth="1"/>
    <col min="15371" max="15371" width="11.7109375" style="917" customWidth="1"/>
    <col min="15372" max="15601" width="11.42578125" style="917"/>
    <col min="15602" max="15602" width="1.42578125" style="917" customWidth="1"/>
    <col min="15603" max="15603" width="69.42578125" style="917" customWidth="1"/>
    <col min="15604" max="15610" width="11" style="917" customWidth="1"/>
    <col min="15611" max="15611" width="10" style="917" customWidth="1"/>
    <col min="15612" max="15612" width="10.42578125" style="917" customWidth="1"/>
    <col min="15613" max="15613" width="10.28515625" style="917" customWidth="1"/>
    <col min="15614" max="15619" width="10.140625" style="917" customWidth="1"/>
    <col min="15620" max="15620" width="9.42578125" style="917" customWidth="1"/>
    <col min="15621" max="15622" width="11.28515625" style="917" customWidth="1"/>
    <col min="15623" max="15623" width="9.42578125" style="917" customWidth="1"/>
    <col min="15624" max="15624" width="11.42578125" style="917" customWidth="1"/>
    <col min="15625" max="15625" width="8.7109375" style="917" customWidth="1"/>
    <col min="15626" max="15626" width="10.42578125" style="917" customWidth="1"/>
    <col min="15627" max="15627" width="11.7109375" style="917" customWidth="1"/>
    <col min="15628" max="15857" width="11.42578125" style="917"/>
    <col min="15858" max="15858" width="1.42578125" style="917" customWidth="1"/>
    <col min="15859" max="15859" width="69.42578125" style="917" customWidth="1"/>
    <col min="15860" max="15866" width="11" style="917" customWidth="1"/>
    <col min="15867" max="15867" width="10" style="917" customWidth="1"/>
    <col min="15868" max="15868" width="10.42578125" style="917" customWidth="1"/>
    <col min="15869" max="15869" width="10.28515625" style="917" customWidth="1"/>
    <col min="15870" max="15875" width="10.140625" style="917" customWidth="1"/>
    <col min="15876" max="15876" width="9.42578125" style="917" customWidth="1"/>
    <col min="15877" max="15878" width="11.28515625" style="917" customWidth="1"/>
    <col min="15879" max="15879" width="9.42578125" style="917" customWidth="1"/>
    <col min="15880" max="15880" width="11.42578125" style="917" customWidth="1"/>
    <col min="15881" max="15881" width="8.7109375" style="917" customWidth="1"/>
    <col min="15882" max="15882" width="10.42578125" style="917" customWidth="1"/>
    <col min="15883" max="15883" width="11.7109375" style="917" customWidth="1"/>
    <col min="15884" max="16113" width="11.42578125" style="917"/>
    <col min="16114" max="16114" width="1.42578125" style="917" customWidth="1"/>
    <col min="16115" max="16115" width="69.42578125" style="917" customWidth="1"/>
    <col min="16116" max="16122" width="11" style="917" customWidth="1"/>
    <col min="16123" max="16123" width="10" style="917" customWidth="1"/>
    <col min="16124" max="16124" width="10.42578125" style="917" customWidth="1"/>
    <col min="16125" max="16125" width="10.28515625" style="917" customWidth="1"/>
    <col min="16126" max="16131" width="10.140625" style="917" customWidth="1"/>
    <col min="16132" max="16132" width="9.42578125" style="917" customWidth="1"/>
    <col min="16133" max="16134" width="11.28515625" style="917" customWidth="1"/>
    <col min="16135" max="16135" width="9.42578125" style="917" customWidth="1"/>
    <col min="16136" max="16136" width="11.42578125" style="917" customWidth="1"/>
    <col min="16137" max="16137" width="8.7109375" style="917" customWidth="1"/>
    <col min="16138" max="16138" width="10.42578125" style="917" customWidth="1"/>
    <col min="16139" max="16139" width="11.7109375" style="917" customWidth="1"/>
    <col min="16140" max="16384" width="11.42578125" style="917"/>
  </cols>
  <sheetData>
    <row r="1" spans="2:10">
      <c r="B1" s="933"/>
      <c r="C1" s="898"/>
      <c r="D1" s="898"/>
      <c r="E1" s="898"/>
      <c r="F1" s="898"/>
      <c r="G1" s="898"/>
      <c r="H1" s="898"/>
    </row>
    <row r="2" spans="2:10">
      <c r="B2" s="933"/>
      <c r="C2" s="898"/>
      <c r="D2" s="898"/>
      <c r="E2" s="898"/>
      <c r="F2" s="898"/>
      <c r="G2" s="898"/>
      <c r="H2" s="898"/>
    </row>
    <row r="3" spans="2:10">
      <c r="B3" s="933"/>
      <c r="C3" s="898"/>
      <c r="D3" s="898"/>
      <c r="E3" s="898"/>
      <c r="F3" s="898"/>
      <c r="G3" s="898"/>
      <c r="H3" s="898"/>
    </row>
    <row r="4" spans="2:10">
      <c r="B4" s="933"/>
      <c r="C4" s="898"/>
      <c r="D4" s="898"/>
      <c r="E4" s="898"/>
      <c r="F4" s="898"/>
      <c r="G4" s="898"/>
      <c r="H4" s="898"/>
    </row>
    <row r="5" spans="2:10" ht="15.75">
      <c r="B5" s="1874" t="s">
        <v>1097</v>
      </c>
      <c r="C5" s="1874"/>
      <c r="D5" s="1874"/>
      <c r="E5" s="1874"/>
      <c r="F5" s="1874"/>
      <c r="G5" s="1874"/>
      <c r="H5" s="1874"/>
      <c r="I5" s="1874"/>
      <c r="J5" s="932"/>
    </row>
    <row r="6" spans="2:10" ht="15.75">
      <c r="B6" s="1874" t="s">
        <v>987</v>
      </c>
      <c r="C6" s="1874"/>
      <c r="D6" s="1874"/>
      <c r="E6" s="1874"/>
      <c r="F6" s="1874"/>
      <c r="G6" s="1874"/>
      <c r="H6" s="1874"/>
      <c r="I6" s="1874"/>
      <c r="J6" s="932"/>
    </row>
    <row r="7" spans="2:10" ht="15.75">
      <c r="B7" s="1875" t="s">
        <v>1096</v>
      </c>
      <c r="C7" s="1875"/>
      <c r="D7" s="1875"/>
      <c r="E7" s="1875"/>
      <c r="F7" s="1875"/>
      <c r="G7" s="1875"/>
      <c r="H7" s="1875"/>
      <c r="I7" s="1875"/>
      <c r="J7" s="931"/>
    </row>
    <row r="8" spans="2:10" ht="27.6" customHeight="1">
      <c r="B8" s="1904"/>
      <c r="C8" s="1905"/>
      <c r="D8" s="1905"/>
      <c r="E8" s="1905"/>
      <c r="F8" s="1905"/>
      <c r="G8" s="1905"/>
      <c r="H8" s="1905"/>
      <c r="I8" s="1906"/>
      <c r="J8" s="930"/>
    </row>
    <row r="9" spans="2:10">
      <c r="B9" s="1904"/>
      <c r="C9" s="1905"/>
      <c r="D9" s="1905"/>
      <c r="E9" s="1905"/>
      <c r="F9" s="1905"/>
      <c r="G9" s="1905"/>
      <c r="H9" s="1905"/>
      <c r="I9" s="1906"/>
      <c r="J9" s="929"/>
    </row>
    <row r="10" spans="2:10" ht="14.25">
      <c r="B10" s="1113"/>
      <c r="C10" s="1114"/>
      <c r="D10" s="1114"/>
      <c r="E10" s="1114"/>
      <c r="F10" s="1114"/>
      <c r="G10" s="1114"/>
      <c r="H10" s="1114"/>
      <c r="I10" s="1114"/>
      <c r="J10" s="922"/>
    </row>
    <row r="11" spans="2:10" ht="14.25">
      <c r="B11" s="1115"/>
      <c r="C11" s="1114"/>
      <c r="D11" s="1114"/>
      <c r="E11" s="1114"/>
      <c r="F11" s="1114"/>
      <c r="G11" s="1114"/>
      <c r="H11" s="1114"/>
      <c r="I11" s="1114"/>
      <c r="J11" s="922"/>
    </row>
    <row r="12" spans="2:10" ht="14.25">
      <c r="B12" s="1116"/>
      <c r="C12" s="1114"/>
      <c r="D12" s="1114"/>
      <c r="E12" s="1114"/>
      <c r="F12" s="1114"/>
      <c r="G12" s="1114"/>
      <c r="H12" s="1114"/>
      <c r="I12" s="1114"/>
      <c r="J12" s="922"/>
    </row>
    <row r="13" spans="2:10" ht="15">
      <c r="B13" s="1117"/>
      <c r="C13" s="1118"/>
      <c r="D13" s="1118"/>
      <c r="E13" s="1118"/>
      <c r="F13" s="1118"/>
      <c r="G13" s="1118"/>
      <c r="H13" s="1118"/>
      <c r="I13" s="1118"/>
      <c r="J13" s="926"/>
    </row>
    <row r="14" spans="2:10" ht="15">
      <c r="B14" s="1117"/>
      <c r="C14" s="1118"/>
      <c r="D14" s="1118"/>
      <c r="E14" s="1118"/>
      <c r="F14" s="1118"/>
      <c r="G14" s="1118"/>
      <c r="H14" s="1118"/>
      <c r="I14" s="1118"/>
      <c r="J14" s="926"/>
    </row>
    <row r="15" spans="2:10" ht="15">
      <c r="B15" s="1117"/>
      <c r="C15" s="1118"/>
      <c r="D15" s="1118"/>
      <c r="E15" s="1118"/>
      <c r="F15" s="1118"/>
      <c r="G15" s="1118"/>
      <c r="H15" s="1118"/>
      <c r="I15" s="1118"/>
      <c r="J15" s="926"/>
    </row>
    <row r="16" spans="2:10" ht="15">
      <c r="B16" s="1117"/>
      <c r="C16" s="1118"/>
      <c r="D16" s="1118"/>
      <c r="E16" s="1118"/>
      <c r="F16" s="1118"/>
      <c r="G16" s="1118"/>
      <c r="H16" s="1118"/>
      <c r="I16" s="1118"/>
      <c r="J16" s="926"/>
    </row>
    <row r="17" spans="2:10" ht="14.25">
      <c r="B17" s="1115"/>
      <c r="C17" s="1119"/>
      <c r="D17" s="1119"/>
      <c r="E17" s="1119"/>
      <c r="F17" s="1119"/>
      <c r="G17" s="1119"/>
      <c r="H17" s="1119"/>
      <c r="I17" s="1119"/>
      <c r="J17" s="928"/>
    </row>
    <row r="18" spans="2:10" ht="14.25">
      <c r="B18" s="1120"/>
      <c r="C18" s="1119"/>
      <c r="D18" s="1119"/>
      <c r="E18" s="1119"/>
      <c r="F18" s="1119"/>
      <c r="G18" s="1119"/>
      <c r="H18" s="1119"/>
      <c r="I18" s="1119"/>
      <c r="J18" s="928"/>
    </row>
    <row r="19" spans="2:10" ht="15">
      <c r="B19" s="1121"/>
      <c r="C19" s="1118"/>
      <c r="D19" s="1118"/>
      <c r="E19" s="1118"/>
      <c r="F19" s="1118"/>
      <c r="G19" s="1118"/>
      <c r="H19" s="1118"/>
      <c r="I19" s="1118"/>
      <c r="J19" s="926"/>
    </row>
    <row r="20" spans="2:10" ht="15">
      <c r="B20" s="1121"/>
      <c r="C20" s="1118"/>
      <c r="D20" s="1118"/>
      <c r="E20" s="1118"/>
      <c r="F20" s="1118"/>
      <c r="G20" s="1118"/>
      <c r="H20" s="1118"/>
      <c r="I20" s="1118"/>
      <c r="J20" s="926"/>
    </row>
    <row r="21" spans="2:10" ht="15">
      <c r="B21" s="1121"/>
      <c r="C21" s="1118"/>
      <c r="D21" s="1118"/>
      <c r="E21" s="1118"/>
      <c r="F21" s="1118"/>
      <c r="G21" s="1118"/>
      <c r="H21" s="1118"/>
      <c r="I21" s="1118"/>
      <c r="J21" s="926"/>
    </row>
    <row r="22" spans="2:10" ht="15">
      <c r="B22" s="1122"/>
      <c r="C22" s="1118"/>
      <c r="D22" s="1118"/>
      <c r="E22" s="1118"/>
      <c r="F22" s="1118"/>
      <c r="G22" s="1118"/>
      <c r="H22" s="1118"/>
      <c r="I22" s="1118"/>
      <c r="J22" s="926"/>
    </row>
    <row r="23" spans="2:10" ht="15">
      <c r="B23" s="1121"/>
      <c r="C23" s="1118"/>
      <c r="D23" s="1118"/>
      <c r="E23" s="1118"/>
      <c r="F23" s="1118"/>
      <c r="G23" s="1118"/>
      <c r="H23" s="1118"/>
      <c r="I23" s="1118"/>
      <c r="J23" s="926"/>
    </row>
    <row r="24" spans="2:10" ht="15">
      <c r="B24" s="1122"/>
      <c r="C24" s="1118"/>
      <c r="D24" s="1118"/>
      <c r="E24" s="1118"/>
      <c r="F24" s="1118"/>
      <c r="G24" s="1118"/>
      <c r="H24" s="1118"/>
      <c r="I24" s="1118"/>
      <c r="J24" s="926"/>
    </row>
    <row r="25" spans="2:10" ht="14.25">
      <c r="B25" s="1120"/>
      <c r="C25" s="1114"/>
      <c r="D25" s="1114"/>
      <c r="E25" s="1114"/>
      <c r="F25" s="1114"/>
      <c r="G25" s="1114"/>
      <c r="H25" s="1114"/>
      <c r="I25" s="1114"/>
      <c r="J25" s="922"/>
    </row>
    <row r="26" spans="2:10" ht="14.25">
      <c r="B26" s="1116"/>
      <c r="C26" s="1114"/>
      <c r="D26" s="1114"/>
      <c r="E26" s="1114"/>
      <c r="F26" s="1114"/>
      <c r="G26" s="1114"/>
      <c r="H26" s="1114"/>
      <c r="I26" s="1114"/>
      <c r="J26" s="922"/>
    </row>
    <row r="27" spans="2:10" ht="14.25">
      <c r="B27" s="1123"/>
      <c r="C27" s="1114"/>
      <c r="D27" s="1114"/>
      <c r="E27" s="1114"/>
      <c r="F27" s="1114"/>
      <c r="G27" s="1114"/>
      <c r="H27" s="1114"/>
      <c r="I27" s="1114"/>
      <c r="J27" s="922"/>
    </row>
    <row r="28" spans="2:10" ht="15">
      <c r="B28" s="1124"/>
      <c r="C28" s="1118"/>
      <c r="D28" s="1118"/>
      <c r="E28" s="1118"/>
      <c r="F28" s="1118"/>
      <c r="G28" s="1118"/>
      <c r="H28" s="1118"/>
      <c r="I28" s="1118"/>
      <c r="J28" s="926"/>
    </row>
    <row r="29" spans="2:10" ht="15">
      <c r="B29" s="1124"/>
      <c r="C29" s="1118"/>
      <c r="D29" s="1118"/>
      <c r="E29" s="1118"/>
      <c r="F29" s="1118"/>
      <c r="G29" s="1118"/>
      <c r="H29" s="1118"/>
      <c r="I29" s="1118"/>
      <c r="J29" s="926"/>
    </row>
    <row r="30" spans="2:10" ht="14.25">
      <c r="B30" s="1125"/>
      <c r="C30" s="1114"/>
      <c r="D30" s="1114"/>
      <c r="E30" s="1114"/>
      <c r="F30" s="1114"/>
      <c r="G30" s="1114"/>
      <c r="H30" s="1114"/>
      <c r="I30" s="1114"/>
      <c r="J30" s="922"/>
    </row>
    <row r="31" spans="2:10" ht="15">
      <c r="B31" s="1124"/>
      <c r="C31" s="1118"/>
      <c r="D31" s="1118"/>
      <c r="E31" s="1118"/>
      <c r="F31" s="1118"/>
      <c r="G31" s="1118"/>
      <c r="H31" s="1118"/>
      <c r="I31" s="1118"/>
      <c r="J31" s="926"/>
    </row>
    <row r="32" spans="2:10" ht="15">
      <c r="B32" s="1124"/>
      <c r="C32" s="1118"/>
      <c r="D32" s="1118"/>
      <c r="E32" s="1118"/>
      <c r="F32" s="1118"/>
      <c r="G32" s="1118"/>
      <c r="H32" s="1118"/>
      <c r="I32" s="1118"/>
      <c r="J32" s="926"/>
    </row>
    <row r="33" spans="2:10" ht="15">
      <c r="B33" s="1124"/>
      <c r="C33" s="1118"/>
      <c r="D33" s="1118"/>
      <c r="E33" s="1118"/>
      <c r="F33" s="1118"/>
      <c r="G33" s="1118"/>
      <c r="H33" s="1118"/>
      <c r="I33" s="1118"/>
      <c r="J33" s="926"/>
    </row>
    <row r="34" spans="2:10" ht="15">
      <c r="B34" s="1124"/>
      <c r="C34" s="1118"/>
      <c r="D34" s="1118"/>
      <c r="E34" s="1118"/>
      <c r="F34" s="1118"/>
      <c r="G34" s="1118"/>
      <c r="H34" s="1118"/>
      <c r="I34" s="1118"/>
      <c r="J34" s="926"/>
    </row>
    <row r="35" spans="2:10" ht="15">
      <c r="B35" s="1124"/>
      <c r="C35" s="1118"/>
      <c r="D35" s="1118"/>
      <c r="E35" s="1118"/>
      <c r="F35" s="1118"/>
      <c r="G35" s="1118"/>
      <c r="H35" s="1118"/>
      <c r="I35" s="1118"/>
      <c r="J35" s="926"/>
    </row>
    <row r="36" spans="2:10" ht="15">
      <c r="B36" s="1124"/>
      <c r="C36" s="1118"/>
      <c r="D36" s="1118"/>
      <c r="E36" s="1118"/>
      <c r="F36" s="1118"/>
      <c r="G36" s="1118"/>
      <c r="H36" s="1118"/>
      <c r="I36" s="1118"/>
      <c r="J36" s="926"/>
    </row>
    <row r="37" spans="2:10" ht="15">
      <c r="B37" s="1124"/>
      <c r="C37" s="1118"/>
      <c r="D37" s="1118"/>
      <c r="E37" s="1118"/>
      <c r="F37" s="1118"/>
      <c r="G37" s="1118"/>
      <c r="H37" s="1118"/>
      <c r="I37" s="1118"/>
      <c r="J37" s="926"/>
    </row>
    <row r="38" spans="2:10" ht="14.25">
      <c r="B38" s="1123"/>
      <c r="C38" s="1114"/>
      <c r="D38" s="1114"/>
      <c r="E38" s="1114"/>
      <c r="F38" s="1114"/>
      <c r="G38" s="1114"/>
      <c r="H38" s="1114"/>
      <c r="I38" s="1114"/>
      <c r="J38" s="922"/>
    </row>
    <row r="39" spans="2:10" ht="15">
      <c r="B39" s="1124"/>
      <c r="C39" s="1118"/>
      <c r="D39" s="1118"/>
      <c r="E39" s="1118"/>
      <c r="F39" s="1118"/>
      <c r="G39" s="1118"/>
      <c r="H39" s="1118"/>
      <c r="I39" s="1118"/>
      <c r="J39" s="926"/>
    </row>
    <row r="40" spans="2:10" ht="15">
      <c r="B40" s="1124"/>
      <c r="C40" s="1118"/>
      <c r="D40" s="1118"/>
      <c r="E40" s="1118"/>
      <c r="F40" s="1118"/>
      <c r="G40" s="1118"/>
      <c r="H40" s="1118"/>
      <c r="I40" s="1118"/>
      <c r="J40" s="926"/>
    </row>
    <row r="41" spans="2:10" ht="14.25">
      <c r="B41" s="1126"/>
      <c r="C41" s="1114"/>
      <c r="D41" s="1114"/>
      <c r="E41" s="1114"/>
      <c r="F41" s="1114"/>
      <c r="G41" s="1114"/>
      <c r="H41" s="1114"/>
      <c r="I41" s="1114"/>
      <c r="J41" s="926"/>
    </row>
    <row r="42" spans="2:10" ht="15">
      <c r="B42" s="1127"/>
      <c r="C42" s="1118"/>
      <c r="D42" s="1118"/>
      <c r="E42" s="1118"/>
      <c r="F42" s="1118"/>
      <c r="G42" s="1118"/>
      <c r="H42" s="1118"/>
      <c r="I42" s="1118"/>
      <c r="J42" s="926"/>
    </row>
    <row r="43" spans="2:10" ht="15">
      <c r="B43" s="1127"/>
      <c r="C43" s="1118"/>
      <c r="D43" s="1118"/>
      <c r="E43" s="1118"/>
      <c r="F43" s="1118"/>
      <c r="G43" s="1118"/>
      <c r="H43" s="1118"/>
      <c r="I43" s="1118"/>
      <c r="J43" s="926"/>
    </row>
    <row r="44" spans="2:10" ht="15">
      <c r="B44" s="1124"/>
      <c r="C44" s="1118"/>
      <c r="D44" s="1118"/>
      <c r="E44" s="1118"/>
      <c r="F44" s="1118"/>
      <c r="G44" s="1118"/>
      <c r="H44" s="1118"/>
      <c r="I44" s="1118"/>
      <c r="J44" s="926"/>
    </row>
    <row r="45" spans="2:10" ht="15">
      <c r="B45" s="1124"/>
      <c r="C45" s="1118"/>
      <c r="D45" s="1118"/>
      <c r="E45" s="1118"/>
      <c r="F45" s="1118"/>
      <c r="G45" s="1118"/>
      <c r="H45" s="1118"/>
      <c r="I45" s="1118"/>
      <c r="J45" s="926"/>
    </row>
    <row r="46" spans="2:10" ht="14.25">
      <c r="B46" s="1123"/>
      <c r="C46" s="1114"/>
      <c r="D46" s="1114"/>
      <c r="E46" s="1114"/>
      <c r="F46" s="1114"/>
      <c r="G46" s="1114"/>
      <c r="H46" s="1114"/>
      <c r="I46" s="1114"/>
      <c r="J46" s="922"/>
    </row>
    <row r="47" spans="2:10" ht="14.25">
      <c r="B47" s="1128"/>
      <c r="C47" s="1129"/>
      <c r="D47" s="1129"/>
      <c r="E47" s="1129"/>
      <c r="F47" s="1129"/>
      <c r="G47" s="1129"/>
      <c r="H47" s="1129"/>
      <c r="I47" s="1129"/>
      <c r="J47" s="927"/>
    </row>
    <row r="48" spans="2:10" ht="15">
      <c r="B48" s="1130"/>
      <c r="C48" s="1118"/>
      <c r="D48" s="1118"/>
      <c r="E48" s="1118"/>
      <c r="F48" s="1118"/>
      <c r="G48" s="1118"/>
      <c r="H48" s="1118"/>
      <c r="I48" s="1118"/>
      <c r="J48" s="924"/>
    </row>
    <row r="49" spans="2:10" ht="15">
      <c r="B49" s="1124"/>
      <c r="C49" s="1118"/>
      <c r="D49" s="1118"/>
      <c r="E49" s="1118"/>
      <c r="F49" s="1118"/>
      <c r="G49" s="1118"/>
      <c r="H49" s="1118"/>
      <c r="I49" s="1118"/>
      <c r="J49" s="926"/>
    </row>
    <row r="50" spans="2:10" ht="15">
      <c r="B50" s="1124"/>
      <c r="C50" s="1118"/>
      <c r="D50" s="1118"/>
      <c r="E50" s="1118"/>
      <c r="F50" s="1118"/>
      <c r="G50" s="1118"/>
      <c r="H50" s="1118"/>
      <c r="I50" s="1118"/>
      <c r="J50" s="926"/>
    </row>
    <row r="51" spans="2:10" ht="15">
      <c r="B51" s="1130"/>
      <c r="C51" s="1118"/>
      <c r="D51" s="1118"/>
      <c r="E51" s="1118"/>
      <c r="F51" s="1118"/>
      <c r="G51" s="1118"/>
      <c r="H51" s="1118"/>
      <c r="I51" s="1118"/>
      <c r="J51" s="925"/>
    </row>
    <row r="52" spans="2:10" ht="15">
      <c r="B52" s="1130"/>
      <c r="C52" s="1118"/>
      <c r="D52" s="1118"/>
      <c r="E52" s="1118"/>
      <c r="F52" s="1118"/>
      <c r="G52" s="1118"/>
      <c r="H52" s="1118"/>
      <c r="I52" s="1118"/>
      <c r="J52" s="924"/>
    </row>
    <row r="53" spans="2:10" ht="15">
      <c r="B53" s="1124"/>
      <c r="C53" s="1118"/>
      <c r="D53" s="1118"/>
      <c r="E53" s="1118"/>
      <c r="F53" s="1118"/>
      <c r="G53" s="1118"/>
      <c r="H53" s="1118"/>
      <c r="I53" s="1118"/>
      <c r="J53" s="926"/>
    </row>
    <row r="54" spans="2:10" ht="15">
      <c r="B54" s="1124"/>
      <c r="C54" s="1118"/>
      <c r="D54" s="1118"/>
      <c r="E54" s="1118"/>
      <c r="F54" s="1118"/>
      <c r="G54" s="1118"/>
      <c r="H54" s="1118"/>
      <c r="I54" s="1118"/>
      <c r="J54" s="926"/>
    </row>
    <row r="55" spans="2:10" ht="15">
      <c r="B55" s="1124"/>
      <c r="C55" s="1118"/>
      <c r="D55" s="1118"/>
      <c r="E55" s="1118"/>
      <c r="F55" s="1118"/>
      <c r="G55" s="1118"/>
      <c r="H55" s="1118"/>
      <c r="I55" s="1118"/>
      <c r="J55" s="926"/>
    </row>
    <row r="56" spans="2:10" ht="14.25">
      <c r="B56" s="1116"/>
      <c r="C56" s="1114"/>
      <c r="D56" s="1114"/>
      <c r="E56" s="1114"/>
      <c r="F56" s="1114"/>
      <c r="G56" s="1114"/>
      <c r="H56" s="1114"/>
      <c r="I56" s="1114"/>
      <c r="J56" s="922"/>
    </row>
    <row r="57" spans="2:10" ht="14.25">
      <c r="B57" s="1116"/>
      <c r="C57" s="1114"/>
      <c r="D57" s="1114"/>
      <c r="E57" s="1114"/>
      <c r="F57" s="1114"/>
      <c r="G57" s="1114"/>
      <c r="H57" s="1114"/>
      <c r="I57" s="1114"/>
      <c r="J57" s="922"/>
    </row>
    <row r="58" spans="2:10" ht="14.25">
      <c r="B58" s="1116"/>
      <c r="C58" s="1114"/>
      <c r="D58" s="1114"/>
      <c r="E58" s="1114"/>
      <c r="F58" s="1114"/>
      <c r="G58" s="1114"/>
      <c r="H58" s="1114"/>
      <c r="I58" s="1114"/>
      <c r="J58" s="922"/>
    </row>
    <row r="59" spans="2:10" ht="15">
      <c r="B59" s="1116"/>
      <c r="C59" s="1118"/>
      <c r="D59" s="1118"/>
      <c r="E59" s="1118"/>
      <c r="F59" s="1118"/>
      <c r="G59" s="1118"/>
      <c r="H59" s="1118"/>
      <c r="I59" s="1118"/>
      <c r="J59" s="922"/>
    </row>
    <row r="60" spans="2:10" ht="15">
      <c r="B60" s="1130"/>
      <c r="C60" s="1118"/>
      <c r="D60" s="1118"/>
      <c r="E60" s="1118"/>
      <c r="F60" s="1118"/>
      <c r="G60" s="1118"/>
      <c r="H60" s="1118"/>
      <c r="I60" s="1118"/>
      <c r="J60" s="922"/>
    </row>
    <row r="61" spans="2:10" ht="15">
      <c r="B61" s="1130"/>
      <c r="C61" s="1118"/>
      <c r="D61" s="1118"/>
      <c r="E61" s="1118"/>
      <c r="F61" s="1118"/>
      <c r="G61" s="1118"/>
      <c r="H61" s="1118"/>
      <c r="I61" s="1118"/>
      <c r="J61" s="922"/>
    </row>
    <row r="62" spans="2:10" ht="15">
      <c r="B62" s="1130"/>
      <c r="C62" s="1118"/>
      <c r="D62" s="1118"/>
      <c r="E62" s="1118"/>
      <c r="F62" s="1118"/>
      <c r="G62" s="1118"/>
      <c r="H62" s="1118"/>
      <c r="I62" s="1118"/>
      <c r="J62" s="922"/>
    </row>
    <row r="63" spans="2:10" ht="15">
      <c r="B63" s="1130"/>
      <c r="C63" s="1118"/>
      <c r="D63" s="1118"/>
      <c r="E63" s="1118"/>
      <c r="F63" s="1118"/>
      <c r="G63" s="1118"/>
      <c r="H63" s="1118"/>
      <c r="I63" s="1118"/>
      <c r="J63" s="922"/>
    </row>
    <row r="64" spans="2:10" ht="15">
      <c r="B64" s="1131"/>
      <c r="C64" s="1118"/>
      <c r="D64" s="1118"/>
      <c r="E64" s="1118"/>
      <c r="F64" s="1118"/>
      <c r="G64" s="1118"/>
      <c r="H64" s="1118"/>
      <c r="I64" s="1118"/>
      <c r="J64" s="922"/>
    </row>
    <row r="65" spans="2:10" ht="15">
      <c r="B65" s="1130"/>
      <c r="C65" s="1118"/>
      <c r="D65" s="1118"/>
      <c r="E65" s="1118"/>
      <c r="F65" s="1118"/>
      <c r="G65" s="1118"/>
      <c r="H65" s="1118"/>
      <c r="I65" s="1118"/>
      <c r="J65" s="922"/>
    </row>
    <row r="66" spans="2:10" ht="14.25">
      <c r="B66" s="1132"/>
      <c r="C66" s="1114"/>
      <c r="D66" s="1114"/>
      <c r="E66" s="1114"/>
      <c r="F66" s="1114"/>
      <c r="G66" s="1114"/>
      <c r="H66" s="1114"/>
      <c r="I66" s="1114"/>
      <c r="J66" s="922"/>
    </row>
    <row r="67" spans="2:10" ht="14.25">
      <c r="B67" s="1133"/>
      <c r="C67" s="1114"/>
      <c r="D67" s="1114"/>
      <c r="E67" s="1114"/>
      <c r="F67" s="1114"/>
      <c r="G67" s="1114"/>
      <c r="H67" s="1114"/>
      <c r="I67" s="1114"/>
      <c r="J67" s="922"/>
    </row>
    <row r="68" spans="2:10" ht="14.25">
      <c r="B68" s="1123"/>
      <c r="C68" s="1114"/>
      <c r="D68" s="1114"/>
      <c r="E68" s="1114"/>
      <c r="F68" s="1114"/>
      <c r="G68" s="1114"/>
      <c r="H68" s="1114"/>
      <c r="I68" s="1114"/>
      <c r="J68" s="922"/>
    </row>
    <row r="69" spans="2:10" ht="15">
      <c r="B69" s="1124"/>
      <c r="C69" s="1118"/>
      <c r="D69" s="1118"/>
      <c r="E69" s="1118"/>
      <c r="F69" s="1118"/>
      <c r="G69" s="1118"/>
      <c r="H69" s="1118"/>
      <c r="I69" s="1118"/>
      <c r="J69" s="926"/>
    </row>
    <row r="70" spans="2:10" ht="15">
      <c r="B70" s="1124"/>
      <c r="C70" s="1118"/>
      <c r="D70" s="1118"/>
      <c r="E70" s="1118"/>
      <c r="F70" s="1118"/>
      <c r="G70" s="1118"/>
      <c r="H70" s="1118"/>
      <c r="I70" s="1118"/>
      <c r="J70" s="926"/>
    </row>
    <row r="71" spans="2:10" ht="15">
      <c r="B71" s="1134"/>
      <c r="C71" s="1118"/>
      <c r="D71" s="1118"/>
      <c r="E71" s="1118"/>
      <c r="F71" s="1118"/>
      <c r="G71" s="1118"/>
      <c r="H71" s="1118"/>
      <c r="I71" s="1118"/>
      <c r="J71" s="926"/>
    </row>
    <row r="72" spans="2:10" ht="15">
      <c r="B72" s="1124"/>
      <c r="C72" s="1118"/>
      <c r="D72" s="1118"/>
      <c r="E72" s="1118"/>
      <c r="F72" s="1118"/>
      <c r="G72" s="1118"/>
      <c r="H72" s="1118"/>
      <c r="I72" s="1118"/>
      <c r="J72" s="926"/>
    </row>
    <row r="73" spans="2:10" ht="14.25">
      <c r="B73" s="1123"/>
      <c r="C73" s="1114"/>
      <c r="D73" s="1114"/>
      <c r="E73" s="1114"/>
      <c r="F73" s="1114"/>
      <c r="G73" s="1114"/>
      <c r="H73" s="1114"/>
      <c r="I73" s="1114"/>
      <c r="J73" s="922"/>
    </row>
    <row r="74" spans="2:10" ht="15">
      <c r="B74" s="1134"/>
      <c r="C74" s="1118"/>
      <c r="D74" s="1118"/>
      <c r="E74" s="1118"/>
      <c r="F74" s="1118"/>
      <c r="G74" s="1118"/>
      <c r="H74" s="1118"/>
      <c r="I74" s="1118"/>
      <c r="J74" s="926"/>
    </row>
    <row r="75" spans="2:10" ht="15">
      <c r="B75" s="1134"/>
      <c r="C75" s="1135"/>
      <c r="D75" s="1135"/>
      <c r="E75" s="1135"/>
      <c r="F75" s="1135"/>
      <c r="G75" s="1135"/>
      <c r="H75" s="1135"/>
      <c r="I75" s="1135"/>
      <c r="J75" s="1091"/>
    </row>
    <row r="76" spans="2:10" ht="15">
      <c r="B76" s="1134"/>
      <c r="C76" s="1118"/>
      <c r="D76" s="1118"/>
      <c r="E76" s="1118"/>
      <c r="F76" s="1118"/>
      <c r="G76" s="1118"/>
      <c r="H76" s="1118"/>
      <c r="I76" s="1118"/>
      <c r="J76" s="926"/>
    </row>
    <row r="77" spans="2:10" ht="14.25">
      <c r="B77" s="1133"/>
      <c r="C77" s="1114"/>
      <c r="D77" s="1114"/>
      <c r="E77" s="1114"/>
      <c r="F77" s="1114"/>
      <c r="G77" s="1114"/>
      <c r="H77" s="1114"/>
      <c r="I77" s="1114"/>
      <c r="J77" s="922"/>
    </row>
    <row r="78" spans="2:10" ht="15">
      <c r="B78" s="1124"/>
      <c r="C78" s="1118"/>
      <c r="D78" s="1118"/>
      <c r="E78" s="1118"/>
      <c r="F78" s="1118"/>
      <c r="G78" s="1118"/>
      <c r="H78" s="1118"/>
      <c r="I78" s="1118"/>
      <c r="J78" s="926"/>
    </row>
    <row r="79" spans="2:10" ht="15">
      <c r="B79" s="1124"/>
      <c r="C79" s="1118"/>
      <c r="D79" s="1118"/>
      <c r="E79" s="1118"/>
      <c r="F79" s="1118"/>
      <c r="G79" s="1118"/>
      <c r="H79" s="1118"/>
      <c r="I79" s="1118"/>
      <c r="J79" s="926"/>
    </row>
    <row r="80" spans="2:10" ht="15">
      <c r="B80" s="1124"/>
      <c r="C80" s="1118"/>
      <c r="D80" s="1118"/>
      <c r="E80" s="1118"/>
      <c r="F80" s="1118"/>
      <c r="G80" s="1118"/>
      <c r="H80" s="1118"/>
      <c r="I80" s="1118"/>
      <c r="J80" s="926"/>
    </row>
    <row r="81" spans="2:10" ht="14.25">
      <c r="B81" s="1133"/>
      <c r="C81" s="1114"/>
      <c r="D81" s="1114"/>
      <c r="E81" s="1114"/>
      <c r="F81" s="1114"/>
      <c r="G81" s="1114"/>
      <c r="H81" s="1114"/>
      <c r="I81" s="1114"/>
      <c r="J81" s="922"/>
    </row>
    <row r="82" spans="2:10" ht="15">
      <c r="B82" s="1130"/>
      <c r="C82" s="1118"/>
      <c r="D82" s="1118"/>
      <c r="E82" s="1118"/>
      <c r="F82" s="1118"/>
      <c r="G82" s="1118"/>
      <c r="H82" s="1118"/>
      <c r="I82" s="1118"/>
      <c r="J82" s="922"/>
    </row>
    <row r="83" spans="2:10" ht="15">
      <c r="B83" s="1130"/>
      <c r="C83" s="1118"/>
      <c r="D83" s="1118"/>
      <c r="E83" s="1118"/>
      <c r="F83" s="1118"/>
      <c r="G83" s="1118"/>
      <c r="H83" s="1118"/>
      <c r="I83" s="1118"/>
      <c r="J83" s="922"/>
    </row>
    <row r="84" spans="2:10" ht="14.25">
      <c r="B84" s="1116"/>
      <c r="C84" s="1114"/>
      <c r="D84" s="1114"/>
      <c r="E84" s="1114"/>
      <c r="F84" s="1114"/>
      <c r="G84" s="1114"/>
      <c r="H84" s="1114"/>
      <c r="I84" s="1114"/>
      <c r="J84" s="922"/>
    </row>
    <row r="85" spans="2:10" ht="14.25">
      <c r="B85" s="1133"/>
      <c r="C85" s="1114"/>
      <c r="D85" s="1114"/>
      <c r="E85" s="1114"/>
      <c r="F85" s="1114"/>
      <c r="G85" s="1114"/>
      <c r="H85" s="1114"/>
      <c r="I85" s="1114"/>
      <c r="J85" s="922"/>
    </row>
    <row r="86" spans="2:10" ht="15">
      <c r="B86" s="1124"/>
      <c r="C86" s="1118"/>
      <c r="D86" s="1118"/>
      <c r="E86" s="1118"/>
      <c r="F86" s="1118"/>
      <c r="G86" s="1118"/>
      <c r="H86" s="1118"/>
      <c r="I86" s="1118"/>
      <c r="J86" s="926"/>
    </row>
    <row r="87" spans="2:10" ht="15">
      <c r="B87" s="1124"/>
      <c r="C87" s="1118"/>
      <c r="D87" s="1118"/>
      <c r="E87" s="1118"/>
      <c r="F87" s="1118"/>
      <c r="G87" s="1118"/>
      <c r="H87" s="1118"/>
      <c r="I87" s="1118"/>
      <c r="J87" s="926"/>
    </row>
    <row r="88" spans="2:10" ht="15">
      <c r="B88" s="1124"/>
      <c r="C88" s="1118"/>
      <c r="D88" s="1118"/>
      <c r="E88" s="1118"/>
      <c r="F88" s="1118"/>
      <c r="G88" s="1118"/>
      <c r="H88" s="1118"/>
      <c r="I88" s="1118"/>
      <c r="J88" s="926"/>
    </row>
    <row r="89" spans="2:10" ht="15">
      <c r="B89" s="1124"/>
      <c r="C89" s="1118"/>
      <c r="D89" s="1118"/>
      <c r="E89" s="1118"/>
      <c r="F89" s="1118"/>
      <c r="G89" s="1118"/>
      <c r="H89" s="1118"/>
      <c r="I89" s="1118"/>
      <c r="J89" s="926"/>
    </row>
    <row r="90" spans="2:10" ht="15">
      <c r="B90" s="1124"/>
      <c r="C90" s="1118"/>
      <c r="D90" s="1118"/>
      <c r="E90" s="1118"/>
      <c r="F90" s="1118"/>
      <c r="G90" s="1118"/>
      <c r="H90" s="1118"/>
      <c r="I90" s="1118"/>
      <c r="J90" s="1087"/>
    </row>
    <row r="91" spans="2:10" ht="14.25">
      <c r="B91" s="1133"/>
      <c r="C91" s="1114"/>
      <c r="D91" s="1114"/>
      <c r="E91" s="1114"/>
      <c r="F91" s="1114"/>
      <c r="G91" s="1114"/>
      <c r="H91" s="1114"/>
      <c r="I91" s="1114"/>
      <c r="J91" s="922"/>
    </row>
    <row r="92" spans="2:10" ht="15">
      <c r="B92" s="1117"/>
      <c r="C92" s="1118"/>
      <c r="D92" s="1118"/>
      <c r="E92" s="1118"/>
      <c r="F92" s="1118"/>
      <c r="G92" s="1118"/>
      <c r="H92" s="1118"/>
      <c r="I92" s="1118"/>
      <c r="J92" s="922"/>
    </row>
    <row r="93" spans="2:10" ht="14.25">
      <c r="B93" s="1133"/>
      <c r="C93" s="1114"/>
      <c r="D93" s="1114"/>
      <c r="E93" s="1114"/>
      <c r="F93" s="1114"/>
      <c r="G93" s="1114"/>
      <c r="H93" s="1114"/>
      <c r="I93" s="1114"/>
      <c r="J93" s="922"/>
    </row>
    <row r="94" spans="2:10" ht="15">
      <c r="B94" s="1130"/>
      <c r="C94" s="1118"/>
      <c r="D94" s="1118"/>
      <c r="E94" s="1118"/>
      <c r="F94" s="1118"/>
      <c r="G94" s="1118"/>
      <c r="H94" s="1118"/>
      <c r="I94" s="1118"/>
      <c r="J94" s="922"/>
    </row>
    <row r="95" spans="2:10" ht="14.25">
      <c r="B95" s="1132"/>
      <c r="C95" s="1114"/>
      <c r="D95" s="1114"/>
      <c r="E95" s="1114"/>
      <c r="F95" s="1114"/>
      <c r="G95" s="1114"/>
      <c r="H95" s="1114"/>
      <c r="I95" s="1114"/>
      <c r="J95" s="923"/>
    </row>
    <row r="96" spans="2:10" ht="15">
      <c r="B96" s="1117"/>
      <c r="C96" s="1118"/>
      <c r="D96" s="1118"/>
      <c r="E96" s="1118"/>
      <c r="F96" s="1118"/>
      <c r="G96" s="1118"/>
      <c r="H96" s="1118"/>
      <c r="I96" s="1118"/>
      <c r="J96" s="923"/>
    </row>
    <row r="97" spans="2:10" ht="15">
      <c r="B97" s="1136"/>
      <c r="C97" s="1118"/>
      <c r="D97" s="1118"/>
      <c r="E97" s="1118"/>
      <c r="F97" s="1118"/>
      <c r="G97" s="1118"/>
      <c r="H97" s="1118"/>
      <c r="I97" s="1118"/>
      <c r="J97" s="1087"/>
    </row>
    <row r="98" spans="2:10" ht="15">
      <c r="B98" s="1130"/>
      <c r="C98" s="1118"/>
      <c r="D98" s="1118"/>
      <c r="E98" s="1118"/>
      <c r="F98" s="1118"/>
      <c r="G98" s="1118"/>
      <c r="H98" s="1118"/>
      <c r="I98" s="1118"/>
      <c r="J98" s="1087"/>
    </row>
    <row r="99" spans="2:10" ht="15">
      <c r="B99" s="1130"/>
      <c r="C99" s="1118"/>
      <c r="D99" s="1118"/>
      <c r="E99" s="1118"/>
      <c r="F99" s="1118"/>
      <c r="G99" s="1118"/>
      <c r="H99" s="1118"/>
      <c r="I99" s="1118"/>
      <c r="J99" s="1087"/>
    </row>
    <row r="100" spans="2:10" ht="14.25">
      <c r="B100" s="1137"/>
      <c r="C100" s="990"/>
      <c r="D100" s="990"/>
      <c r="E100" s="990"/>
      <c r="F100" s="990"/>
      <c r="G100" s="990"/>
      <c r="H100" s="990"/>
      <c r="I100" s="990"/>
      <c r="J100" s="922"/>
    </row>
    <row r="101" spans="2:10" ht="14.25">
      <c r="B101" s="1116"/>
      <c r="C101" s="1138"/>
      <c r="D101" s="1138"/>
      <c r="E101" s="1138"/>
      <c r="F101" s="1138"/>
      <c r="G101" s="1138"/>
      <c r="H101" s="1138"/>
      <c r="I101" s="1138"/>
      <c r="J101" s="922"/>
    </row>
    <row r="102" spans="2:10" ht="14.25">
      <c r="B102" s="989"/>
      <c r="C102" s="1139"/>
      <c r="D102" s="1139"/>
      <c r="E102" s="1139"/>
      <c r="F102" s="1139"/>
      <c r="G102" s="1139"/>
      <c r="H102" s="1139"/>
      <c r="I102" s="1139"/>
      <c r="J102" s="919"/>
    </row>
    <row r="103" spans="2:10">
      <c r="B103" s="936" t="s">
        <v>991</v>
      </c>
    </row>
    <row r="104" spans="2:10">
      <c r="B104" s="938" t="s">
        <v>1098</v>
      </c>
      <c r="C104" s="898"/>
      <c r="D104" s="898"/>
      <c r="E104" s="898"/>
      <c r="F104" s="898"/>
      <c r="G104" s="898"/>
      <c r="H104" s="898"/>
    </row>
    <row r="107" spans="2:10">
      <c r="E107" s="935"/>
      <c r="F107" s="935"/>
      <c r="G107" s="935"/>
      <c r="H107" s="935"/>
    </row>
  </sheetData>
  <mergeCells count="11">
    <mergeCell ref="B5:I5"/>
    <mergeCell ref="B6:I6"/>
    <mergeCell ref="B7:I7"/>
    <mergeCell ref="B8:B9"/>
    <mergeCell ref="C8:C9"/>
    <mergeCell ref="D8:D9"/>
    <mergeCell ref="E8:E9"/>
    <mergeCell ref="I8:I9"/>
    <mergeCell ref="F8:F9"/>
    <mergeCell ref="G8:G9"/>
    <mergeCell ref="H8:H9"/>
  </mergeCells>
  <printOptions horizontalCentered="1"/>
  <pageMargins left="0" right="0" top="0" bottom="0" header="0" footer="0"/>
  <pageSetup scale="60" fitToHeight="2" orientation="landscape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A076F-7BE2-4FED-8AB6-D54983E11EC8}">
  <dimension ref="B1:P62"/>
  <sheetViews>
    <sheetView showGridLines="0" topLeftCell="A11" zoomScale="85" zoomScaleNormal="85" workbookViewId="0">
      <selection activeCell="K41" sqref="K41"/>
    </sheetView>
  </sheetViews>
  <sheetFormatPr baseColWidth="10" defaultColWidth="9.140625" defaultRowHeight="12.75"/>
  <cols>
    <col min="1" max="1" width="6.85546875" style="993" customWidth="1"/>
    <col min="2" max="2" width="50.42578125" style="993" customWidth="1"/>
    <col min="3" max="3" width="14.5703125" style="993" customWidth="1"/>
    <col min="4" max="4" width="15.28515625" style="993" customWidth="1"/>
    <col min="5" max="5" width="17.28515625" style="993" customWidth="1"/>
    <col min="6" max="6" width="16.5703125" style="993" customWidth="1"/>
    <col min="7" max="7" width="15.7109375" style="993" customWidth="1"/>
    <col min="8" max="8" width="17.28515625" style="993" customWidth="1"/>
    <col min="9" max="9" width="14.28515625" style="993" customWidth="1"/>
    <col min="10" max="10" width="14.140625" style="993" customWidth="1"/>
    <col min="11" max="11" width="29.140625" style="993" customWidth="1"/>
    <col min="12" max="12" width="18.85546875" style="993" customWidth="1"/>
    <col min="13" max="13" width="19.42578125" style="993" customWidth="1"/>
    <col min="14" max="14" width="16.140625" style="993" bestFit="1" customWidth="1"/>
    <col min="15" max="15" width="9.140625" style="993"/>
    <col min="16" max="16" width="19.7109375" style="993" customWidth="1"/>
    <col min="17" max="16384" width="9.140625" style="993"/>
  </cols>
  <sheetData>
    <row r="1" spans="2:16" ht="15.75">
      <c r="B1" s="1887" t="s">
        <v>1045</v>
      </c>
      <c r="C1" s="1887"/>
      <c r="D1" s="1887"/>
      <c r="E1" s="1887"/>
      <c r="F1" s="1887"/>
      <c r="G1" s="1887"/>
      <c r="H1" s="1887"/>
      <c r="I1" s="1887"/>
      <c r="J1" s="1887"/>
    </row>
    <row r="2" spans="2:16" ht="15.75">
      <c r="B2" s="1888" t="s">
        <v>1027</v>
      </c>
      <c r="C2" s="1888"/>
      <c r="D2" s="1889"/>
      <c r="E2" s="1889"/>
      <c r="F2" s="1889"/>
      <c r="G2" s="1889"/>
      <c r="H2" s="1889"/>
      <c r="I2" s="1889"/>
      <c r="J2" s="1889"/>
    </row>
    <row r="3" spans="2:16" ht="18.75">
      <c r="B3" s="1890" t="s">
        <v>1026</v>
      </c>
      <c r="C3" s="1890"/>
      <c r="D3" s="1890"/>
      <c r="E3" s="1890"/>
      <c r="F3" s="1890"/>
      <c r="G3" s="1890"/>
      <c r="H3" s="1890"/>
      <c r="I3" s="1890"/>
      <c r="J3" s="1890"/>
    </row>
    <row r="4" spans="2:16" ht="20.25" customHeight="1">
      <c r="B4" s="1891" t="s">
        <v>931</v>
      </c>
      <c r="C4" s="1893" t="s">
        <v>985</v>
      </c>
      <c r="D4" s="1893" t="s">
        <v>1025</v>
      </c>
      <c r="E4" s="1893" t="s">
        <v>1024</v>
      </c>
      <c r="F4" s="1893" t="s">
        <v>1044</v>
      </c>
      <c r="G4" s="1893" t="s">
        <v>1043</v>
      </c>
      <c r="H4" s="1893" t="s">
        <v>1042</v>
      </c>
      <c r="I4" s="1882" t="s">
        <v>994</v>
      </c>
      <c r="J4" s="1883"/>
    </row>
    <row r="5" spans="2:16" ht="31.5" customHeight="1">
      <c r="B5" s="1892"/>
      <c r="C5" s="1894"/>
      <c r="D5" s="1894"/>
      <c r="E5" s="1895"/>
      <c r="F5" s="1895"/>
      <c r="G5" s="1895"/>
      <c r="H5" s="1895"/>
      <c r="I5" s="971" t="s">
        <v>993</v>
      </c>
      <c r="J5" s="971" t="s">
        <v>992</v>
      </c>
    </row>
    <row r="6" spans="2:16" ht="21.75" customHeight="1">
      <c r="B6" s="1022" t="s">
        <v>1023</v>
      </c>
      <c r="C6" s="1017">
        <f t="shared" ref="C6:H6" si="0">+SUM(C7:C12)</f>
        <v>191945.93001780999</v>
      </c>
      <c r="D6" s="1017">
        <f t="shared" si="0"/>
        <v>236735.5780971178</v>
      </c>
      <c r="E6" s="1017">
        <f t="shared" si="0"/>
        <v>265074.58829899994</v>
      </c>
      <c r="F6" s="1017">
        <f t="shared" si="0"/>
        <v>291225.02488727198</v>
      </c>
      <c r="G6" s="1017">
        <f t="shared" si="0"/>
        <v>319955.89551367669</v>
      </c>
      <c r="H6" s="1017">
        <f t="shared" si="0"/>
        <v>351521.88490305131</v>
      </c>
      <c r="I6" s="1034">
        <f t="shared" ref="I6:I31" si="1">+D6/C6-1</f>
        <v>0.23334513044976735</v>
      </c>
      <c r="J6" s="1034">
        <f t="shared" ref="J6:J31" si="2">+E6/D6-1</f>
        <v>0.11970744080662188</v>
      </c>
      <c r="K6" s="994"/>
      <c r="L6" s="1033"/>
      <c r="N6" s="994"/>
    </row>
    <row r="7" spans="2:16" ht="15">
      <c r="B7" s="1019" t="s">
        <v>1022</v>
      </c>
      <c r="C7" s="1013">
        <v>42637.453239380004</v>
      </c>
      <c r="D7" s="1013">
        <v>50366.421101561296</v>
      </c>
      <c r="E7" s="1013">
        <v>56581.007088999999</v>
      </c>
      <c r="F7" s="1013">
        <v>62182.526790810996</v>
      </c>
      <c r="G7" s="1013">
        <v>68338.596943101293</v>
      </c>
      <c r="H7" s="1013">
        <v>75104.118040468311</v>
      </c>
      <c r="I7" s="1012">
        <f t="shared" si="1"/>
        <v>0.18127179920405778</v>
      </c>
      <c r="J7" s="1012">
        <f t="shared" si="2"/>
        <v>0.12338748419124945</v>
      </c>
      <c r="K7" s="994"/>
      <c r="L7" s="1030"/>
    </row>
    <row r="8" spans="2:16" ht="15">
      <c r="B8" s="1019" t="s">
        <v>1014</v>
      </c>
      <c r="C8" s="1013">
        <v>125027.63784708999</v>
      </c>
      <c r="D8" s="1013">
        <v>156782.19020503509</v>
      </c>
      <c r="E8" s="1013">
        <v>174962.42829899999</v>
      </c>
      <c r="F8" s="1013">
        <v>192283.70870060098</v>
      </c>
      <c r="G8" s="1013">
        <v>211319.79586196048</v>
      </c>
      <c r="H8" s="1013">
        <v>232240.45565229456</v>
      </c>
      <c r="I8" s="1012">
        <f t="shared" si="1"/>
        <v>0.25398026312215238</v>
      </c>
      <c r="J8" s="1012">
        <f t="shared" si="2"/>
        <v>0.11595856691496231</v>
      </c>
      <c r="K8" s="994"/>
      <c r="L8" s="1030"/>
    </row>
    <row r="9" spans="2:16" ht="15">
      <c r="B9" s="1019" t="s">
        <v>1013</v>
      </c>
      <c r="C9" s="1013">
        <v>13312.6883098</v>
      </c>
      <c r="D9" s="1013">
        <v>18043.394185859172</v>
      </c>
      <c r="E9" s="1013">
        <v>20395.773863999999</v>
      </c>
      <c r="F9" s="1013">
        <v>22414.955476536001</v>
      </c>
      <c r="G9" s="1013">
        <v>24634.036068713063</v>
      </c>
      <c r="H9" s="1013">
        <v>27072.805639515656</v>
      </c>
      <c r="I9" s="1012">
        <f t="shared" si="1"/>
        <v>0.35535316128273742</v>
      </c>
      <c r="J9" s="1012">
        <f t="shared" si="2"/>
        <v>0.13037345711730985</v>
      </c>
      <c r="K9" s="994"/>
      <c r="L9" s="1030"/>
    </row>
    <row r="10" spans="2:16" ht="15">
      <c r="B10" s="1031" t="s">
        <v>1012</v>
      </c>
      <c r="C10" s="1013">
        <v>3232.6140312699999</v>
      </c>
      <c r="D10" s="1013">
        <v>3129.3185440001953</v>
      </c>
      <c r="E10" s="1013">
        <v>3397.6643859999999</v>
      </c>
      <c r="F10" s="1013">
        <v>3710.2495095120003</v>
      </c>
      <c r="G10" s="1013">
        <v>4051.5924643871044</v>
      </c>
      <c r="H10" s="1013">
        <v>4424.3389711107184</v>
      </c>
      <c r="I10" s="1032">
        <f t="shared" si="1"/>
        <v>-3.1954166587968125E-2</v>
      </c>
      <c r="J10" s="1032">
        <f t="shared" si="2"/>
        <v>8.5752165599855878E-2</v>
      </c>
      <c r="K10" s="994"/>
      <c r="L10" s="1030"/>
    </row>
    <row r="11" spans="2:16" ht="30">
      <c r="B11" s="1031" t="s">
        <v>1021</v>
      </c>
      <c r="C11" s="1013">
        <v>1752.1278597400003</v>
      </c>
      <c r="D11" s="1013">
        <v>1932.3516844412657</v>
      </c>
      <c r="E11" s="1013">
        <v>2156.4244170000002</v>
      </c>
      <c r="F11" s="1013">
        <v>2354.8154633640002</v>
      </c>
      <c r="G11" s="1013">
        <v>2571.4584859934885</v>
      </c>
      <c r="H11" s="1013">
        <v>2808.0326667048894</v>
      </c>
      <c r="I11" s="1012">
        <f t="shared" si="1"/>
        <v>0.10285997320310236</v>
      </c>
      <c r="J11" s="1012">
        <f t="shared" si="2"/>
        <v>0.11595856715053632</v>
      </c>
      <c r="K11" s="994"/>
      <c r="L11" s="1030"/>
    </row>
    <row r="12" spans="2:16" ht="15">
      <c r="B12" s="1019" t="s">
        <v>1004</v>
      </c>
      <c r="C12" s="1013">
        <v>5983.40873053</v>
      </c>
      <c r="D12" s="1013">
        <v>6481.9023762207898</v>
      </c>
      <c r="E12" s="1013">
        <v>7581.2902439999998</v>
      </c>
      <c r="F12" s="1013">
        <v>8278.7689464480009</v>
      </c>
      <c r="G12" s="1013">
        <v>9040.4156895212163</v>
      </c>
      <c r="H12" s="1013">
        <v>9872.1339329571674</v>
      </c>
      <c r="I12" s="1012">
        <f t="shared" si="1"/>
        <v>8.3312651390043735E-2</v>
      </c>
      <c r="J12" s="1012">
        <f t="shared" si="2"/>
        <v>0.16960882839154956</v>
      </c>
      <c r="K12" s="994"/>
    </row>
    <row r="13" spans="2:16" ht="22.5" customHeight="1">
      <c r="B13" s="1022" t="s">
        <v>1020</v>
      </c>
      <c r="C13" s="1017">
        <f t="shared" ref="C13:H13" si="3">+SUM(C14:C25)</f>
        <v>607497.48926430009</v>
      </c>
      <c r="D13" s="1017">
        <f t="shared" si="3"/>
        <v>643801.61742843129</v>
      </c>
      <c r="E13" s="1017">
        <f t="shared" si="3"/>
        <v>715315.38224800001</v>
      </c>
      <c r="F13" s="1017">
        <f t="shared" si="3"/>
        <v>784679.80924628512</v>
      </c>
      <c r="G13" s="1017">
        <f t="shared" si="3"/>
        <v>861022.21135116555</v>
      </c>
      <c r="H13" s="1017">
        <f t="shared" si="3"/>
        <v>945050.76421045442</v>
      </c>
      <c r="I13" s="1016">
        <f t="shared" si="1"/>
        <v>5.9760128734189122E-2</v>
      </c>
      <c r="J13" s="1016">
        <f t="shared" si="2"/>
        <v>0.11108043671157541</v>
      </c>
      <c r="K13" s="994"/>
      <c r="L13" s="1029"/>
    </row>
    <row r="14" spans="2:16" ht="15">
      <c r="B14" s="1021" t="s">
        <v>1019</v>
      </c>
      <c r="C14" s="1013">
        <v>69025.627824299983</v>
      </c>
      <c r="D14" s="1013">
        <v>82886.485136058473</v>
      </c>
      <c r="E14" s="1013">
        <v>93676.160631000006</v>
      </c>
      <c r="F14" s="1013">
        <v>103605.83365788603</v>
      </c>
      <c r="G14" s="1013">
        <v>114588.05202562196</v>
      </c>
      <c r="H14" s="1013">
        <v>126734.38554033787</v>
      </c>
      <c r="I14" s="1012">
        <f t="shared" si="1"/>
        <v>0.20080740659165541</v>
      </c>
      <c r="J14" s="1012">
        <f t="shared" si="2"/>
        <v>0.13017412280458318</v>
      </c>
      <c r="K14" s="1020"/>
    </row>
    <row r="15" spans="2:16" ht="15">
      <c r="B15" s="1021" t="s">
        <v>1018</v>
      </c>
      <c r="C15" s="1013">
        <v>150874.77672247999</v>
      </c>
      <c r="D15" s="1013">
        <v>139026.33681257305</v>
      </c>
      <c r="E15" s="1013">
        <v>156475.66091899999</v>
      </c>
      <c r="F15" s="1013">
        <v>173062.08097641403</v>
      </c>
      <c r="G15" s="1013">
        <v>191406.66155991389</v>
      </c>
      <c r="H15" s="1013">
        <v>211695.76768526484</v>
      </c>
      <c r="I15" s="1012">
        <f t="shared" si="1"/>
        <v>-7.8531615206304695E-2</v>
      </c>
      <c r="J15" s="1012">
        <f t="shared" si="2"/>
        <v>0.12551092481096626</v>
      </c>
      <c r="K15" s="994"/>
      <c r="L15" s="1028"/>
      <c r="M15" s="1025"/>
      <c r="N15" s="1025"/>
      <c r="P15" s="994"/>
    </row>
    <row r="16" spans="2:16" ht="15">
      <c r="B16" s="1021" t="s">
        <v>1017</v>
      </c>
      <c r="C16" s="1013">
        <v>43361.293049059997</v>
      </c>
      <c r="D16" s="1013">
        <v>45864.539900379888</v>
      </c>
      <c r="E16" s="1013">
        <v>53040.748006000002</v>
      </c>
      <c r="F16" s="1013">
        <v>57920.496822551999</v>
      </c>
      <c r="G16" s="1013">
        <v>63249.18253022679</v>
      </c>
      <c r="H16" s="1013">
        <v>69068.107323007658</v>
      </c>
      <c r="I16" s="1012">
        <f t="shared" si="1"/>
        <v>5.7729986245743659E-2</v>
      </c>
      <c r="J16" s="1012">
        <f t="shared" si="2"/>
        <v>0.15646528061127829</v>
      </c>
      <c r="K16" s="994"/>
      <c r="L16" s="1028"/>
      <c r="M16" s="1025"/>
      <c r="N16" s="1027"/>
      <c r="P16" s="994"/>
    </row>
    <row r="17" spans="2:16" ht="15">
      <c r="B17" s="1019" t="s">
        <v>1016</v>
      </c>
      <c r="C17" s="1013">
        <v>1369.52589102</v>
      </c>
      <c r="D17" s="1013">
        <v>1682.534627550097</v>
      </c>
      <c r="E17" s="1013">
        <v>2353.731096</v>
      </c>
      <c r="F17" s="1013">
        <v>2570.2743568319997</v>
      </c>
      <c r="G17" s="1013">
        <v>2806.7395976605444</v>
      </c>
      <c r="H17" s="1013">
        <v>3064.9596406453147</v>
      </c>
      <c r="I17" s="1012">
        <f t="shared" si="1"/>
        <v>0.22855262436621282</v>
      </c>
      <c r="J17" s="1012">
        <f t="shared" si="2"/>
        <v>0.39891985428390142</v>
      </c>
      <c r="K17" s="994"/>
      <c r="L17" s="1026"/>
      <c r="M17" s="1025"/>
      <c r="N17" s="1027"/>
      <c r="P17" s="994"/>
    </row>
    <row r="18" spans="2:16" ht="15">
      <c r="B18" s="1019" t="s">
        <v>1015</v>
      </c>
      <c r="C18" s="1013">
        <v>47648.165556620006</v>
      </c>
      <c r="D18" s="1013">
        <v>46473.971668964798</v>
      </c>
      <c r="E18" s="1013">
        <v>51694.589147000013</v>
      </c>
      <c r="F18" s="1013">
        <v>57174.215596582006</v>
      </c>
      <c r="G18" s="1013">
        <v>63234.682449819709</v>
      </c>
      <c r="H18" s="1013">
        <v>69937.558789500588</v>
      </c>
      <c r="I18" s="1012">
        <f t="shared" si="1"/>
        <v>-2.4643003018865905E-2</v>
      </c>
      <c r="J18" s="1012">
        <f t="shared" si="2"/>
        <v>0.11233422258854486</v>
      </c>
      <c r="K18" s="994"/>
      <c r="L18" s="1025"/>
      <c r="M18" s="1025"/>
      <c r="N18" s="1026"/>
      <c r="P18" s="994"/>
    </row>
    <row r="19" spans="2:16" ht="15">
      <c r="B19" s="1019" t="s">
        <v>1014</v>
      </c>
      <c r="C19" s="1013">
        <v>136179.25572613999</v>
      </c>
      <c r="D19" s="1013">
        <v>158005.98245639598</v>
      </c>
      <c r="E19" s="1013">
        <v>177565.31640700001</v>
      </c>
      <c r="F19" s="1013">
        <v>196387.23994614204</v>
      </c>
      <c r="G19" s="1013">
        <v>217204.28738043312</v>
      </c>
      <c r="H19" s="1013">
        <v>240227.94184275903</v>
      </c>
      <c r="I19" s="1012">
        <f t="shared" si="1"/>
        <v>0.16027938039366374</v>
      </c>
      <c r="J19" s="1012">
        <f t="shared" si="2"/>
        <v>0.12378856576523423</v>
      </c>
      <c r="K19" s="994"/>
      <c r="L19" s="1025"/>
      <c r="M19" s="1025"/>
      <c r="N19" s="1025"/>
      <c r="P19" s="994"/>
    </row>
    <row r="20" spans="2:16" ht="15">
      <c r="B20" s="1019" t="s">
        <v>1013</v>
      </c>
      <c r="C20" s="1013">
        <v>26509.558105400003</v>
      </c>
      <c r="D20" s="1013">
        <v>27599.435615624177</v>
      </c>
      <c r="E20" s="1013">
        <v>29841.985329000003</v>
      </c>
      <c r="F20" s="1013">
        <v>32587.447979267999</v>
      </c>
      <c r="G20" s="1013">
        <v>35585.493193360657</v>
      </c>
      <c r="H20" s="1013">
        <v>38859.358567149844</v>
      </c>
      <c r="I20" s="1012">
        <f t="shared" si="1"/>
        <v>4.1112624582080981E-2</v>
      </c>
      <c r="J20" s="1012">
        <f t="shared" si="2"/>
        <v>8.1253462737705728E-2</v>
      </c>
      <c r="K20" s="994"/>
      <c r="P20" s="994"/>
    </row>
    <row r="21" spans="2:16" ht="15">
      <c r="B21" s="1019" t="s">
        <v>1012</v>
      </c>
      <c r="C21" s="1013">
        <v>514.32901032999996</v>
      </c>
      <c r="D21" s="1013">
        <v>520.23139183234957</v>
      </c>
      <c r="E21" s="1013">
        <v>580.55667800000003</v>
      </c>
      <c r="F21" s="1013">
        <v>633.96789237600001</v>
      </c>
      <c r="G21" s="1013">
        <v>692.29293847459212</v>
      </c>
      <c r="H21" s="1013">
        <v>755.98388881425467</v>
      </c>
      <c r="I21" s="1012">
        <f t="shared" si="1"/>
        <v>1.1475886803590019E-2</v>
      </c>
      <c r="J21" s="1012">
        <f t="shared" si="2"/>
        <v>0.11595856596652854</v>
      </c>
      <c r="K21" s="994"/>
      <c r="M21" s="994"/>
      <c r="P21" s="994"/>
    </row>
    <row r="22" spans="2:16" ht="15">
      <c r="B22" s="1019" t="s">
        <v>1011</v>
      </c>
      <c r="C22" s="1013">
        <v>43260.107704490008</v>
      </c>
      <c r="D22" s="1013">
        <v>45423.93268497321</v>
      </c>
      <c r="E22" s="1013">
        <v>47435.206672</v>
      </c>
      <c r="F22" s="1013">
        <v>50281.319072320002</v>
      </c>
      <c r="G22" s="1013">
        <v>53298.198216659206</v>
      </c>
      <c r="H22" s="1013">
        <v>56496.090109658762</v>
      </c>
      <c r="I22" s="1012">
        <f t="shared" si="1"/>
        <v>5.001894575169108E-2</v>
      </c>
      <c r="J22" s="1012">
        <f t="shared" si="2"/>
        <v>4.4277848000865427E-2</v>
      </c>
      <c r="K22" s="994"/>
      <c r="M22" s="994"/>
      <c r="P22" s="994"/>
    </row>
    <row r="23" spans="2:16" ht="15">
      <c r="B23" s="1019" t="s">
        <v>1010</v>
      </c>
      <c r="C23" s="1013">
        <v>24562.817393990001</v>
      </c>
      <c r="D23" s="1013">
        <v>31657.744101816559</v>
      </c>
      <c r="E23" s="1013">
        <v>31645.081004</v>
      </c>
      <c r="F23" s="1013">
        <v>33923.526836288002</v>
      </c>
      <c r="G23" s="1013">
        <v>36366.020768500741</v>
      </c>
      <c r="H23" s="1013">
        <v>38984.374263832797</v>
      </c>
      <c r="I23" s="1012">
        <f t="shared" si="1"/>
        <v>0.28884824546073995</v>
      </c>
      <c r="J23" s="1012">
        <f t="shared" si="2"/>
        <v>-4.0000000555417969E-4</v>
      </c>
      <c r="K23" s="994"/>
      <c r="P23" s="994"/>
    </row>
    <row r="24" spans="2:16" ht="15">
      <c r="B24" s="1019" t="s">
        <v>470</v>
      </c>
      <c r="C24" s="1013">
        <v>9637.8116236499991</v>
      </c>
      <c r="D24" s="1013">
        <v>9178.8806654609598</v>
      </c>
      <c r="E24" s="1013">
        <v>8857.1816600000002</v>
      </c>
      <c r="F24" s="1013">
        <v>8666.5182583170263</v>
      </c>
      <c r="G24" s="1013">
        <v>8479.9591568659744</v>
      </c>
      <c r="H24" s="1013">
        <v>8297.4160047612277</v>
      </c>
      <c r="I24" s="1012">
        <f t="shared" si="1"/>
        <v>-4.76177555766788E-2</v>
      </c>
      <c r="J24" s="1024">
        <f t="shared" si="2"/>
        <v>-3.504773808330186E-2</v>
      </c>
      <c r="K24" s="994"/>
      <c r="P24" s="994"/>
    </row>
    <row r="25" spans="2:16" ht="15">
      <c r="B25" s="1019" t="s">
        <v>1004</v>
      </c>
      <c r="C25" s="1013">
        <v>54554.220656820013</v>
      </c>
      <c r="D25" s="1013">
        <v>55481.542366801754</v>
      </c>
      <c r="E25" s="1013">
        <v>62149.164698999986</v>
      </c>
      <c r="F25" s="1013">
        <v>67866.887851308013</v>
      </c>
      <c r="G25" s="1013">
        <v>74110.641533628368</v>
      </c>
      <c r="H25" s="1013">
        <v>80928.820554722159</v>
      </c>
      <c r="I25" s="1012">
        <f t="shared" si="1"/>
        <v>1.6998166206335652E-2</v>
      </c>
      <c r="J25" s="1012">
        <f t="shared" si="2"/>
        <v>0.12017730668186877</v>
      </c>
      <c r="L25" s="1023"/>
      <c r="P25" s="994"/>
    </row>
    <row r="26" spans="2:16" ht="24" customHeight="1">
      <c r="B26" s="1022" t="s">
        <v>1009</v>
      </c>
      <c r="C26" s="1017">
        <f t="shared" ref="C26:H26" si="4">+SUM(C27:C31)</f>
        <v>40900.25964335</v>
      </c>
      <c r="D26" s="1017">
        <f t="shared" si="4"/>
        <v>55565.612433442904</v>
      </c>
      <c r="E26" s="1017">
        <f t="shared" si="4"/>
        <v>58068.708610000001</v>
      </c>
      <c r="F26" s="1017">
        <f t="shared" si="4"/>
        <v>55697.638606244</v>
      </c>
      <c r="G26" s="1017">
        <f t="shared" si="4"/>
        <v>57269.399239704464</v>
      </c>
      <c r="H26" s="1017">
        <f t="shared" si="4"/>
        <v>60638.653496386774</v>
      </c>
      <c r="I26" s="1016">
        <f t="shared" si="1"/>
        <v>0.35856380663532916</v>
      </c>
      <c r="J26" s="1016">
        <f t="shared" si="2"/>
        <v>4.5047576494461117E-2</v>
      </c>
      <c r="K26" s="994"/>
      <c r="P26" s="994"/>
    </row>
    <row r="27" spans="2:16" ht="15">
      <c r="B27" s="1021" t="s">
        <v>1008</v>
      </c>
      <c r="C27" s="1013">
        <f>+'Tabla 27'!C27</f>
        <v>3420.2529525599994</v>
      </c>
      <c r="D27" s="1013">
        <f>+'Tabla 27'!D27</f>
        <v>5059.1816401975102</v>
      </c>
      <c r="E27" s="1013">
        <f>+'Tabla 27'!E27</f>
        <v>4594.7721519999996</v>
      </c>
      <c r="F27" s="1013">
        <v>5017.4911899839999</v>
      </c>
      <c r="G27" s="1013">
        <v>5479.1003794625294</v>
      </c>
      <c r="H27" s="1013">
        <v>5983.1776143730822</v>
      </c>
      <c r="I27" s="1012">
        <f t="shared" si="1"/>
        <v>0.47918347279279483</v>
      </c>
      <c r="J27" s="1012">
        <f t="shared" si="2"/>
        <v>-9.1795377439616965E-2</v>
      </c>
      <c r="K27" s="1020"/>
      <c r="L27" s="994"/>
      <c r="P27" s="994"/>
    </row>
    <row r="28" spans="2:16" ht="15">
      <c r="B28" s="1019" t="s">
        <v>1007</v>
      </c>
      <c r="C28" s="1013">
        <f>+'Tabla 27'!C28</f>
        <v>1034.0407779099999</v>
      </c>
      <c r="D28" s="1013">
        <f>+'Tabla 27'!D28</f>
        <v>965.29259983602105</v>
      </c>
      <c r="E28" s="1013">
        <f>+'Tabla 27'!E28</f>
        <v>1077.2265460000001</v>
      </c>
      <c r="F28" s="1013">
        <v>1108.4661158339998</v>
      </c>
      <c r="G28" s="1013">
        <v>1140.6116331931858</v>
      </c>
      <c r="H28" s="1013">
        <v>1173.6893705557879</v>
      </c>
      <c r="I28" s="1012">
        <f t="shared" si="1"/>
        <v>-6.6484977713289428E-2</v>
      </c>
      <c r="J28" s="1012">
        <f t="shared" si="2"/>
        <v>0.11595856653515613</v>
      </c>
      <c r="K28" s="994"/>
    </row>
    <row r="29" spans="2:16" ht="15">
      <c r="B29" s="1014" t="s">
        <v>1006</v>
      </c>
      <c r="C29" s="1013">
        <f>+'Tabla 27'!C29</f>
        <v>913.7893215700002</v>
      </c>
      <c r="D29" s="1013">
        <f>+'Tabla 27'!D29</f>
        <v>1186.2434597418999</v>
      </c>
      <c r="E29" s="1013">
        <f>+'Tabla 27'!E29</f>
        <v>1323.7985510000001</v>
      </c>
      <c r="F29" s="1013">
        <v>1362.1887089789998</v>
      </c>
      <c r="G29" s="1013">
        <v>1401.6921815393907</v>
      </c>
      <c r="H29" s="1013">
        <v>1442.341254804033</v>
      </c>
      <c r="I29" s="1012">
        <f t="shared" si="1"/>
        <v>0.29815859273097067</v>
      </c>
      <c r="J29" s="1012">
        <f t="shared" si="2"/>
        <v>0.11595856662343929</v>
      </c>
      <c r="K29" s="994"/>
      <c r="L29" s="1010"/>
    </row>
    <row r="30" spans="2:16" ht="15">
      <c r="B30" s="1014" t="s">
        <v>1005</v>
      </c>
      <c r="C30" s="1013">
        <v>14339.643979539998</v>
      </c>
      <c r="D30" s="1013">
        <v>21852.122612152682</v>
      </c>
      <c r="E30" s="1013">
        <v>25301.673975000002</v>
      </c>
      <c r="F30" s="1013">
        <v>27629.427980699998</v>
      </c>
      <c r="G30" s="1013">
        <v>30171.335354924402</v>
      </c>
      <c r="H30" s="1013">
        <v>32947.098207577452</v>
      </c>
      <c r="I30" s="1012">
        <f t="shared" si="1"/>
        <v>0.52389575664023402</v>
      </c>
      <c r="J30" s="1012">
        <f t="shared" si="2"/>
        <v>0.15785886909351832</v>
      </c>
      <c r="K30" s="994"/>
    </row>
    <row r="31" spans="2:16" ht="14.25">
      <c r="B31" s="1018" t="s">
        <v>1004</v>
      </c>
      <c r="C31" s="1017">
        <f t="shared" ref="C31:H31" si="5">SUM(C32:C38)</f>
        <v>21192.532611769999</v>
      </c>
      <c r="D31" s="1017">
        <f t="shared" si="5"/>
        <v>26502.77212151479</v>
      </c>
      <c r="E31" s="1017">
        <f t="shared" si="5"/>
        <v>25771.237386000001</v>
      </c>
      <c r="F31" s="1017">
        <f t="shared" si="5"/>
        <v>20580.064610747002</v>
      </c>
      <c r="G31" s="1017">
        <f t="shared" si="5"/>
        <v>19076.659690584958</v>
      </c>
      <c r="H31" s="1017">
        <f t="shared" si="5"/>
        <v>19092.347049076412</v>
      </c>
      <c r="I31" s="1016">
        <f t="shared" si="1"/>
        <v>0.25057125578259432</v>
      </c>
      <c r="J31" s="1016">
        <f t="shared" si="2"/>
        <v>-2.760219693852084E-2</v>
      </c>
      <c r="K31" s="994"/>
    </row>
    <row r="32" spans="2:16" ht="15">
      <c r="B32" s="1014" t="s">
        <v>1003</v>
      </c>
      <c r="C32" s="1013">
        <f>+'Tabla 27'!C32</f>
        <v>1648.90646571</v>
      </c>
      <c r="D32" s="1013">
        <f>+'Tabla 27'!D32</f>
        <v>0</v>
      </c>
      <c r="E32" s="1013">
        <f>+'Tabla 27'!E32</f>
        <v>3705</v>
      </c>
      <c r="F32" s="1013">
        <v>1500</v>
      </c>
      <c r="G32" s="1013">
        <v>0</v>
      </c>
      <c r="H32" s="1013">
        <v>0</v>
      </c>
      <c r="I32" s="1012">
        <f>+D32/C32-1</f>
        <v>-1</v>
      </c>
      <c r="J32" s="1012">
        <v>0</v>
      </c>
      <c r="K32" s="994"/>
    </row>
    <row r="33" spans="2:13" ht="15">
      <c r="B33" s="1014" t="s">
        <v>1002</v>
      </c>
      <c r="C33" s="1013">
        <f>+'Tabla 27'!C33</f>
        <v>0</v>
      </c>
      <c r="D33" s="1013">
        <f>+'Tabla 27'!D33</f>
        <v>0</v>
      </c>
      <c r="E33" s="1013">
        <f>+'Tabla 27'!E33</f>
        <v>0</v>
      </c>
      <c r="F33" s="1013">
        <v>0</v>
      </c>
      <c r="G33" s="1013">
        <v>0</v>
      </c>
      <c r="H33" s="1013">
        <v>0</v>
      </c>
      <c r="I33" s="1012">
        <v>0</v>
      </c>
      <c r="J33" s="1012">
        <v>0</v>
      </c>
      <c r="K33" s="994"/>
    </row>
    <row r="34" spans="2:13" ht="15">
      <c r="B34" s="1015" t="s">
        <v>1001</v>
      </c>
      <c r="C34" s="1013">
        <f>+'Tabla 27'!C34</f>
        <v>1000</v>
      </c>
      <c r="D34" s="1013">
        <f>+'Tabla 27'!D34</f>
        <v>2000</v>
      </c>
      <c r="E34" s="1013">
        <f>+'Tabla 27'!E34</f>
        <v>0</v>
      </c>
      <c r="F34" s="1013">
        <v>0</v>
      </c>
      <c r="G34" s="1013">
        <v>0</v>
      </c>
      <c r="H34" s="1013">
        <v>0</v>
      </c>
      <c r="I34" s="1012">
        <f>+D34/C34-1</f>
        <v>1</v>
      </c>
      <c r="J34" s="1012">
        <f>+E34/D34-1</f>
        <v>-1</v>
      </c>
      <c r="K34" s="994"/>
    </row>
    <row r="35" spans="2:13" ht="30">
      <c r="B35" s="1015" t="s">
        <v>1000</v>
      </c>
      <c r="C35" s="1013">
        <f>+'Tabla 27'!C35</f>
        <v>11.8</v>
      </c>
      <c r="D35" s="1013">
        <f>+'Tabla 27'!D35</f>
        <v>0</v>
      </c>
      <c r="E35" s="1013">
        <f>+'Tabla 27'!E35</f>
        <v>0</v>
      </c>
      <c r="F35" s="1013">
        <v>0</v>
      </c>
      <c r="G35" s="1013">
        <v>0</v>
      </c>
      <c r="H35" s="1013">
        <v>0</v>
      </c>
      <c r="I35" s="1012">
        <f>+D35/C35-1</f>
        <v>-1</v>
      </c>
      <c r="J35" s="1012">
        <v>0</v>
      </c>
      <c r="K35" s="994"/>
      <c r="L35" s="1010"/>
    </row>
    <row r="36" spans="2:13" ht="30">
      <c r="B36" s="1015" t="s">
        <v>999</v>
      </c>
      <c r="C36" s="1013">
        <f>+'Tabla 27'!C36</f>
        <v>8591.3629999999994</v>
      </c>
      <c r="D36" s="1013">
        <f>+'Tabla 27'!D36</f>
        <v>826.24950000000001</v>
      </c>
      <c r="E36" s="1013">
        <f>+'Tabla 27'!E36</f>
        <v>10250.997875999999</v>
      </c>
      <c r="F36" s="1013">
        <v>10661.037791451001</v>
      </c>
      <c r="G36" s="1013">
        <v>11087.479303108999</v>
      </c>
      <c r="H36" s="1013">
        <v>11530.9784752334</v>
      </c>
      <c r="I36" s="1012">
        <f>+D36/C36-1</f>
        <v>-0.90382789087133208</v>
      </c>
      <c r="J36" s="1012">
        <f>+E36/D36-1</f>
        <v>11.406661518100767</v>
      </c>
      <c r="K36" s="994"/>
    </row>
    <row r="37" spans="2:13" ht="30">
      <c r="B37" s="1015" t="s">
        <v>998</v>
      </c>
      <c r="C37" s="1013">
        <f>+'Tabla 27'!C37</f>
        <v>0</v>
      </c>
      <c r="D37" s="1013">
        <f>+'Tabla 27'!D37</f>
        <v>0</v>
      </c>
      <c r="E37" s="1013">
        <f>+'Tabla 27'!E37</f>
        <v>0</v>
      </c>
      <c r="F37" s="1013">
        <v>0</v>
      </c>
      <c r="G37" s="1013">
        <v>0</v>
      </c>
      <c r="H37" s="1013">
        <v>0</v>
      </c>
      <c r="I37" s="1012">
        <v>0</v>
      </c>
      <c r="J37" s="1012">
        <v>0</v>
      </c>
      <c r="K37" s="994"/>
    </row>
    <row r="38" spans="2:13" ht="15">
      <c r="B38" s="1014" t="s">
        <v>997</v>
      </c>
      <c r="C38" s="1013">
        <f>+'Tabla 27'!C38</f>
        <v>9940.4631460599994</v>
      </c>
      <c r="D38" s="1013">
        <f>+'Tabla 27'!D38</f>
        <v>23676.522621514789</v>
      </c>
      <c r="E38" s="1013">
        <f>+'Tabla 27'!E38</f>
        <v>11815.239509999999</v>
      </c>
      <c r="F38" s="1013">
        <v>8419.0268192960011</v>
      </c>
      <c r="G38" s="1013">
        <v>7989.1803874759589</v>
      </c>
      <c r="H38" s="1013">
        <v>7561.3685738430131</v>
      </c>
      <c r="I38" s="1012">
        <f t="shared" ref="I38:J39" si="6">+D38/C38-1</f>
        <v>1.3818329461740637</v>
      </c>
      <c r="J38" s="1012">
        <f t="shared" si="6"/>
        <v>-0.50097234721185258</v>
      </c>
      <c r="K38" s="994"/>
      <c r="L38" s="1010"/>
    </row>
    <row r="39" spans="2:13" ht="18.75" customHeight="1">
      <c r="B39" s="1006" t="s">
        <v>949</v>
      </c>
      <c r="C39" s="1005">
        <f t="shared" ref="C39:H39" si="7">+C26+C13+C6</f>
        <v>840343.67892546009</v>
      </c>
      <c r="D39" s="1005">
        <f t="shared" si="7"/>
        <v>936102.80795899197</v>
      </c>
      <c r="E39" s="1005">
        <f t="shared" si="7"/>
        <v>1038458.6791569999</v>
      </c>
      <c r="F39" s="1005">
        <f t="shared" si="7"/>
        <v>1131602.472739801</v>
      </c>
      <c r="G39" s="1005">
        <f t="shared" si="7"/>
        <v>1238247.5061045466</v>
      </c>
      <c r="H39" s="1005">
        <f t="shared" si="7"/>
        <v>1357211.3026098926</v>
      </c>
      <c r="I39" s="1011">
        <f t="shared" si="6"/>
        <v>0.11395234049475822</v>
      </c>
      <c r="J39" s="1011">
        <f t="shared" si="6"/>
        <v>0.10934255332614273</v>
      </c>
      <c r="K39" s="994"/>
      <c r="L39" s="994"/>
      <c r="M39" s="1010"/>
    </row>
    <row r="40" spans="2:13" ht="17.25" customHeight="1">
      <c r="B40" s="1009" t="s">
        <v>460</v>
      </c>
      <c r="C40" s="1008">
        <v>895.72603418000006</v>
      </c>
      <c r="D40" s="1008">
        <v>1989.5617179999999</v>
      </c>
      <c r="E40" s="1008">
        <v>1546.79811</v>
      </c>
      <c r="F40" s="1008">
        <v>1452.292356065228</v>
      </c>
      <c r="G40" s="1008">
        <v>898.17425945493596</v>
      </c>
      <c r="H40" s="1008">
        <v>117.139866</v>
      </c>
      <c r="I40" s="1007">
        <v>1.2211721464826697</v>
      </c>
      <c r="J40" s="1007">
        <v>-0.22254328880286589</v>
      </c>
      <c r="K40" s="994"/>
    </row>
    <row r="41" spans="2:13" ht="20.25" customHeight="1">
      <c r="B41" s="1006" t="s">
        <v>948</v>
      </c>
      <c r="C41" s="1005">
        <v>841239.40495964012</v>
      </c>
      <c r="D41" s="1005">
        <v>938092.36967699195</v>
      </c>
      <c r="E41" s="1005">
        <v>1040005.4772669999</v>
      </c>
      <c r="F41" s="1005">
        <v>1133054.7650958663</v>
      </c>
      <c r="G41" s="1005">
        <v>1239145.6803640015</v>
      </c>
      <c r="H41" s="1005">
        <v>1357328.4424758926</v>
      </c>
      <c r="I41" s="1004">
        <v>0.1151312743391979</v>
      </c>
      <c r="J41" s="1004">
        <v>0.10863867022508567</v>
      </c>
      <c r="K41" s="994"/>
      <c r="L41" s="1003"/>
    </row>
    <row r="42" spans="2:13">
      <c r="B42" s="936" t="s">
        <v>991</v>
      </c>
      <c r="C42" s="1002"/>
      <c r="D42" s="1002"/>
      <c r="E42" s="1002"/>
      <c r="F42" s="1002"/>
      <c r="G42" s="1002"/>
      <c r="H42" s="1002"/>
      <c r="I42" s="999"/>
      <c r="J42" s="1002"/>
      <c r="L42" s="994"/>
    </row>
    <row r="43" spans="2:13">
      <c r="B43" s="938" t="s">
        <v>990</v>
      </c>
      <c r="C43" s="1001"/>
      <c r="D43" s="1000"/>
      <c r="E43" s="999"/>
      <c r="F43" s="999"/>
      <c r="G43" s="999"/>
      <c r="H43" s="999"/>
      <c r="I43" s="998"/>
      <c r="J43" s="997"/>
    </row>
    <row r="44" spans="2:13">
      <c r="B44" s="996"/>
      <c r="E44" s="994"/>
      <c r="F44" s="994"/>
      <c r="G44" s="994"/>
      <c r="H44" s="994"/>
      <c r="I44" s="994"/>
    </row>
    <row r="45" spans="2:13">
      <c r="E45" s="994"/>
      <c r="F45" s="994"/>
      <c r="G45" s="994"/>
      <c r="H45" s="994"/>
      <c r="I45" s="994"/>
    </row>
    <row r="46" spans="2:13">
      <c r="C46" s="994"/>
      <c r="D46" s="994"/>
      <c r="E46" s="994"/>
      <c r="F46" s="994"/>
      <c r="G46" s="994"/>
      <c r="H46" s="994"/>
      <c r="I46" s="994"/>
      <c r="K46" s="994"/>
    </row>
    <row r="47" spans="2:13">
      <c r="C47" s="994"/>
      <c r="D47" s="994"/>
      <c r="E47" s="994"/>
      <c r="F47" s="994"/>
      <c r="G47" s="994"/>
      <c r="H47" s="994"/>
      <c r="I47" s="994"/>
    </row>
    <row r="48" spans="2:13">
      <c r="C48" s="995"/>
      <c r="D48" s="995"/>
      <c r="E48" s="995"/>
      <c r="F48" s="995"/>
      <c r="G48" s="995"/>
      <c r="H48" s="995"/>
      <c r="I48" s="995"/>
      <c r="J48" s="994"/>
    </row>
    <row r="49" spans="3:9">
      <c r="C49" s="994"/>
      <c r="D49" s="994"/>
      <c r="E49" s="994"/>
      <c r="F49" s="994"/>
      <c r="G49" s="994"/>
      <c r="H49" s="994"/>
      <c r="I49" s="994"/>
    </row>
    <row r="50" spans="3:9">
      <c r="C50" s="994"/>
      <c r="D50" s="994"/>
      <c r="E50" s="994"/>
      <c r="F50" s="994"/>
      <c r="G50" s="994"/>
      <c r="H50" s="994"/>
      <c r="I50" s="994"/>
    </row>
    <row r="51" spans="3:9">
      <c r="C51" s="994"/>
      <c r="D51" s="994"/>
      <c r="E51" s="994"/>
      <c r="F51" s="994"/>
      <c r="G51" s="994"/>
      <c r="H51" s="994"/>
      <c r="I51" s="994"/>
    </row>
    <row r="52" spans="3:9">
      <c r="C52" s="994"/>
      <c r="D52" s="994"/>
      <c r="E52" s="994"/>
      <c r="F52" s="994"/>
      <c r="G52" s="994"/>
      <c r="H52" s="994"/>
      <c r="I52" s="994"/>
    </row>
    <row r="53" spans="3:9">
      <c r="C53" s="994"/>
      <c r="D53" s="994"/>
      <c r="E53" s="994"/>
      <c r="F53" s="994"/>
      <c r="G53" s="994"/>
      <c r="H53" s="994"/>
      <c r="I53" s="994"/>
    </row>
    <row r="54" spans="3:9">
      <c r="C54" s="994"/>
      <c r="D54" s="994"/>
      <c r="E54" s="994"/>
      <c r="F54" s="994"/>
      <c r="G54" s="994"/>
      <c r="H54" s="994"/>
      <c r="I54" s="994"/>
    </row>
    <row r="55" spans="3:9">
      <c r="C55" s="994"/>
      <c r="D55" s="994"/>
      <c r="E55" s="994"/>
      <c r="F55" s="994"/>
      <c r="G55" s="994"/>
      <c r="H55" s="994"/>
      <c r="I55" s="994"/>
    </row>
    <row r="56" spans="3:9">
      <c r="C56" s="994"/>
      <c r="D56" s="994"/>
      <c r="E56" s="994"/>
      <c r="F56" s="994"/>
      <c r="G56" s="994"/>
      <c r="H56" s="994"/>
      <c r="I56" s="994"/>
    </row>
    <row r="57" spans="3:9">
      <c r="C57" s="994"/>
      <c r="D57" s="994"/>
      <c r="E57" s="994"/>
      <c r="F57" s="994"/>
      <c r="G57" s="994"/>
      <c r="H57" s="994"/>
      <c r="I57" s="994"/>
    </row>
    <row r="58" spans="3:9">
      <c r="C58" s="994"/>
      <c r="D58" s="994"/>
      <c r="E58" s="994"/>
      <c r="F58" s="994"/>
      <c r="G58" s="994"/>
      <c r="H58" s="994"/>
      <c r="I58" s="994"/>
    </row>
    <row r="59" spans="3:9">
      <c r="C59" s="994"/>
      <c r="D59" s="994"/>
      <c r="E59" s="994"/>
      <c r="F59" s="994"/>
      <c r="G59" s="994"/>
      <c r="H59" s="994"/>
      <c r="I59" s="994"/>
    </row>
    <row r="60" spans="3:9">
      <c r="C60" s="994"/>
      <c r="D60" s="994"/>
      <c r="E60" s="994"/>
      <c r="F60" s="994"/>
      <c r="G60" s="994"/>
      <c r="H60" s="994"/>
      <c r="I60" s="994"/>
    </row>
    <row r="61" spans="3:9">
      <c r="C61" s="994"/>
      <c r="D61" s="994"/>
      <c r="E61" s="994"/>
      <c r="F61" s="994"/>
      <c r="G61" s="994"/>
      <c r="H61" s="994"/>
      <c r="I61" s="994"/>
    </row>
    <row r="62" spans="3:9">
      <c r="C62" s="994"/>
      <c r="D62" s="994"/>
      <c r="E62" s="994"/>
      <c r="F62" s="994"/>
      <c r="G62" s="994"/>
      <c r="H62" s="994"/>
      <c r="I62" s="994"/>
    </row>
  </sheetData>
  <mergeCells count="11">
    <mergeCell ref="G4:G5"/>
    <mergeCell ref="H4:H5"/>
    <mergeCell ref="B1:J1"/>
    <mergeCell ref="B2:J2"/>
    <mergeCell ref="B3:J3"/>
    <mergeCell ref="B4:B5"/>
    <mergeCell ref="C4:C5"/>
    <mergeCell ref="D4:D5"/>
    <mergeCell ref="E4:E5"/>
    <mergeCell ref="I4:J4"/>
    <mergeCell ref="F4:F5"/>
  </mergeCells>
  <printOptions horizontalCentered="1"/>
  <pageMargins left="0" right="0" top="0.74803149606299213" bottom="0.74803149606299213" header="0.31496062992125984" footer="0.31496062992125984"/>
  <pageSetup scale="85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A6BBD-9785-45CD-955E-10EDA11AF3B2}">
  <dimension ref="B2:P20"/>
  <sheetViews>
    <sheetView showGridLines="0" topLeftCell="B1" zoomScale="90" zoomScaleNormal="90" zoomScalePageLayoutView="85" workbookViewId="0">
      <selection activeCell="H24" sqref="H24"/>
    </sheetView>
  </sheetViews>
  <sheetFormatPr baseColWidth="10" defaultColWidth="9.140625" defaultRowHeight="12.75"/>
  <cols>
    <col min="1" max="1" width="9.140625" style="873"/>
    <col min="2" max="2" width="29.5703125" style="873" customWidth="1"/>
    <col min="3" max="8" width="13.85546875" style="873" customWidth="1"/>
    <col min="9" max="9" width="13.7109375" style="873" customWidth="1"/>
    <col min="10" max="10" width="9.5703125" style="873" customWidth="1"/>
    <col min="11" max="12" width="9.140625" style="873"/>
    <col min="13" max="13" width="11.85546875" style="873" bestFit="1" customWidth="1"/>
    <col min="14" max="14" width="14.7109375" style="873" customWidth="1"/>
    <col min="15" max="16" width="19.85546875" style="873" customWidth="1"/>
    <col min="17" max="16384" width="9.140625" style="873"/>
  </cols>
  <sheetData>
    <row r="2" spans="2:16" ht="15.75">
      <c r="B2" s="1764" t="s">
        <v>1047</v>
      </c>
      <c r="C2" s="1764"/>
      <c r="D2" s="1764"/>
      <c r="E2" s="1764"/>
      <c r="F2" s="1764"/>
      <c r="G2" s="1764"/>
      <c r="H2" s="1764"/>
      <c r="I2" s="1764"/>
      <c r="J2" s="1764"/>
    </row>
    <row r="3" spans="2:16" ht="15.75">
      <c r="B3" s="1764" t="s">
        <v>1027</v>
      </c>
      <c r="C3" s="1764"/>
      <c r="D3" s="1764"/>
      <c r="E3" s="1764"/>
      <c r="F3" s="1764"/>
      <c r="G3" s="1764"/>
      <c r="H3" s="1764"/>
      <c r="I3" s="1764"/>
      <c r="J3" s="1764"/>
    </row>
    <row r="4" spans="2:16" ht="15.75">
      <c r="B4" s="1779" t="s">
        <v>930</v>
      </c>
      <c r="C4" s="1779"/>
      <c r="D4" s="1779"/>
      <c r="E4" s="1779"/>
      <c r="F4" s="1779"/>
      <c r="G4" s="1779"/>
      <c r="H4" s="1779"/>
      <c r="I4" s="1779"/>
      <c r="J4" s="1779"/>
    </row>
    <row r="5" spans="2:16" ht="40.5" customHeight="1">
      <c r="B5" s="1898" t="s">
        <v>931</v>
      </c>
      <c r="C5" s="1893" t="s">
        <v>985</v>
      </c>
      <c r="D5" s="1893" t="s">
        <v>1046</v>
      </c>
      <c r="E5" s="1893" t="s">
        <v>1024</v>
      </c>
      <c r="F5" s="1893" t="s">
        <v>1044</v>
      </c>
      <c r="G5" s="1893" t="s">
        <v>1043</v>
      </c>
      <c r="H5" s="1893" t="s">
        <v>1042</v>
      </c>
      <c r="I5" s="1882" t="s">
        <v>1031</v>
      </c>
      <c r="J5" s="1900"/>
      <c r="O5" s="1059">
        <v>289301112.24300808</v>
      </c>
      <c r="P5" s="1059">
        <v>303403700.9355756</v>
      </c>
    </row>
    <row r="6" spans="2:16" ht="14.25">
      <c r="B6" s="1899"/>
      <c r="C6" s="1894"/>
      <c r="D6" s="1894"/>
      <c r="E6" s="1895"/>
      <c r="F6" s="1895"/>
      <c r="G6" s="1895"/>
      <c r="H6" s="1895"/>
      <c r="I6" s="971" t="s">
        <v>1030</v>
      </c>
      <c r="J6" s="971" t="s">
        <v>1029</v>
      </c>
      <c r="O6" s="1059">
        <v>70224702.406004697</v>
      </c>
      <c r="P6" s="1059">
        <v>78912571.276086017</v>
      </c>
    </row>
    <row r="7" spans="2:16" ht="15">
      <c r="B7" s="1058" t="s">
        <v>1023</v>
      </c>
      <c r="C7" s="1055">
        <f>+'Tabla 32'!C6</f>
        <v>191945.93001780999</v>
      </c>
      <c r="D7" s="1055">
        <f>+'Tabla 32'!D6</f>
        <v>236735.5780971178</v>
      </c>
      <c r="E7" s="1055">
        <f>+'Tabla 32'!E6</f>
        <v>265074.58829899994</v>
      </c>
      <c r="F7" s="1055">
        <f>+'Tabla 32'!F6</f>
        <v>291225.02488727198</v>
      </c>
      <c r="G7" s="1055">
        <f>+'Tabla 32'!G6</f>
        <v>319955.89551367669</v>
      </c>
      <c r="H7" s="1055">
        <f>+'Tabla 32'!H6</f>
        <v>351521.88490305131</v>
      </c>
      <c r="I7" s="1054">
        <f t="shared" ref="I7:I12" si="0">+E7-D7</f>
        <v>28339.010201882134</v>
      </c>
      <c r="J7" s="1057">
        <f t="shared" ref="J7:J12" si="1">+E7/D7-1</f>
        <v>0.11970744080662188</v>
      </c>
      <c r="K7" s="1052"/>
      <c r="O7" s="1051"/>
      <c r="P7" s="1059"/>
    </row>
    <row r="8" spans="2:16" ht="15">
      <c r="B8" s="1058" t="s">
        <v>1020</v>
      </c>
      <c r="C8" s="1055">
        <f>+'Tabla 32'!C13</f>
        <v>607497.48926430009</v>
      </c>
      <c r="D8" s="1055">
        <f>+'Tabla 32'!D13</f>
        <v>643801.61742843129</v>
      </c>
      <c r="E8" s="1055">
        <f>+'Tabla 32'!E13</f>
        <v>715315.38224800001</v>
      </c>
      <c r="F8" s="1055">
        <f>+'Tabla 32'!F13</f>
        <v>784679.80924628512</v>
      </c>
      <c r="G8" s="1055">
        <f>+'Tabla 32'!G13</f>
        <v>861022.21135116555</v>
      </c>
      <c r="H8" s="1055">
        <f>+'Tabla 32'!H13</f>
        <v>945050.76421045442</v>
      </c>
      <c r="I8" s="1054">
        <f t="shared" si="0"/>
        <v>71513.764819568722</v>
      </c>
      <c r="J8" s="1057">
        <f t="shared" si="1"/>
        <v>0.11108043671157541</v>
      </c>
      <c r="K8" s="1052"/>
      <c r="O8" s="1051"/>
      <c r="P8" s="1051"/>
    </row>
    <row r="9" spans="2:16" ht="15">
      <c r="B9" s="1056" t="s">
        <v>1009</v>
      </c>
      <c r="C9" s="1055">
        <f>+'Tabla 32'!C26</f>
        <v>40900.25964335</v>
      </c>
      <c r="D9" s="1055">
        <f>+'Tabla 32'!D26</f>
        <v>55565.612433442904</v>
      </c>
      <c r="E9" s="1055">
        <f>+'Tabla 32'!E26</f>
        <v>58068.708610000001</v>
      </c>
      <c r="F9" s="1055">
        <f>+'Tabla 32'!F26</f>
        <v>55697.638606244</v>
      </c>
      <c r="G9" s="1055">
        <f>+'Tabla 32'!G26</f>
        <v>57269.399239704464</v>
      </c>
      <c r="H9" s="1055">
        <f>+'Tabla 32'!H26</f>
        <v>60638.653496386774</v>
      </c>
      <c r="I9" s="1054">
        <f t="shared" si="0"/>
        <v>2503.0961765570974</v>
      </c>
      <c r="J9" s="1053">
        <f t="shared" si="1"/>
        <v>4.5047576494461117E-2</v>
      </c>
      <c r="K9" s="1052"/>
      <c r="N9" s="1051"/>
      <c r="O9" s="1051"/>
    </row>
    <row r="10" spans="2:16" ht="14.25">
      <c r="B10" s="1045" t="s">
        <v>949</v>
      </c>
      <c r="C10" s="1044">
        <f t="shared" ref="C10:H10" si="2">SUM(C7:C9)</f>
        <v>840343.67892546009</v>
      </c>
      <c r="D10" s="1044">
        <f t="shared" si="2"/>
        <v>936102.80795899197</v>
      </c>
      <c r="E10" s="1044">
        <f t="shared" si="2"/>
        <v>1038458.6791569999</v>
      </c>
      <c r="F10" s="1044">
        <f t="shared" si="2"/>
        <v>1131602.472739801</v>
      </c>
      <c r="G10" s="1044">
        <f t="shared" si="2"/>
        <v>1238247.5061045466</v>
      </c>
      <c r="H10" s="1044">
        <f t="shared" si="2"/>
        <v>1357211.3026098923</v>
      </c>
      <c r="I10" s="1043">
        <f t="shared" si="0"/>
        <v>102355.87119800795</v>
      </c>
      <c r="J10" s="1050">
        <f t="shared" si="1"/>
        <v>0.10934255332614273</v>
      </c>
    </row>
    <row r="11" spans="2:16" ht="14.25">
      <c r="B11" s="1049" t="s">
        <v>460</v>
      </c>
      <c r="C11" s="1048">
        <f>+'Tabla 32'!C40</f>
        <v>895.72603418000006</v>
      </c>
      <c r="D11" s="1048">
        <f>+'Tabla 32'!D40</f>
        <v>1989.5617179999999</v>
      </c>
      <c r="E11" s="1048">
        <f>+'Tabla 32'!E40</f>
        <v>1546.79811</v>
      </c>
      <c r="F11" s="1048">
        <f>+'Tabla 32'!F40</f>
        <v>1452.292356065228</v>
      </c>
      <c r="G11" s="1048">
        <f>+'Tabla 32'!G40</f>
        <v>898.17425945493596</v>
      </c>
      <c r="H11" s="1048">
        <f>+'Tabla 32'!H40</f>
        <v>117.139866</v>
      </c>
      <c r="I11" s="1047">
        <f t="shared" si="0"/>
        <v>-442.76360799999998</v>
      </c>
      <c r="J11" s="1046">
        <f t="shared" si="1"/>
        <v>-0.22254328880286589</v>
      </c>
    </row>
    <row r="12" spans="2:16" ht="14.25">
      <c r="B12" s="1045" t="s">
        <v>948</v>
      </c>
      <c r="C12" s="1044">
        <f t="shared" ref="C12:H12" si="3">+C11+C10</f>
        <v>841239.40495964012</v>
      </c>
      <c r="D12" s="1044">
        <f t="shared" si="3"/>
        <v>938092.36967699195</v>
      </c>
      <c r="E12" s="1044">
        <f t="shared" si="3"/>
        <v>1040005.4772669999</v>
      </c>
      <c r="F12" s="1044">
        <f t="shared" si="3"/>
        <v>1133054.7650958663</v>
      </c>
      <c r="G12" s="1044">
        <f t="shared" si="3"/>
        <v>1239145.6803640015</v>
      </c>
      <c r="H12" s="1044">
        <f t="shared" si="3"/>
        <v>1357328.4424758924</v>
      </c>
      <c r="I12" s="1043">
        <f t="shared" si="0"/>
        <v>101913.10759000794</v>
      </c>
      <c r="J12" s="1042">
        <f t="shared" si="1"/>
        <v>0.10863867022508567</v>
      </c>
    </row>
    <row r="13" spans="2:16">
      <c r="B13" s="936" t="s">
        <v>991</v>
      </c>
      <c r="C13" s="1001"/>
      <c r="D13" s="1041"/>
      <c r="E13" s="1041"/>
      <c r="F13" s="1041"/>
      <c r="G13" s="1041"/>
      <c r="H13" s="1041"/>
      <c r="I13" s="1041"/>
      <c r="J13" s="1041"/>
    </row>
    <row r="14" spans="2:16">
      <c r="B14" s="938" t="s">
        <v>990</v>
      </c>
      <c r="C14" s="1040"/>
      <c r="D14" s="1040"/>
      <c r="E14" s="1040"/>
      <c r="F14" s="1040"/>
      <c r="G14" s="1040"/>
      <c r="H14" s="1040"/>
      <c r="I14" s="1040"/>
      <c r="J14" s="1040"/>
    </row>
    <row r="15" spans="2:16">
      <c r="B15" s="996"/>
      <c r="C15" s="1039"/>
      <c r="D15" s="1037"/>
      <c r="E15" s="1037"/>
      <c r="F15" s="1037"/>
      <c r="G15" s="1037"/>
      <c r="H15" s="1037"/>
    </row>
    <row r="16" spans="2:16">
      <c r="C16" s="1037"/>
      <c r="D16" s="1037"/>
      <c r="E16" s="1037"/>
      <c r="F16" s="1037"/>
      <c r="G16" s="1037"/>
      <c r="H16" s="1037"/>
      <c r="I16" s="1038"/>
      <c r="J16" s="1038"/>
    </row>
    <row r="17" spans="3:8">
      <c r="C17" s="1037"/>
      <c r="D17" s="1037"/>
      <c r="E17" s="1037"/>
      <c r="F17" s="1037"/>
      <c r="G17" s="1037"/>
      <c r="H17" s="1037"/>
    </row>
    <row r="18" spans="3:8">
      <c r="C18" s="950"/>
      <c r="D18" s="950"/>
      <c r="E18" s="950"/>
      <c r="F18" s="950"/>
      <c r="G18" s="950"/>
      <c r="H18" s="950"/>
    </row>
    <row r="19" spans="3:8">
      <c r="C19" s="1086"/>
      <c r="D19" s="1086"/>
      <c r="E19" s="1086"/>
      <c r="F19" s="1086"/>
      <c r="G19" s="1086"/>
      <c r="H19" s="1086"/>
    </row>
    <row r="20" spans="3:8">
      <c r="D20" s="1035"/>
      <c r="E20" s="1035"/>
      <c r="F20" s="1035"/>
      <c r="G20" s="1035"/>
      <c r="H20" s="1035"/>
    </row>
  </sheetData>
  <mergeCells count="11">
    <mergeCell ref="G5:G6"/>
    <mergeCell ref="H5:H6"/>
    <mergeCell ref="B2:J2"/>
    <mergeCell ref="B3:J3"/>
    <mergeCell ref="B4:J4"/>
    <mergeCell ref="B5:B6"/>
    <mergeCell ref="C5:C6"/>
    <mergeCell ref="D5:D6"/>
    <mergeCell ref="E5:E6"/>
    <mergeCell ref="I5:J5"/>
    <mergeCell ref="F5:F6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E3A45-52D1-46B2-A5F1-2ECC5980BE4E}">
  <dimension ref="C5:J29"/>
  <sheetViews>
    <sheetView showGridLines="0" workbookViewId="0">
      <selection activeCell="D30" sqref="D30"/>
    </sheetView>
  </sheetViews>
  <sheetFormatPr baseColWidth="10" defaultRowHeight="12.75"/>
  <sheetData>
    <row r="5" spans="4:10" ht="15.75" customHeight="1">
      <c r="D5" s="1907" t="s">
        <v>1677</v>
      </c>
      <c r="E5" s="1907"/>
      <c r="F5" s="1907"/>
      <c r="G5" s="1907"/>
      <c r="H5" s="1907"/>
      <c r="I5" s="1907"/>
      <c r="J5" s="1907"/>
    </row>
    <row r="6" spans="4:10">
      <c r="D6" s="1907"/>
      <c r="E6" s="1907"/>
      <c r="F6" s="1907"/>
      <c r="G6" s="1907"/>
      <c r="H6" s="1907"/>
      <c r="I6" s="1907"/>
      <c r="J6" s="1907"/>
    </row>
    <row r="7" spans="4:10">
      <c r="D7" s="1907"/>
      <c r="E7" s="1907"/>
      <c r="F7" s="1907"/>
      <c r="G7" s="1907"/>
      <c r="H7" s="1907"/>
      <c r="I7" s="1907"/>
      <c r="J7" s="1907"/>
    </row>
    <row r="21" spans="3:4">
      <c r="D21" s="1152"/>
    </row>
    <row r="24" spans="3:4">
      <c r="C24" s="1152"/>
    </row>
    <row r="29" spans="3:4">
      <c r="D29" s="1152" t="s">
        <v>755</v>
      </c>
    </row>
  </sheetData>
  <mergeCells count="1">
    <mergeCell ref="D5:J7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E17FF-3331-439E-BEF8-6690F8FD2292}">
  <dimension ref="C5:J34"/>
  <sheetViews>
    <sheetView showGridLines="0" workbookViewId="0">
      <selection activeCell="D30" sqref="D30"/>
    </sheetView>
  </sheetViews>
  <sheetFormatPr baseColWidth="10" defaultRowHeight="12.75"/>
  <sheetData>
    <row r="5" spans="4:10" ht="15.75" customHeight="1">
      <c r="D5" s="1907" t="s">
        <v>1678</v>
      </c>
      <c r="E5" s="1907"/>
      <c r="F5" s="1907"/>
      <c r="G5" s="1907"/>
      <c r="H5" s="1907"/>
      <c r="I5" s="1907"/>
      <c r="J5" s="1907"/>
    </row>
    <row r="6" spans="4:10" ht="15.75" customHeight="1">
      <c r="D6" s="1907"/>
      <c r="E6" s="1907"/>
      <c r="F6" s="1907"/>
      <c r="G6" s="1907"/>
      <c r="H6" s="1907"/>
      <c r="I6" s="1907"/>
      <c r="J6" s="1907"/>
    </row>
    <row r="7" spans="4:10" ht="12.75" customHeight="1">
      <c r="D7" s="1908" t="s">
        <v>1679</v>
      </c>
      <c r="E7" s="1908"/>
      <c r="F7" s="1908"/>
      <c r="G7" s="1908"/>
      <c r="H7" s="1908"/>
      <c r="I7" s="1908"/>
      <c r="J7" s="1908"/>
    </row>
    <row r="21" spans="3:4">
      <c r="D21" s="1152"/>
    </row>
    <row r="24" spans="3:4">
      <c r="C24" s="1152"/>
    </row>
    <row r="29" spans="3:4">
      <c r="D29" s="1152" t="s">
        <v>755</v>
      </c>
    </row>
    <row r="34" spans="4:4">
      <c r="D34" s="1152"/>
    </row>
  </sheetData>
  <mergeCells count="2">
    <mergeCell ref="D7:J7"/>
    <mergeCell ref="D5:J6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C82F4-B72E-4CB1-A29D-57C9C227D53E}">
  <dimension ref="C5:J38"/>
  <sheetViews>
    <sheetView showGridLines="0" workbookViewId="0">
      <selection activeCell="E34" sqref="E34"/>
    </sheetView>
  </sheetViews>
  <sheetFormatPr baseColWidth="10" defaultRowHeight="12.75"/>
  <sheetData>
    <row r="5" spans="4:10" ht="15.75" customHeight="1">
      <c r="D5" s="1907" t="s">
        <v>1680</v>
      </c>
      <c r="E5" s="1907"/>
      <c r="F5" s="1907"/>
      <c r="G5" s="1907"/>
      <c r="H5" s="1907"/>
      <c r="I5" s="1907"/>
      <c r="J5" s="1907"/>
    </row>
    <row r="6" spans="4:10">
      <c r="D6" s="1907"/>
      <c r="E6" s="1907"/>
      <c r="F6" s="1907"/>
      <c r="G6" s="1907"/>
      <c r="H6" s="1907"/>
      <c r="I6" s="1907"/>
      <c r="J6" s="1907"/>
    </row>
    <row r="21" spans="3:4">
      <c r="D21" s="1152"/>
    </row>
    <row r="24" spans="3:4">
      <c r="C24" s="1152"/>
    </row>
    <row r="38" spans="4:4">
      <c r="D38" s="1152"/>
    </row>
  </sheetData>
  <mergeCells count="1">
    <mergeCell ref="D5:J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C0CF3-C619-4C10-9E05-20CE4039759B}">
  <dimension ref="D3:N28"/>
  <sheetViews>
    <sheetView showGridLines="0" zoomScale="86" zoomScaleNormal="86" workbookViewId="0">
      <selection activeCell="L36" sqref="L36"/>
    </sheetView>
  </sheetViews>
  <sheetFormatPr baseColWidth="10" defaultColWidth="11.42578125" defaultRowHeight="15"/>
  <cols>
    <col min="1" max="3" width="11.42578125" style="6"/>
    <col min="4" max="4" width="26.42578125" style="6" customWidth="1"/>
    <col min="5" max="5" width="10.140625" style="6" customWidth="1"/>
    <col min="6" max="11" width="7" style="6" bestFit="1" customWidth="1"/>
    <col min="12" max="16384" width="11.42578125" style="6"/>
  </cols>
  <sheetData>
    <row r="3" spans="4:14" ht="15" customHeight="1">
      <c r="D3" s="1696" t="s">
        <v>337</v>
      </c>
      <c r="E3" s="1696"/>
      <c r="F3" s="1696"/>
      <c r="G3" s="1696"/>
      <c r="H3" s="1696"/>
      <c r="I3" s="1696"/>
      <c r="J3" s="1696"/>
      <c r="K3" s="1696"/>
    </row>
    <row r="4" spans="4:14" ht="15" customHeight="1">
      <c r="D4" s="1696" t="s">
        <v>194</v>
      </c>
      <c r="E4" s="1696"/>
      <c r="F4" s="1696"/>
      <c r="G4" s="1696"/>
      <c r="H4" s="1696"/>
      <c r="I4" s="1696"/>
      <c r="J4" s="1696"/>
      <c r="K4" s="1696"/>
    </row>
    <row r="5" spans="4:14" ht="15" customHeight="1" thickBot="1">
      <c r="D5" s="1695" t="s">
        <v>159</v>
      </c>
      <c r="E5" s="1695"/>
      <c r="F5" s="1695"/>
      <c r="G5" s="1695"/>
      <c r="H5" s="1695"/>
      <c r="I5" s="1695"/>
      <c r="J5" s="1695"/>
      <c r="K5" s="1695"/>
    </row>
    <row r="6" spans="4:14" ht="15.75" thickBot="1">
      <c r="D6" s="1697" t="s">
        <v>160</v>
      </c>
      <c r="E6" s="1698" t="s">
        <v>150</v>
      </c>
      <c r="F6" s="1680" t="s">
        <v>161</v>
      </c>
      <c r="G6" s="1681"/>
      <c r="H6" s="1681"/>
      <c r="I6" s="1681"/>
      <c r="J6" s="1681"/>
      <c r="K6" s="1681"/>
    </row>
    <row r="7" spans="4:14" ht="15.75" thickBot="1">
      <c r="D7" s="1687"/>
      <c r="E7" s="1699"/>
      <c r="F7" s="1701" t="s">
        <v>162</v>
      </c>
      <c r="G7" s="1683"/>
      <c r="H7" s="1682" t="s">
        <v>163</v>
      </c>
      <c r="I7" s="1683"/>
      <c r="J7" s="1682" t="s">
        <v>153</v>
      </c>
      <c r="K7" s="1682"/>
    </row>
    <row r="8" spans="4:14" ht="15.75" thickBot="1">
      <c r="D8" s="1688"/>
      <c r="E8" s="1700"/>
      <c r="F8" s="46">
        <v>2022</v>
      </c>
      <c r="G8" s="47">
        <v>2023</v>
      </c>
      <c r="H8" s="24">
        <v>2022</v>
      </c>
      <c r="I8" s="47">
        <v>2023</v>
      </c>
      <c r="J8" s="48">
        <v>2022</v>
      </c>
      <c r="K8" s="48">
        <v>2023</v>
      </c>
    </row>
    <row r="9" spans="4:14" ht="15.75" customHeight="1">
      <c r="D9" s="49" t="s">
        <v>164</v>
      </c>
      <c r="E9" s="50">
        <v>6.9</v>
      </c>
      <c r="F9" s="51">
        <v>2.5</v>
      </c>
      <c r="G9" s="52">
        <v>2.5</v>
      </c>
      <c r="H9" s="51">
        <v>3</v>
      </c>
      <c r="I9" s="51">
        <v>2</v>
      </c>
      <c r="J9" s="40">
        <f t="shared" ref="J9:K24" si="0">IF(F9&gt;H9,0, IF(F9&lt;H9,2,1))</f>
        <v>2</v>
      </c>
      <c r="K9" s="31">
        <f t="shared" si="0"/>
        <v>0</v>
      </c>
    </row>
    <row r="10" spans="4:14" ht="30">
      <c r="D10" s="53" t="s">
        <v>165</v>
      </c>
      <c r="E10" s="54">
        <v>6.8</v>
      </c>
      <c r="F10" s="54">
        <v>3.8</v>
      </c>
      <c r="G10" s="55">
        <v>4.4000000000000004</v>
      </c>
      <c r="H10" s="54">
        <v>3.6</v>
      </c>
      <c r="I10" s="54">
        <v>3.9</v>
      </c>
      <c r="J10" s="56">
        <f t="shared" si="0"/>
        <v>0</v>
      </c>
      <c r="K10" s="57">
        <f t="shared" si="0"/>
        <v>0</v>
      </c>
    </row>
    <row r="11" spans="4:14">
      <c r="D11" s="58" t="s">
        <v>166</v>
      </c>
      <c r="E11" s="50">
        <v>10.199999999999999</v>
      </c>
      <c r="F11" s="50">
        <v>4</v>
      </c>
      <c r="G11" s="52">
        <v>3</v>
      </c>
      <c r="H11" s="50">
        <v>4</v>
      </c>
      <c r="I11" s="50">
        <v>3</v>
      </c>
      <c r="J11" s="40">
        <f t="shared" si="0"/>
        <v>1</v>
      </c>
      <c r="K11" s="31">
        <f t="shared" si="0"/>
        <v>1</v>
      </c>
    </row>
    <row r="12" spans="4:14">
      <c r="D12" s="59" t="s">
        <v>167</v>
      </c>
      <c r="E12" s="60">
        <v>6.1</v>
      </c>
      <c r="F12" s="60">
        <v>3.8</v>
      </c>
      <c r="G12" s="61">
        <v>3.7</v>
      </c>
      <c r="H12" s="60">
        <v>5.0999999999999996</v>
      </c>
      <c r="I12" s="60">
        <v>3.5</v>
      </c>
      <c r="J12" s="62">
        <f t="shared" si="0"/>
        <v>2</v>
      </c>
      <c r="K12" s="63">
        <f t="shared" si="0"/>
        <v>0</v>
      </c>
    </row>
    <row r="13" spans="4:14">
      <c r="D13" s="58" t="s">
        <v>168</v>
      </c>
      <c r="E13" s="50">
        <v>4.5999999999999996</v>
      </c>
      <c r="F13" s="50">
        <v>0.8</v>
      </c>
      <c r="G13" s="52">
        <v>1.4</v>
      </c>
      <c r="H13" s="50">
        <v>1.6</v>
      </c>
      <c r="I13" s="50">
        <v>1.1000000000000001</v>
      </c>
      <c r="J13" s="40">
        <f t="shared" si="0"/>
        <v>2</v>
      </c>
      <c r="K13" s="31">
        <f t="shared" si="0"/>
        <v>0</v>
      </c>
      <c r="N13" s="6" t="s">
        <v>169</v>
      </c>
    </row>
    <row r="14" spans="4:14">
      <c r="D14" s="59" t="s">
        <v>170</v>
      </c>
      <c r="E14" s="60">
        <v>11.7</v>
      </c>
      <c r="F14" s="60">
        <v>1.5</v>
      </c>
      <c r="G14" s="61">
        <v>0.5</v>
      </c>
      <c r="H14" s="60">
        <v>8</v>
      </c>
      <c r="I14" s="60">
        <v>3.2</v>
      </c>
      <c r="J14" s="62">
        <f t="shared" si="0"/>
        <v>2</v>
      </c>
      <c r="K14" s="63">
        <f t="shared" si="0"/>
        <v>2</v>
      </c>
    </row>
    <row r="15" spans="4:14">
      <c r="D15" s="58" t="s">
        <v>171</v>
      </c>
      <c r="E15" s="50">
        <v>10.6</v>
      </c>
      <c r="F15" s="50">
        <v>5.8</v>
      </c>
      <c r="G15" s="52">
        <v>3.6</v>
      </c>
      <c r="H15" s="50">
        <v>5.4</v>
      </c>
      <c r="I15" s="50">
        <v>3.8</v>
      </c>
      <c r="J15" s="40">
        <f t="shared" si="0"/>
        <v>0</v>
      </c>
      <c r="K15" s="31">
        <f t="shared" si="0"/>
        <v>2</v>
      </c>
    </row>
    <row r="16" spans="4:14">
      <c r="D16" s="59" t="s">
        <v>172</v>
      </c>
      <c r="E16" s="60">
        <v>7.6</v>
      </c>
      <c r="F16" s="60">
        <v>3.3</v>
      </c>
      <c r="G16" s="61">
        <v>3.1</v>
      </c>
      <c r="H16" s="60">
        <v>3.3</v>
      </c>
      <c r="I16" s="60">
        <v>3.5</v>
      </c>
      <c r="J16" s="62">
        <f t="shared" si="0"/>
        <v>1</v>
      </c>
      <c r="K16" s="63">
        <f t="shared" si="0"/>
        <v>2</v>
      </c>
    </row>
    <row r="17" spans="4:14">
      <c r="D17" s="58" t="s">
        <v>173</v>
      </c>
      <c r="E17" s="50">
        <v>4.2</v>
      </c>
      <c r="F17" s="50">
        <v>2.9</v>
      </c>
      <c r="G17" s="52">
        <v>2.7</v>
      </c>
      <c r="H17" s="50">
        <v>2.7</v>
      </c>
      <c r="I17" s="50">
        <v>2.6</v>
      </c>
      <c r="J17" s="40">
        <f t="shared" si="0"/>
        <v>0</v>
      </c>
      <c r="K17" s="31">
        <f t="shared" si="0"/>
        <v>0</v>
      </c>
    </row>
    <row r="18" spans="4:14">
      <c r="D18" s="59" t="s">
        <v>174</v>
      </c>
      <c r="E18" s="60">
        <v>10.3</v>
      </c>
      <c r="F18" s="60">
        <v>3</v>
      </c>
      <c r="G18" s="61">
        <v>2.2999999999999998</v>
      </c>
      <c r="H18" s="60">
        <v>2.5</v>
      </c>
      <c r="I18" s="60">
        <v>3</v>
      </c>
      <c r="J18" s="62">
        <f t="shared" si="0"/>
        <v>0</v>
      </c>
      <c r="K18" s="63">
        <f t="shared" si="0"/>
        <v>2</v>
      </c>
    </row>
    <row r="19" spans="4:14">
      <c r="D19" s="58" t="s">
        <v>175</v>
      </c>
      <c r="E19" s="50">
        <v>8</v>
      </c>
      <c r="F19" s="50">
        <v>4</v>
      </c>
      <c r="G19" s="52">
        <v>3.6</v>
      </c>
      <c r="H19" s="50">
        <v>4</v>
      </c>
      <c r="I19" s="50">
        <v>4</v>
      </c>
      <c r="J19" s="40">
        <f t="shared" si="0"/>
        <v>1</v>
      </c>
      <c r="K19" s="31">
        <f t="shared" si="0"/>
        <v>2</v>
      </c>
    </row>
    <row r="20" spans="4:14">
      <c r="D20" s="59" t="s">
        <v>176</v>
      </c>
      <c r="E20" s="60">
        <v>12.5</v>
      </c>
      <c r="F20" s="60">
        <v>3.8</v>
      </c>
      <c r="G20" s="61">
        <v>3.5</v>
      </c>
      <c r="H20" s="60">
        <v>3.8</v>
      </c>
      <c r="I20" s="60">
        <v>3.6</v>
      </c>
      <c r="J20" s="62">
        <f t="shared" si="0"/>
        <v>1</v>
      </c>
      <c r="K20" s="63">
        <f t="shared" si="0"/>
        <v>2</v>
      </c>
    </row>
    <row r="21" spans="4:14">
      <c r="D21" s="58" t="s">
        <v>177</v>
      </c>
      <c r="E21" s="50">
        <v>4.8</v>
      </c>
      <c r="F21" s="50">
        <v>2</v>
      </c>
      <c r="G21" s="52">
        <v>2.5</v>
      </c>
      <c r="H21" s="50">
        <v>2.4</v>
      </c>
      <c r="I21" s="50">
        <v>1.2</v>
      </c>
      <c r="J21" s="40">
        <f t="shared" si="0"/>
        <v>2</v>
      </c>
      <c r="K21" s="31">
        <f t="shared" si="0"/>
        <v>0</v>
      </c>
      <c r="N21" s="6" t="s">
        <v>169</v>
      </c>
    </row>
    <row r="22" spans="4:14">
      <c r="D22" s="59" t="s">
        <v>178</v>
      </c>
      <c r="E22" s="60">
        <v>10.3</v>
      </c>
      <c r="F22" s="60">
        <v>3.8</v>
      </c>
      <c r="G22" s="61">
        <v>2.2000000000000002</v>
      </c>
      <c r="H22" s="60">
        <v>3</v>
      </c>
      <c r="I22" s="60">
        <v>1.8</v>
      </c>
      <c r="J22" s="35">
        <f t="shared" si="0"/>
        <v>0</v>
      </c>
      <c r="K22" s="36">
        <f t="shared" si="0"/>
        <v>0</v>
      </c>
    </row>
    <row r="23" spans="4:14">
      <c r="D23" s="58" t="s">
        <v>179</v>
      </c>
      <c r="E23" s="50">
        <v>15.3</v>
      </c>
      <c r="F23" s="50">
        <v>7.5</v>
      </c>
      <c r="G23" s="52">
        <v>5</v>
      </c>
      <c r="H23" s="50">
        <v>7</v>
      </c>
      <c r="I23" s="50">
        <v>8.1999999999999993</v>
      </c>
      <c r="J23" s="40">
        <f t="shared" si="0"/>
        <v>0</v>
      </c>
      <c r="K23" s="31">
        <f t="shared" si="0"/>
        <v>2</v>
      </c>
    </row>
    <row r="24" spans="4:14">
      <c r="D24" s="59" t="s">
        <v>180</v>
      </c>
      <c r="E24" s="60">
        <v>4.2</v>
      </c>
      <c r="F24" s="60">
        <v>0.3</v>
      </c>
      <c r="G24" s="61">
        <v>4.5</v>
      </c>
      <c r="H24" s="60">
        <v>0.2</v>
      </c>
      <c r="I24" s="60">
        <v>4</v>
      </c>
      <c r="J24" s="35">
        <f t="shared" si="0"/>
        <v>0</v>
      </c>
      <c r="K24" s="36">
        <f t="shared" si="0"/>
        <v>0</v>
      </c>
    </row>
    <row r="25" spans="4:14">
      <c r="D25" s="58" t="s">
        <v>181</v>
      </c>
      <c r="E25" s="50">
        <v>13.3</v>
      </c>
      <c r="F25" s="50">
        <v>3</v>
      </c>
      <c r="G25" s="52">
        <v>3</v>
      </c>
      <c r="H25" s="50">
        <v>2.5</v>
      </c>
      <c r="I25" s="50">
        <v>4.4000000000000004</v>
      </c>
      <c r="J25" s="40">
        <f t="shared" ref="J25:K27" si="1">IF(F25&gt;H25,0, IF(F25&lt;H25,2,1))</f>
        <v>0</v>
      </c>
      <c r="K25" s="31">
        <f t="shared" si="1"/>
        <v>2</v>
      </c>
    </row>
    <row r="26" spans="4:14">
      <c r="D26" s="64" t="s">
        <v>182</v>
      </c>
      <c r="E26" s="65">
        <v>12.3</v>
      </c>
      <c r="F26" s="86">
        <v>5.5</v>
      </c>
      <c r="G26" s="66">
        <v>5</v>
      </c>
      <c r="H26" s="65">
        <v>5.3</v>
      </c>
      <c r="I26" s="65">
        <v>5</v>
      </c>
      <c r="J26" s="67">
        <f t="shared" si="1"/>
        <v>0</v>
      </c>
      <c r="K26" s="68">
        <f t="shared" si="1"/>
        <v>1</v>
      </c>
    </row>
    <row r="27" spans="4:14" ht="15.75" customHeight="1" thickBot="1">
      <c r="D27" s="69" t="s">
        <v>183</v>
      </c>
      <c r="E27" s="70">
        <v>-1.5</v>
      </c>
      <c r="F27" s="70">
        <v>1.5</v>
      </c>
      <c r="G27" s="71">
        <v>1.5</v>
      </c>
      <c r="H27" s="70">
        <v>10</v>
      </c>
      <c r="I27" s="70">
        <v>1</v>
      </c>
      <c r="J27" s="72">
        <f t="shared" si="1"/>
        <v>2</v>
      </c>
      <c r="K27" s="45">
        <f t="shared" si="1"/>
        <v>0</v>
      </c>
    </row>
    <row r="28" spans="4:14" ht="20.25" customHeight="1">
      <c r="D28" s="73" t="s">
        <v>184</v>
      </c>
      <c r="E28" s="36"/>
      <c r="F28" s="36"/>
      <c r="G28" s="36"/>
      <c r="H28" s="36"/>
      <c r="I28" s="36"/>
      <c r="J28" s="35"/>
      <c r="K28" s="36"/>
    </row>
  </sheetData>
  <mergeCells count="9">
    <mergeCell ref="D5:K5"/>
    <mergeCell ref="D4:K4"/>
    <mergeCell ref="D3:K3"/>
    <mergeCell ref="D6:D8"/>
    <mergeCell ref="E6:E8"/>
    <mergeCell ref="F6:K6"/>
    <mergeCell ref="F7:G7"/>
    <mergeCell ref="H7:I7"/>
    <mergeCell ref="J7:K7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F0ECA2C-FBFA-43D9-A436-0F74883047AD}">
            <x14:iconSet iconSet="3Triangles" showValue="0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</x14:iconSet>
          </x14:cfRule>
          <xm:sqref>J10:K10</xm:sqref>
        </x14:conditionalFormatting>
        <x14:conditionalFormatting xmlns:xm="http://schemas.microsoft.com/office/excel/2006/main">
          <x14:cfRule type="iconSet" priority="2" id="{9D2C6956-D826-4210-9619-5D4821661492}">
            <x14:iconSet iconSet="3Triangles" showValue="0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</x14:iconSet>
          </x14:cfRule>
          <xm:sqref>J9:K9 J11:K27</xm:sqref>
        </x14:conditionalFormatting>
      </x14:conditionalFormatting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96FD5-2579-4A94-B10C-18E004D0925A}">
  <dimension ref="D4:J50"/>
  <sheetViews>
    <sheetView showGridLines="0" topLeftCell="B22" workbookViewId="0">
      <selection activeCell="K29" sqref="K29"/>
    </sheetView>
  </sheetViews>
  <sheetFormatPr baseColWidth="10" defaultColWidth="11.42578125" defaultRowHeight="15"/>
  <cols>
    <col min="1" max="3" width="11.42578125" style="1140"/>
    <col min="4" max="4" width="5" style="1140" bestFit="1" customWidth="1"/>
    <col min="5" max="5" width="25.5703125" style="1140" customWidth="1"/>
    <col min="6" max="6" width="21.28515625" style="1140" customWidth="1"/>
    <col min="7" max="7" width="70" style="1140" customWidth="1"/>
    <col min="8" max="8" width="26.140625" style="1140" bestFit="1" customWidth="1"/>
    <col min="9" max="9" width="33.7109375" style="1140" customWidth="1"/>
    <col min="10" max="10" width="15.140625" style="1140" customWidth="1"/>
    <col min="11" max="16384" width="11.42578125" style="1140"/>
  </cols>
  <sheetData>
    <row r="4" spans="4:10" ht="15" customHeight="1">
      <c r="D4" s="1926" t="s">
        <v>1185</v>
      </c>
      <c r="E4" s="1926"/>
      <c r="F4" s="1926"/>
      <c r="G4" s="1926"/>
      <c r="H4" s="1926"/>
      <c r="I4" s="1926"/>
      <c r="J4" s="1926"/>
    </row>
    <row r="5" spans="4:10" ht="15" customHeight="1">
      <c r="D5" s="1926"/>
      <c r="E5" s="1926"/>
      <c r="F5" s="1926"/>
      <c r="G5" s="1926"/>
      <c r="H5" s="1926"/>
      <c r="I5" s="1926"/>
      <c r="J5" s="1926"/>
    </row>
    <row r="6" spans="4:10" ht="15.75" customHeight="1" thickBot="1">
      <c r="D6" s="1925" t="s">
        <v>658</v>
      </c>
      <c r="E6" s="1925"/>
      <c r="F6" s="1925"/>
      <c r="G6" s="1925"/>
      <c r="H6" s="1925"/>
      <c r="I6" s="1925"/>
      <c r="J6" s="1925"/>
    </row>
    <row r="7" spans="4:10" ht="15.75">
      <c r="D7" s="1927" t="s">
        <v>1183</v>
      </c>
      <c r="E7" s="1928"/>
      <c r="F7" s="1928"/>
      <c r="G7" s="1928"/>
      <c r="H7" s="1928"/>
      <c r="I7" s="1928"/>
      <c r="J7" s="1929"/>
    </row>
    <row r="8" spans="4:10" ht="47.25">
      <c r="D8" s="1151" t="s">
        <v>1182</v>
      </c>
      <c r="E8" s="1150" t="s">
        <v>1181</v>
      </c>
      <c r="F8" s="1149" t="s">
        <v>1180</v>
      </c>
      <c r="G8" s="1150" t="s">
        <v>1179</v>
      </c>
      <c r="H8" s="1149" t="s">
        <v>1178</v>
      </c>
      <c r="I8" s="1149" t="s">
        <v>1177</v>
      </c>
      <c r="J8" s="1148" t="s">
        <v>1176</v>
      </c>
    </row>
    <row r="9" spans="4:10" ht="15.75">
      <c r="D9" s="1912">
        <v>1</v>
      </c>
      <c r="E9" s="1914" t="s">
        <v>1175</v>
      </c>
      <c r="F9" s="1914" t="s">
        <v>1174</v>
      </c>
      <c r="G9" s="1146" t="s">
        <v>1173</v>
      </c>
      <c r="H9" s="1923" t="s">
        <v>555</v>
      </c>
      <c r="I9" s="1923" t="s">
        <v>1172</v>
      </c>
      <c r="J9" s="1930">
        <v>0</v>
      </c>
    </row>
    <row r="10" spans="4:10" ht="15.75">
      <c r="D10" s="1912"/>
      <c r="E10" s="1914"/>
      <c r="F10" s="1914"/>
      <c r="G10" s="1146" t="s">
        <v>1171</v>
      </c>
      <c r="H10" s="1923"/>
      <c r="I10" s="1923"/>
      <c r="J10" s="1930"/>
    </row>
    <row r="11" spans="4:10" ht="15.75">
      <c r="D11" s="1912"/>
      <c r="E11" s="1914"/>
      <c r="F11" s="1914"/>
      <c r="G11" s="1146" t="s">
        <v>1170</v>
      </c>
      <c r="H11" s="1923"/>
      <c r="I11" s="1923"/>
      <c r="J11" s="1930"/>
    </row>
    <row r="12" spans="4:10" ht="31.5">
      <c r="D12" s="1912"/>
      <c r="E12" s="1914"/>
      <c r="F12" s="1914"/>
      <c r="G12" s="1146" t="s">
        <v>1169</v>
      </c>
      <c r="H12" s="1923"/>
      <c r="I12" s="1923"/>
      <c r="J12" s="1930"/>
    </row>
    <row r="13" spans="4:10" ht="15.75">
      <c r="D13" s="1912"/>
      <c r="E13" s="1914"/>
      <c r="F13" s="1914"/>
      <c r="G13" s="1146" t="s">
        <v>1168</v>
      </c>
      <c r="H13" s="1923"/>
      <c r="I13" s="1923"/>
      <c r="J13" s="1930"/>
    </row>
    <row r="14" spans="4:10" ht="30" customHeight="1">
      <c r="D14" s="1912">
        <v>2</v>
      </c>
      <c r="E14" s="1914" t="s">
        <v>1141</v>
      </c>
      <c r="F14" s="1914" t="s">
        <v>1167</v>
      </c>
      <c r="G14" s="1146" t="s">
        <v>1166</v>
      </c>
      <c r="H14" s="1916" t="s">
        <v>1165</v>
      </c>
      <c r="I14" s="1923" t="s">
        <v>1164</v>
      </c>
      <c r="J14" s="1918">
        <v>6100000</v>
      </c>
    </row>
    <row r="15" spans="4:10" ht="30" customHeight="1">
      <c r="D15" s="1912"/>
      <c r="E15" s="1914"/>
      <c r="F15" s="1914"/>
      <c r="G15" s="1146" t="s">
        <v>1163</v>
      </c>
      <c r="H15" s="1916"/>
      <c r="I15" s="1923"/>
      <c r="J15" s="1920"/>
    </row>
    <row r="16" spans="4:10" ht="47.25">
      <c r="D16" s="1912"/>
      <c r="E16" s="1914"/>
      <c r="F16" s="1914"/>
      <c r="G16" s="1146" t="s">
        <v>1162</v>
      </c>
      <c r="H16" s="1916"/>
      <c r="I16" s="1923"/>
      <c r="J16" s="1920"/>
    </row>
    <row r="17" spans="4:10" ht="15.75">
      <c r="D17" s="1912"/>
      <c r="E17" s="1914"/>
      <c r="F17" s="1914"/>
      <c r="G17" s="1146" t="s">
        <v>1161</v>
      </c>
      <c r="H17" s="1916"/>
      <c r="I17" s="1923"/>
      <c r="J17" s="1919"/>
    </row>
    <row r="18" spans="4:10" ht="135" customHeight="1">
      <c r="D18" s="1912">
        <v>3</v>
      </c>
      <c r="E18" s="1914" t="s">
        <v>1160</v>
      </c>
      <c r="F18" s="1914" t="s">
        <v>1159</v>
      </c>
      <c r="G18" s="1147" t="s">
        <v>1158</v>
      </c>
      <c r="H18" s="1916" t="s">
        <v>1157</v>
      </c>
      <c r="I18" s="1923" t="s">
        <v>1156</v>
      </c>
      <c r="J18" s="1918">
        <v>6100000</v>
      </c>
    </row>
    <row r="19" spans="4:10" ht="49.5" customHeight="1">
      <c r="D19" s="1912"/>
      <c r="E19" s="1914"/>
      <c r="F19" s="1914"/>
      <c r="G19" s="1145" t="s">
        <v>1155</v>
      </c>
      <c r="H19" s="1916"/>
      <c r="I19" s="1923"/>
      <c r="J19" s="1920"/>
    </row>
    <row r="20" spans="4:10" ht="15.75">
      <c r="D20" s="1912"/>
      <c r="E20" s="1914"/>
      <c r="F20" s="1914"/>
      <c r="G20" s="1147" t="s">
        <v>1154</v>
      </c>
      <c r="H20" s="1916"/>
      <c r="I20" s="1923"/>
      <c r="J20" s="1920"/>
    </row>
    <row r="21" spans="4:10" ht="47.25">
      <c r="D21" s="1912"/>
      <c r="E21" s="1914"/>
      <c r="F21" s="1914"/>
      <c r="G21" s="1147" t="s">
        <v>1153</v>
      </c>
      <c r="H21" s="1916"/>
      <c r="I21" s="1923"/>
      <c r="J21" s="1920"/>
    </row>
    <row r="22" spans="4:10" ht="47.25">
      <c r="D22" s="1912"/>
      <c r="E22" s="1914"/>
      <c r="F22" s="1914"/>
      <c r="G22" s="1147" t="s">
        <v>1152</v>
      </c>
      <c r="H22" s="1916"/>
      <c r="I22" s="1923"/>
      <c r="J22" s="1919"/>
    </row>
    <row r="23" spans="4:10" ht="31.5">
      <c r="D23" s="1912">
        <v>4</v>
      </c>
      <c r="E23" s="1914" t="s">
        <v>1151</v>
      </c>
      <c r="F23" s="1914" t="s">
        <v>1150</v>
      </c>
      <c r="G23" s="1146" t="s">
        <v>1149</v>
      </c>
      <c r="H23" s="1923" t="s">
        <v>1148</v>
      </c>
      <c r="I23" s="1923" t="s">
        <v>1147</v>
      </c>
      <c r="J23" s="1918">
        <v>0</v>
      </c>
    </row>
    <row r="24" spans="4:10" ht="15.75">
      <c r="D24" s="1912"/>
      <c r="E24" s="1914"/>
      <c r="F24" s="1914"/>
      <c r="G24" s="1146" t="s">
        <v>1146</v>
      </c>
      <c r="H24" s="1923"/>
      <c r="I24" s="1923"/>
      <c r="J24" s="1920"/>
    </row>
    <row r="25" spans="4:10" ht="15.75">
      <c r="D25" s="1912"/>
      <c r="E25" s="1914"/>
      <c r="F25" s="1914"/>
      <c r="G25" s="1146" t="s">
        <v>1145</v>
      </c>
      <c r="H25" s="1923"/>
      <c r="I25" s="1923"/>
      <c r="J25" s="1920"/>
    </row>
    <row r="26" spans="4:10" ht="31.5">
      <c r="D26" s="1912"/>
      <c r="E26" s="1914"/>
      <c r="F26" s="1914"/>
      <c r="G26" s="1146" t="s">
        <v>1144</v>
      </c>
      <c r="H26" s="1923"/>
      <c r="I26" s="1923"/>
      <c r="J26" s="1920"/>
    </row>
    <row r="27" spans="4:10" ht="31.5">
      <c r="D27" s="1912"/>
      <c r="E27" s="1914"/>
      <c r="F27" s="1914"/>
      <c r="G27" s="1146" t="s">
        <v>1143</v>
      </c>
      <c r="H27" s="1923"/>
      <c r="I27" s="1923"/>
      <c r="J27" s="1920"/>
    </row>
    <row r="28" spans="4:10" ht="31.5">
      <c r="D28" s="1912"/>
      <c r="E28" s="1914"/>
      <c r="F28" s="1914"/>
      <c r="G28" s="1146" t="s">
        <v>1142</v>
      </c>
      <c r="H28" s="1923"/>
      <c r="I28" s="1923"/>
      <c r="J28" s="1919"/>
    </row>
    <row r="29" spans="4:10" ht="90" customHeight="1">
      <c r="D29" s="1912">
        <v>5</v>
      </c>
      <c r="E29" s="1914" t="s">
        <v>1141</v>
      </c>
      <c r="F29" s="1914" t="s">
        <v>1140</v>
      </c>
      <c r="G29" s="1146" t="s">
        <v>1139</v>
      </c>
      <c r="H29" s="1923" t="s">
        <v>1138</v>
      </c>
      <c r="I29" s="1923" t="s">
        <v>1137</v>
      </c>
      <c r="J29" s="1918">
        <v>0</v>
      </c>
    </row>
    <row r="30" spans="4:10" ht="15.75">
      <c r="D30" s="1912"/>
      <c r="E30" s="1914"/>
      <c r="F30" s="1914"/>
      <c r="G30" s="1146" t="s">
        <v>1136</v>
      </c>
      <c r="H30" s="1923"/>
      <c r="I30" s="1923"/>
      <c r="J30" s="1919"/>
    </row>
    <row r="31" spans="4:10" ht="47.25" customHeight="1">
      <c r="D31" s="1912">
        <v>6</v>
      </c>
      <c r="E31" s="1914" t="s">
        <v>1135</v>
      </c>
      <c r="F31" s="1914" t="s">
        <v>1134</v>
      </c>
      <c r="G31" s="1146" t="s">
        <v>1133</v>
      </c>
      <c r="H31" s="1923" t="s">
        <v>1132</v>
      </c>
      <c r="I31" s="1923" t="s">
        <v>1131</v>
      </c>
      <c r="J31" s="1918">
        <v>0</v>
      </c>
    </row>
    <row r="32" spans="4:10" ht="47.25" customHeight="1">
      <c r="D32" s="1912"/>
      <c r="E32" s="1914"/>
      <c r="F32" s="1914"/>
      <c r="G32" s="1146" t="s">
        <v>1130</v>
      </c>
      <c r="H32" s="1923"/>
      <c r="I32" s="1923"/>
      <c r="J32" s="1920"/>
    </row>
    <row r="33" spans="4:10" ht="31.5">
      <c r="D33" s="1912"/>
      <c r="E33" s="1914"/>
      <c r="F33" s="1914"/>
      <c r="G33" s="1146" t="s">
        <v>1129</v>
      </c>
      <c r="H33" s="1923"/>
      <c r="I33" s="1923"/>
      <c r="J33" s="1920"/>
    </row>
    <row r="34" spans="4:10" ht="47.25">
      <c r="D34" s="1912"/>
      <c r="E34" s="1914"/>
      <c r="F34" s="1914"/>
      <c r="G34" s="1146" t="s">
        <v>1128</v>
      </c>
      <c r="H34" s="1923"/>
      <c r="I34" s="1923"/>
      <c r="J34" s="1920"/>
    </row>
    <row r="35" spans="4:10" ht="15.75">
      <c r="D35" s="1912"/>
      <c r="E35" s="1914"/>
      <c r="F35" s="1914"/>
      <c r="G35" s="1146" t="s">
        <v>1127</v>
      </c>
      <c r="H35" s="1923"/>
      <c r="I35" s="1923"/>
      <c r="J35" s="1920"/>
    </row>
    <row r="36" spans="4:10">
      <c r="D36" s="1912"/>
      <c r="E36" s="1914"/>
      <c r="F36" s="1914"/>
      <c r="G36" s="1924" t="s">
        <v>1126</v>
      </c>
      <c r="H36" s="1923"/>
      <c r="I36" s="1923"/>
      <c r="J36" s="1920"/>
    </row>
    <row r="37" spans="4:10">
      <c r="D37" s="1912"/>
      <c r="E37" s="1914"/>
      <c r="F37" s="1914"/>
      <c r="G37" s="1924"/>
      <c r="H37" s="1923"/>
      <c r="I37" s="1923"/>
      <c r="J37" s="1919"/>
    </row>
    <row r="38" spans="4:10" ht="31.5">
      <c r="D38" s="1912">
        <v>7</v>
      </c>
      <c r="E38" s="1914" t="s">
        <v>1125</v>
      </c>
      <c r="F38" s="1914" t="s">
        <v>1124</v>
      </c>
      <c r="G38" s="1145" t="s">
        <v>1123</v>
      </c>
      <c r="H38" s="1923" t="s">
        <v>559</v>
      </c>
      <c r="I38" s="1144" t="s">
        <v>1122</v>
      </c>
      <c r="J38" s="1918">
        <v>0</v>
      </c>
    </row>
    <row r="39" spans="4:10" ht="47.25">
      <c r="D39" s="1912"/>
      <c r="E39" s="1914"/>
      <c r="F39" s="1914"/>
      <c r="G39" s="1916" t="s">
        <v>1121</v>
      </c>
      <c r="H39" s="1923"/>
      <c r="I39" s="1145" t="s">
        <v>1120</v>
      </c>
      <c r="J39" s="1920"/>
    </row>
    <row r="40" spans="4:10" ht="47.25">
      <c r="D40" s="1912"/>
      <c r="E40" s="1914"/>
      <c r="F40" s="1914"/>
      <c r="G40" s="1916"/>
      <c r="H40" s="1923"/>
      <c r="I40" s="1145" t="s">
        <v>1119</v>
      </c>
      <c r="J40" s="1919"/>
    </row>
    <row r="41" spans="4:10" ht="31.5">
      <c r="D41" s="1912">
        <v>8</v>
      </c>
      <c r="E41" s="1914" t="s">
        <v>1118</v>
      </c>
      <c r="F41" s="1914" t="s">
        <v>1118</v>
      </c>
      <c r="G41" s="1145" t="s">
        <v>1117</v>
      </c>
      <c r="H41" s="1923" t="s">
        <v>545</v>
      </c>
      <c r="I41" s="1916" t="s">
        <v>1116</v>
      </c>
      <c r="J41" s="1918">
        <v>0</v>
      </c>
    </row>
    <row r="42" spans="4:10" ht="31.5">
      <c r="D42" s="1912"/>
      <c r="E42" s="1914"/>
      <c r="F42" s="1914"/>
      <c r="G42" s="1145" t="s">
        <v>1115</v>
      </c>
      <c r="H42" s="1923"/>
      <c r="I42" s="1916"/>
      <c r="J42" s="1919"/>
    </row>
    <row r="43" spans="4:10" ht="31.5">
      <c r="D43" s="1912">
        <v>9</v>
      </c>
      <c r="E43" s="1914" t="s">
        <v>1114</v>
      </c>
      <c r="F43" s="1914" t="s">
        <v>1113</v>
      </c>
      <c r="G43" s="1146" t="s">
        <v>1112</v>
      </c>
      <c r="H43" s="1916" t="s">
        <v>564</v>
      </c>
      <c r="I43" s="1922" t="s">
        <v>1111</v>
      </c>
      <c r="J43" s="1918">
        <v>1777714069</v>
      </c>
    </row>
    <row r="44" spans="4:10" ht="15.75">
      <c r="D44" s="1912"/>
      <c r="E44" s="1914"/>
      <c r="F44" s="1914"/>
      <c r="G44" s="1146" t="s">
        <v>1110</v>
      </c>
      <c r="H44" s="1916"/>
      <c r="I44" s="1922"/>
      <c r="J44" s="1919"/>
    </row>
    <row r="45" spans="4:10" ht="45" customHeight="1">
      <c r="D45" s="1912">
        <v>10</v>
      </c>
      <c r="E45" s="1914" t="s">
        <v>1109</v>
      </c>
      <c r="F45" s="1914" t="s">
        <v>1108</v>
      </c>
      <c r="G45" s="1145" t="s">
        <v>1107</v>
      </c>
      <c r="H45" s="1916" t="s">
        <v>547</v>
      </c>
      <c r="I45" s="1916" t="s">
        <v>1106</v>
      </c>
      <c r="J45" s="1918">
        <v>0</v>
      </c>
    </row>
    <row r="46" spans="4:10" ht="15.75">
      <c r="D46" s="1912"/>
      <c r="E46" s="1914"/>
      <c r="F46" s="1914"/>
      <c r="G46" s="1144" t="s">
        <v>1105</v>
      </c>
      <c r="H46" s="1916"/>
      <c r="I46" s="1916"/>
      <c r="J46" s="1920"/>
    </row>
    <row r="47" spans="4:10" ht="15.75">
      <c r="D47" s="1912"/>
      <c r="E47" s="1914"/>
      <c r="F47" s="1914"/>
      <c r="G47" s="1143" t="s">
        <v>1104</v>
      </c>
      <c r="H47" s="1916"/>
      <c r="I47" s="1916"/>
      <c r="J47" s="1920"/>
    </row>
    <row r="48" spans="4:10" ht="16.5" thickBot="1">
      <c r="D48" s="1913"/>
      <c r="E48" s="1915"/>
      <c r="F48" s="1915"/>
      <c r="G48" s="1142" t="s">
        <v>1103</v>
      </c>
      <c r="H48" s="1917"/>
      <c r="I48" s="1917"/>
      <c r="J48" s="1921"/>
    </row>
    <row r="49" spans="4:10" ht="16.5" thickBot="1">
      <c r="D49" s="1909" t="s">
        <v>352</v>
      </c>
      <c r="E49" s="1910"/>
      <c r="F49" s="1910"/>
      <c r="G49" s="1910"/>
      <c r="H49" s="1910"/>
      <c r="I49" s="1911"/>
      <c r="J49" s="1141">
        <f>SUM(J9:J48)</f>
        <v>1789914069</v>
      </c>
    </row>
    <row r="50" spans="4:10">
      <c r="D50" s="1152" t="s">
        <v>1184</v>
      </c>
    </row>
  </sheetData>
  <mergeCells count="65">
    <mergeCell ref="D6:J6"/>
    <mergeCell ref="D4:J5"/>
    <mergeCell ref="D14:D17"/>
    <mergeCell ref="E14:E17"/>
    <mergeCell ref="F14:F17"/>
    <mergeCell ref="H14:H17"/>
    <mergeCell ref="I14:I17"/>
    <mergeCell ref="J14:J17"/>
    <mergeCell ref="D7:J7"/>
    <mergeCell ref="D9:D13"/>
    <mergeCell ref="E9:E13"/>
    <mergeCell ref="F9:F13"/>
    <mergeCell ref="H9:H13"/>
    <mergeCell ref="I9:I13"/>
    <mergeCell ref="J9:J13"/>
    <mergeCell ref="J18:J22"/>
    <mergeCell ref="D23:D28"/>
    <mergeCell ref="E23:E28"/>
    <mergeCell ref="F23:F28"/>
    <mergeCell ref="H23:H28"/>
    <mergeCell ref="I23:I28"/>
    <mergeCell ref="J23:J28"/>
    <mergeCell ref="D18:D22"/>
    <mergeCell ref="E18:E22"/>
    <mergeCell ref="F18:F22"/>
    <mergeCell ref="H18:H22"/>
    <mergeCell ref="I18:I22"/>
    <mergeCell ref="J29:J30"/>
    <mergeCell ref="D31:D37"/>
    <mergeCell ref="E31:E37"/>
    <mergeCell ref="F31:F37"/>
    <mergeCell ref="H31:H37"/>
    <mergeCell ref="I31:I37"/>
    <mergeCell ref="J31:J37"/>
    <mergeCell ref="G36:G37"/>
    <mergeCell ref="D29:D30"/>
    <mergeCell ref="E29:E30"/>
    <mergeCell ref="F29:F30"/>
    <mergeCell ref="H29:H30"/>
    <mergeCell ref="I29:I30"/>
    <mergeCell ref="D38:D40"/>
    <mergeCell ref="E38:E40"/>
    <mergeCell ref="F38:F40"/>
    <mergeCell ref="H38:H40"/>
    <mergeCell ref="J38:J40"/>
    <mergeCell ref="G39:G40"/>
    <mergeCell ref="J41:J42"/>
    <mergeCell ref="J45:J48"/>
    <mergeCell ref="D43:D44"/>
    <mergeCell ref="E43:E44"/>
    <mergeCell ref="F43:F44"/>
    <mergeCell ref="H43:H44"/>
    <mergeCell ref="I43:I44"/>
    <mergeCell ref="J43:J44"/>
    <mergeCell ref="D41:D42"/>
    <mergeCell ref="E41:E42"/>
    <mergeCell ref="F41:F42"/>
    <mergeCell ref="H41:H42"/>
    <mergeCell ref="I41:I42"/>
    <mergeCell ref="D49:I49"/>
    <mergeCell ref="D45:D48"/>
    <mergeCell ref="E45:E48"/>
    <mergeCell ref="F45:F48"/>
    <mergeCell ref="H45:H48"/>
    <mergeCell ref="I45:I48"/>
  </mergeCell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F6A87-E74D-414B-AB62-5B92FF9B5436}">
  <dimension ref="C2:M37"/>
  <sheetViews>
    <sheetView showGridLines="0" topLeftCell="A18" zoomScale="85" zoomScaleNormal="85" workbookViewId="0">
      <selection activeCell="C38" sqref="C38"/>
    </sheetView>
  </sheetViews>
  <sheetFormatPr baseColWidth="10" defaultColWidth="11.42578125" defaultRowHeight="15.75"/>
  <cols>
    <col min="1" max="2" width="11.42578125" style="669"/>
    <col min="3" max="3" width="91.7109375" style="669" bestFit="1" customWidth="1"/>
    <col min="4" max="4" width="15.140625" style="669" bestFit="1" customWidth="1"/>
    <col min="5" max="5" width="21" style="669" customWidth="1"/>
    <col min="6" max="6" width="17.7109375" style="669" customWidth="1"/>
    <col min="7" max="8" width="16.7109375" style="669" customWidth="1"/>
    <col min="9" max="10" width="11.140625" style="669" bestFit="1" customWidth="1"/>
    <col min="11" max="11" width="11.42578125" style="669"/>
    <col min="12" max="12" width="34.5703125" style="669" bestFit="1" customWidth="1"/>
    <col min="13" max="13" width="15" style="669" bestFit="1" customWidth="1"/>
    <col min="14" max="14" width="11.85546875" style="669" bestFit="1" customWidth="1"/>
    <col min="15" max="16384" width="11.42578125" style="669"/>
  </cols>
  <sheetData>
    <row r="2" spans="3:13" ht="16.5" thickBot="1">
      <c r="C2" s="1932" t="s">
        <v>754</v>
      </c>
      <c r="D2" s="1831"/>
      <c r="E2" s="1831"/>
      <c r="F2" s="1831"/>
      <c r="G2" s="1831"/>
      <c r="H2" s="1831"/>
      <c r="I2" s="1831"/>
      <c r="J2" s="1831"/>
    </row>
    <row r="3" spans="3:13" ht="18.75" customHeight="1" thickBot="1">
      <c r="C3" s="1831"/>
      <c r="D3" s="1831"/>
      <c r="E3" s="1831"/>
      <c r="F3" s="1831"/>
      <c r="G3" s="1831"/>
      <c r="H3" s="1831"/>
      <c r="I3" s="1831"/>
      <c r="J3" s="1831"/>
      <c r="L3" s="791" t="s">
        <v>753</v>
      </c>
      <c r="M3" s="790">
        <v>6200273036475</v>
      </c>
    </row>
    <row r="4" spans="3:13" ht="16.5" thickBot="1">
      <c r="C4" s="1933" t="s">
        <v>524</v>
      </c>
      <c r="D4" s="1936" t="s">
        <v>752</v>
      </c>
      <c r="E4" s="1936" t="s">
        <v>751</v>
      </c>
      <c r="F4" s="1936" t="s">
        <v>1684</v>
      </c>
      <c r="G4" s="1939" t="s">
        <v>750</v>
      </c>
      <c r="H4" s="1940"/>
      <c r="I4" s="1943" t="s">
        <v>749</v>
      </c>
      <c r="J4" s="1944"/>
      <c r="L4" s="789" t="s">
        <v>748</v>
      </c>
      <c r="M4" s="788">
        <v>6884473166050.0166</v>
      </c>
    </row>
    <row r="5" spans="3:13" ht="15.75" customHeight="1" thickBot="1">
      <c r="C5" s="1934"/>
      <c r="D5" s="1937"/>
      <c r="E5" s="1937"/>
      <c r="F5" s="1937"/>
      <c r="G5" s="1941"/>
      <c r="H5" s="1942"/>
      <c r="I5" s="1945"/>
      <c r="J5" s="1946"/>
    </row>
    <row r="6" spans="3:13" ht="30.75" customHeight="1" thickBot="1">
      <c r="C6" s="1934"/>
      <c r="D6" s="1938"/>
      <c r="E6" s="1938"/>
      <c r="F6" s="1938"/>
      <c r="G6" s="787" t="s">
        <v>514</v>
      </c>
      <c r="H6" s="787" t="s">
        <v>513</v>
      </c>
      <c r="I6" s="786">
        <v>2022</v>
      </c>
      <c r="J6" s="786">
        <v>2023</v>
      </c>
      <c r="M6" s="785"/>
    </row>
    <row r="7" spans="3:13" ht="16.5" thickBot="1">
      <c r="C7" s="1935"/>
      <c r="D7" s="784">
        <v>1</v>
      </c>
      <c r="E7" s="784">
        <v>2</v>
      </c>
      <c r="F7" s="784">
        <v>3</v>
      </c>
      <c r="G7" s="784" t="s">
        <v>747</v>
      </c>
      <c r="H7" s="784" t="s">
        <v>746</v>
      </c>
      <c r="I7" s="784" t="s">
        <v>745</v>
      </c>
      <c r="J7" s="784" t="s">
        <v>744</v>
      </c>
    </row>
    <row r="8" spans="3:13">
      <c r="C8" s="783" t="s">
        <v>602</v>
      </c>
      <c r="D8" s="779">
        <f>D9+D15+D16+D17+D18+D23</f>
        <v>861921760789.91003</v>
      </c>
      <c r="E8" s="779">
        <f>E9+E15+E16+E17+E18+E23</f>
        <v>905574301146</v>
      </c>
      <c r="F8" s="780">
        <f>F9+F15+F16+F17+F18+F23</f>
        <v>1092403071323</v>
      </c>
      <c r="G8" s="779">
        <f t="shared" ref="G8:G35" si="0">F8-E8</f>
        <v>186828770177</v>
      </c>
      <c r="H8" s="778">
        <f t="shared" ref="H8:H35" si="1">IFERROR(G8/E8,"0.0%")</f>
        <v>0.20630970859107758</v>
      </c>
      <c r="I8" s="778">
        <f t="shared" ref="I8:I35" si="2">E8/$M$3</f>
        <v>0.14605393920859333</v>
      </c>
      <c r="J8" s="778">
        <f t="shared" ref="J8:J35" si="3">F8/$M$4</f>
        <v>0.15867634966028474</v>
      </c>
      <c r="K8" s="768"/>
    </row>
    <row r="9" spans="3:13">
      <c r="C9" s="772" t="s">
        <v>601</v>
      </c>
      <c r="D9" s="770">
        <f>SUM(D10:D14)</f>
        <v>345863023965.05994</v>
      </c>
      <c r="E9" s="770">
        <f>SUM(E10:E14)</f>
        <v>376517568582</v>
      </c>
      <c r="F9" s="771">
        <f>SUM(F10:F14)</f>
        <v>444373269772</v>
      </c>
      <c r="G9" s="770">
        <f t="shared" si="0"/>
        <v>67855701190</v>
      </c>
      <c r="H9" s="769">
        <f t="shared" si="1"/>
        <v>0.18021921645130889</v>
      </c>
      <c r="I9" s="769">
        <f t="shared" si="2"/>
        <v>6.0725965835217319E-2</v>
      </c>
      <c r="J9" s="769">
        <f t="shared" si="3"/>
        <v>6.4547171447101481E-2</v>
      </c>
      <c r="K9" s="768"/>
      <c r="L9" s="768"/>
    </row>
    <row r="10" spans="3:13">
      <c r="C10" s="776" t="s">
        <v>600</v>
      </c>
      <c r="D10" s="774">
        <v>236208109061.53995</v>
      </c>
      <c r="E10" s="774">
        <v>257182263691</v>
      </c>
      <c r="F10" s="775">
        <v>297646830873</v>
      </c>
      <c r="G10" s="774">
        <f t="shared" si="0"/>
        <v>40464567182</v>
      </c>
      <c r="H10" s="773">
        <f t="shared" si="1"/>
        <v>0.15733809400875898</v>
      </c>
      <c r="I10" s="773">
        <f t="shared" si="2"/>
        <v>4.1479183606600349E-2</v>
      </c>
      <c r="J10" s="773">
        <f t="shared" si="3"/>
        <v>4.3234511006711586E-2</v>
      </c>
      <c r="K10" s="768"/>
      <c r="L10" s="768"/>
    </row>
    <row r="11" spans="3:13">
      <c r="C11" s="776" t="s">
        <v>599</v>
      </c>
      <c r="D11" s="774">
        <v>109498292901.19997</v>
      </c>
      <c r="E11" s="774">
        <v>115408351555</v>
      </c>
      <c r="F11" s="775">
        <v>142662982156</v>
      </c>
      <c r="G11" s="774">
        <f t="shared" si="0"/>
        <v>27254630601</v>
      </c>
      <c r="H11" s="773">
        <f t="shared" si="1"/>
        <v>0.23615821761401121</v>
      </c>
      <c r="I11" s="773">
        <f t="shared" si="2"/>
        <v>1.8613430549924998E-2</v>
      </c>
      <c r="J11" s="773">
        <f t="shared" si="3"/>
        <v>2.0722425480503869E-2</v>
      </c>
      <c r="K11" s="768"/>
    </row>
    <row r="12" spans="3:13">
      <c r="C12" s="782" t="s">
        <v>598</v>
      </c>
      <c r="D12" s="774">
        <v>156622002.31999993</v>
      </c>
      <c r="E12" s="774">
        <v>130456318</v>
      </c>
      <c r="F12" s="775">
        <v>266959725</v>
      </c>
      <c r="G12" s="774">
        <f t="shared" si="0"/>
        <v>136503407</v>
      </c>
      <c r="H12" s="773">
        <f t="shared" si="1"/>
        <v>1.0463533625102006</v>
      </c>
      <c r="I12" s="773">
        <f t="shared" si="2"/>
        <v>2.1040415032136627E-5</v>
      </c>
      <c r="J12" s="773">
        <f t="shared" si="3"/>
        <v>3.8777073940309772E-5</v>
      </c>
      <c r="K12" s="768"/>
    </row>
    <row r="13" spans="3:13">
      <c r="C13" s="782" t="s">
        <v>597</v>
      </c>
      <c r="D13" s="774">
        <v>0</v>
      </c>
      <c r="E13" s="774">
        <v>3380145672</v>
      </c>
      <c r="F13" s="775">
        <v>3380145672</v>
      </c>
      <c r="G13" s="774">
        <f t="shared" si="0"/>
        <v>0</v>
      </c>
      <c r="H13" s="773">
        <f t="shared" si="1"/>
        <v>0</v>
      </c>
      <c r="I13" s="773">
        <f t="shared" si="2"/>
        <v>5.4516077793917471E-4</v>
      </c>
      <c r="J13" s="773">
        <f t="shared" si="3"/>
        <v>4.909810221454268E-4</v>
      </c>
      <c r="K13" s="768"/>
    </row>
    <row r="14" spans="3:13">
      <c r="C14" s="782" t="s">
        <v>596</v>
      </c>
      <c r="D14" s="774">
        <v>0</v>
      </c>
      <c r="E14" s="774">
        <v>416351346</v>
      </c>
      <c r="F14" s="775">
        <v>416351346</v>
      </c>
      <c r="G14" s="774">
        <f t="shared" si="0"/>
        <v>0</v>
      </c>
      <c r="H14" s="773">
        <f t="shared" si="1"/>
        <v>0</v>
      </c>
      <c r="I14" s="773">
        <f t="shared" si="2"/>
        <v>6.7150485720658755E-5</v>
      </c>
      <c r="J14" s="773">
        <f t="shared" si="3"/>
        <v>6.0476863800296084E-5</v>
      </c>
      <c r="K14" s="768"/>
    </row>
    <row r="15" spans="3:13">
      <c r="C15" s="772" t="s">
        <v>595</v>
      </c>
      <c r="D15" s="770">
        <v>47276494324.830009</v>
      </c>
      <c r="E15" s="770">
        <v>56464492902</v>
      </c>
      <c r="F15" s="771">
        <v>66472191181</v>
      </c>
      <c r="G15" s="770">
        <f t="shared" si="0"/>
        <v>10007698279</v>
      </c>
      <c r="H15" s="769">
        <f t="shared" si="1"/>
        <v>0.17723878785858224</v>
      </c>
      <c r="I15" s="769">
        <f t="shared" si="2"/>
        <v>9.1067752290633613E-3</v>
      </c>
      <c r="J15" s="769">
        <f t="shared" si="3"/>
        <v>9.6553780627397778E-3</v>
      </c>
      <c r="K15" s="768"/>
    </row>
    <row r="16" spans="3:13">
      <c r="C16" s="772" t="s">
        <v>418</v>
      </c>
      <c r="D16" s="770">
        <v>156205809813.52005</v>
      </c>
      <c r="E16" s="770">
        <v>193105783455</v>
      </c>
      <c r="F16" s="771">
        <v>225621046933</v>
      </c>
      <c r="G16" s="770">
        <f t="shared" si="0"/>
        <v>32515263478</v>
      </c>
      <c r="H16" s="769">
        <f t="shared" si="1"/>
        <v>0.16838057823150143</v>
      </c>
      <c r="I16" s="769">
        <f t="shared" si="2"/>
        <v>3.1144722549958082E-2</v>
      </c>
      <c r="J16" s="769">
        <f t="shared" si="3"/>
        <v>3.2772449175286801E-2</v>
      </c>
      <c r="K16" s="768"/>
    </row>
    <row r="17" spans="3:11">
      <c r="C17" s="772" t="s">
        <v>594</v>
      </c>
      <c r="D17" s="770">
        <v>15091273540.01</v>
      </c>
      <c r="E17" s="770">
        <v>0</v>
      </c>
      <c r="F17" s="771">
        <v>20010100000</v>
      </c>
      <c r="G17" s="770">
        <f t="shared" si="0"/>
        <v>20010100000</v>
      </c>
      <c r="H17" s="769" t="str">
        <f t="shared" si="1"/>
        <v>0.0%</v>
      </c>
      <c r="I17" s="769">
        <f t="shared" si="2"/>
        <v>0</v>
      </c>
      <c r="J17" s="769">
        <f t="shared" si="3"/>
        <v>2.9065550140681055E-3</v>
      </c>
      <c r="K17" s="768"/>
    </row>
    <row r="18" spans="3:11">
      <c r="C18" s="772" t="s">
        <v>593</v>
      </c>
      <c r="D18" s="770">
        <f>SUM(D19:D22)</f>
        <v>296059053644.01001</v>
      </c>
      <c r="E18" s="770">
        <f>SUM(E19:E22)</f>
        <v>279178976374</v>
      </c>
      <c r="F18" s="771">
        <f>SUM(F19:F22)</f>
        <v>334946253013</v>
      </c>
      <c r="G18" s="770">
        <f t="shared" si="0"/>
        <v>55767276639</v>
      </c>
      <c r="H18" s="769">
        <f t="shared" si="1"/>
        <v>0.1997545709326328</v>
      </c>
      <c r="I18" s="769">
        <f t="shared" si="2"/>
        <v>4.5026884256813275E-2</v>
      </c>
      <c r="J18" s="769">
        <f t="shared" si="3"/>
        <v>4.8652416086789142E-2</v>
      </c>
      <c r="K18" s="768"/>
    </row>
    <row r="19" spans="3:11">
      <c r="C19" s="776" t="s">
        <v>592</v>
      </c>
      <c r="D19" s="774">
        <v>83206541443.87999</v>
      </c>
      <c r="E19" s="774">
        <v>52632654770</v>
      </c>
      <c r="F19" s="775">
        <v>62887074976</v>
      </c>
      <c r="G19" s="774">
        <f t="shared" si="0"/>
        <v>10254420206</v>
      </c>
      <c r="H19" s="773">
        <f t="shared" si="1"/>
        <v>0.19483000146602714</v>
      </c>
      <c r="I19" s="773">
        <f t="shared" si="2"/>
        <v>8.4887640367403705E-3</v>
      </c>
      <c r="J19" s="773">
        <f t="shared" si="3"/>
        <v>9.1346241693729506E-3</v>
      </c>
      <c r="K19" s="768"/>
    </row>
    <row r="20" spans="3:11">
      <c r="C20" s="776" t="s">
        <v>591</v>
      </c>
      <c r="D20" s="774">
        <v>191976194345.99008</v>
      </c>
      <c r="E20" s="774">
        <v>211329260730</v>
      </c>
      <c r="F20" s="775">
        <v>255894747585</v>
      </c>
      <c r="G20" s="774">
        <f t="shared" si="0"/>
        <v>44565486855</v>
      </c>
      <c r="H20" s="773">
        <f t="shared" si="1"/>
        <v>0.21088176195315458</v>
      </c>
      <c r="I20" s="773">
        <f t="shared" si="2"/>
        <v>3.4083863643873599E-2</v>
      </c>
      <c r="J20" s="773">
        <f t="shared" si="3"/>
        <v>3.7169837315499367E-2</v>
      </c>
      <c r="K20" s="768"/>
    </row>
    <row r="21" spans="3:11">
      <c r="C21" s="776" t="s">
        <v>590</v>
      </c>
      <c r="D21" s="774">
        <v>1363324674.4299996</v>
      </c>
      <c r="E21" s="774">
        <v>777411014</v>
      </c>
      <c r="F21" s="775">
        <v>751528653</v>
      </c>
      <c r="G21" s="774">
        <f t="shared" si="0"/>
        <v>-25882361</v>
      </c>
      <c r="H21" s="773">
        <f t="shared" si="1"/>
        <v>-3.3293020723784088E-2</v>
      </c>
      <c r="I21" s="773">
        <f t="shared" si="2"/>
        <v>1.253833515760745E-4</v>
      </c>
      <c r="J21" s="773">
        <f t="shared" si="3"/>
        <v>1.0916284149469514E-4</v>
      </c>
      <c r="K21" s="768"/>
    </row>
    <row r="22" spans="3:11">
      <c r="C22" s="776" t="s">
        <v>589</v>
      </c>
      <c r="D22" s="774">
        <v>19512993179.709991</v>
      </c>
      <c r="E22" s="774">
        <v>14439649860</v>
      </c>
      <c r="F22" s="775">
        <v>15412901799</v>
      </c>
      <c r="G22" s="774">
        <f t="shared" si="0"/>
        <v>973251939</v>
      </c>
      <c r="H22" s="773">
        <f t="shared" si="1"/>
        <v>6.740135311009543E-2</v>
      </c>
      <c r="I22" s="773">
        <f t="shared" si="2"/>
        <v>2.3288732246232301E-3</v>
      </c>
      <c r="J22" s="773">
        <f t="shared" si="3"/>
        <v>2.2387917604221254E-3</v>
      </c>
      <c r="K22" s="768"/>
    </row>
    <row r="23" spans="3:11">
      <c r="C23" s="772" t="s">
        <v>588</v>
      </c>
      <c r="D23" s="770">
        <v>1426105502.4799998</v>
      </c>
      <c r="E23" s="770">
        <v>307479833</v>
      </c>
      <c r="F23" s="771">
        <v>980210424</v>
      </c>
      <c r="G23" s="770">
        <f t="shared" si="0"/>
        <v>672730591</v>
      </c>
      <c r="H23" s="769">
        <f t="shared" si="1"/>
        <v>2.1878852490465612</v>
      </c>
      <c r="I23" s="769">
        <f t="shared" si="2"/>
        <v>4.9591337541291481E-5</v>
      </c>
      <c r="J23" s="769">
        <f t="shared" si="3"/>
        <v>1.4237987429942996E-4</v>
      </c>
      <c r="K23" s="768"/>
    </row>
    <row r="24" spans="3:11">
      <c r="C24" s="781" t="s">
        <v>587</v>
      </c>
      <c r="D24" s="779">
        <f>D25+D26+D27+D28+D29+D34</f>
        <v>123485739350.38998</v>
      </c>
      <c r="E24" s="779">
        <f>E25+E26+E27+E28+E29+E34</f>
        <v>140706410192</v>
      </c>
      <c r="F24" s="780">
        <f>F25+F26+F27+F28+F29+F34</f>
        <v>155175024502</v>
      </c>
      <c r="G24" s="779">
        <f t="shared" si="0"/>
        <v>14468614310</v>
      </c>
      <c r="H24" s="778">
        <f t="shared" si="1"/>
        <v>0.10282839488447576</v>
      </c>
      <c r="I24" s="778">
        <f t="shared" si="2"/>
        <v>2.269358290582553E-2</v>
      </c>
      <c r="J24" s="778">
        <f t="shared" si="3"/>
        <v>2.2539854649623402E-2</v>
      </c>
      <c r="K24" s="768"/>
    </row>
    <row r="25" spans="3:11">
      <c r="C25" s="777" t="s">
        <v>586</v>
      </c>
      <c r="D25" s="770">
        <v>21811183805.409992</v>
      </c>
      <c r="E25" s="770">
        <v>33202933419</v>
      </c>
      <c r="F25" s="771">
        <v>37994371816</v>
      </c>
      <c r="G25" s="770">
        <f t="shared" si="0"/>
        <v>4791438397</v>
      </c>
      <c r="H25" s="769">
        <f t="shared" si="1"/>
        <v>0.14430768319579118</v>
      </c>
      <c r="I25" s="769">
        <f t="shared" si="2"/>
        <v>5.3550760141809241E-3</v>
      </c>
      <c r="J25" s="769">
        <f t="shared" si="3"/>
        <v>5.5188495763720674E-3</v>
      </c>
      <c r="K25" s="768"/>
    </row>
    <row r="26" spans="3:11">
      <c r="C26" s="772" t="s">
        <v>585</v>
      </c>
      <c r="D26" s="770">
        <v>30759514270.300007</v>
      </c>
      <c r="E26" s="770">
        <v>61017821671</v>
      </c>
      <c r="F26" s="771">
        <v>55667598377</v>
      </c>
      <c r="G26" s="770">
        <f t="shared" si="0"/>
        <v>-5350223294</v>
      </c>
      <c r="H26" s="769">
        <f t="shared" si="1"/>
        <v>-8.7682961264131887E-2</v>
      </c>
      <c r="I26" s="769">
        <f t="shared" si="2"/>
        <v>9.8411507544980716E-3</v>
      </c>
      <c r="J26" s="769">
        <f t="shared" si="3"/>
        <v>8.0859634476488813E-3</v>
      </c>
      <c r="K26" s="768"/>
    </row>
    <row r="27" spans="3:11">
      <c r="C27" s="772" t="s">
        <v>584</v>
      </c>
      <c r="D27" s="770">
        <v>6170329.7999999998</v>
      </c>
      <c r="E27" s="770">
        <v>26359067</v>
      </c>
      <c r="F27" s="771">
        <v>9767900</v>
      </c>
      <c r="G27" s="770">
        <f t="shared" si="0"/>
        <v>-16591167</v>
      </c>
      <c r="H27" s="769">
        <f t="shared" si="1"/>
        <v>-0.62942922069282647</v>
      </c>
      <c r="I27" s="769">
        <f t="shared" si="2"/>
        <v>4.2512752010975541E-6</v>
      </c>
      <c r="J27" s="769">
        <f t="shared" si="3"/>
        <v>1.4188304267302935E-6</v>
      </c>
      <c r="K27" s="768"/>
    </row>
    <row r="28" spans="3:11">
      <c r="C28" s="777" t="s">
        <v>583</v>
      </c>
      <c r="D28" s="770">
        <v>1455525821.9699998</v>
      </c>
      <c r="E28" s="770">
        <v>2309866101</v>
      </c>
      <c r="F28" s="771">
        <v>3463665953</v>
      </c>
      <c r="G28" s="770">
        <f t="shared" si="0"/>
        <v>1153799852</v>
      </c>
      <c r="H28" s="769">
        <f t="shared" si="1"/>
        <v>0.49950940944173805</v>
      </c>
      <c r="I28" s="769">
        <f t="shared" si="2"/>
        <v>3.7254264246292174E-4</v>
      </c>
      <c r="J28" s="769">
        <f t="shared" si="3"/>
        <v>5.031127102187961E-4</v>
      </c>
      <c r="K28" s="768"/>
    </row>
    <row r="29" spans="3:11">
      <c r="C29" s="772" t="s">
        <v>582</v>
      </c>
      <c r="D29" s="770">
        <f>SUM(D30:D33)</f>
        <v>69453345122.909988</v>
      </c>
      <c r="E29" s="770">
        <f>SUM(E30:E33)</f>
        <v>42703145659</v>
      </c>
      <c r="F29" s="771">
        <f>SUM(F30:F33)</f>
        <v>56593336181</v>
      </c>
      <c r="G29" s="770">
        <f t="shared" si="0"/>
        <v>13890190522</v>
      </c>
      <c r="H29" s="769">
        <f t="shared" si="1"/>
        <v>0.32527323942170855</v>
      </c>
      <c r="I29" s="769">
        <f t="shared" si="2"/>
        <v>6.887300834622234E-3</v>
      </c>
      <c r="J29" s="769">
        <f t="shared" si="3"/>
        <v>8.2204309343645188E-3</v>
      </c>
      <c r="K29" s="768"/>
    </row>
    <row r="30" spans="3:11">
      <c r="C30" s="776" t="s">
        <v>743</v>
      </c>
      <c r="D30" s="774">
        <v>1626778983.4799995</v>
      </c>
      <c r="E30" s="774">
        <v>539883260</v>
      </c>
      <c r="F30" s="775">
        <v>921831819</v>
      </c>
      <c r="G30" s="774">
        <f t="shared" si="0"/>
        <v>381948559</v>
      </c>
      <c r="H30" s="773">
        <f t="shared" si="1"/>
        <v>0.70746508976773981</v>
      </c>
      <c r="I30" s="773">
        <f t="shared" si="2"/>
        <v>8.7074110579319952E-5</v>
      </c>
      <c r="J30" s="773">
        <f t="shared" si="3"/>
        <v>1.3390012521886309E-4</v>
      </c>
      <c r="K30" s="768"/>
    </row>
    <row r="31" spans="3:11">
      <c r="C31" s="776" t="s">
        <v>742</v>
      </c>
      <c r="D31" s="774">
        <v>64924837976.789993</v>
      </c>
      <c r="E31" s="774">
        <v>42139812399</v>
      </c>
      <c r="F31" s="775">
        <v>55648054362</v>
      </c>
      <c r="G31" s="774">
        <f t="shared" si="0"/>
        <v>13508241963</v>
      </c>
      <c r="H31" s="773">
        <f t="shared" si="1"/>
        <v>0.32055771475908512</v>
      </c>
      <c r="I31" s="773">
        <f t="shared" si="2"/>
        <v>6.7964446325346779E-3</v>
      </c>
      <c r="J31" s="773">
        <f t="shared" si="3"/>
        <v>8.0831245935305465E-3</v>
      </c>
      <c r="K31" s="768"/>
    </row>
    <row r="32" spans="3:11">
      <c r="C32" s="776" t="s">
        <v>741</v>
      </c>
      <c r="D32" s="774">
        <v>1615601256.79</v>
      </c>
      <c r="E32" s="774">
        <v>0</v>
      </c>
      <c r="F32" s="775">
        <v>0</v>
      </c>
      <c r="G32" s="774">
        <f t="shared" si="0"/>
        <v>0</v>
      </c>
      <c r="H32" s="773" t="str">
        <f t="shared" si="1"/>
        <v>0.0%</v>
      </c>
      <c r="I32" s="773">
        <f t="shared" si="2"/>
        <v>0</v>
      </c>
      <c r="J32" s="773">
        <f t="shared" si="3"/>
        <v>0</v>
      </c>
      <c r="K32" s="768"/>
    </row>
    <row r="33" spans="3:11">
      <c r="C33" s="776" t="s">
        <v>740</v>
      </c>
      <c r="D33" s="774">
        <v>1286126905.8500001</v>
      </c>
      <c r="E33" s="774">
        <v>23450000</v>
      </c>
      <c r="F33" s="775">
        <v>23450000</v>
      </c>
      <c r="G33" s="774">
        <f t="shared" si="0"/>
        <v>0</v>
      </c>
      <c r="H33" s="773">
        <f t="shared" si="1"/>
        <v>0</v>
      </c>
      <c r="I33" s="773">
        <f t="shared" si="2"/>
        <v>3.7820915082365262E-6</v>
      </c>
      <c r="J33" s="773">
        <f t="shared" si="3"/>
        <v>3.4062156151092233E-6</v>
      </c>
      <c r="K33" s="768"/>
    </row>
    <row r="34" spans="3:11" ht="16.5" thickBot="1">
      <c r="C34" s="772" t="s">
        <v>581</v>
      </c>
      <c r="D34" s="770">
        <v>0</v>
      </c>
      <c r="E34" s="770">
        <v>1446284275</v>
      </c>
      <c r="F34" s="771">
        <v>1446284275</v>
      </c>
      <c r="G34" s="770">
        <f t="shared" si="0"/>
        <v>0</v>
      </c>
      <c r="H34" s="769">
        <f t="shared" si="1"/>
        <v>0</v>
      </c>
      <c r="I34" s="769">
        <f t="shared" si="2"/>
        <v>2.3326138486027807E-4</v>
      </c>
      <c r="J34" s="769">
        <f t="shared" si="3"/>
        <v>2.1007915059240606E-4</v>
      </c>
      <c r="K34" s="768"/>
    </row>
    <row r="35" spans="3:11" ht="16.5" thickBot="1">
      <c r="C35" s="767" t="s">
        <v>352</v>
      </c>
      <c r="D35" s="766">
        <f>D24+D8</f>
        <v>985407500140.30005</v>
      </c>
      <c r="E35" s="766">
        <f>E24+E8</f>
        <v>1046280711338</v>
      </c>
      <c r="F35" s="766">
        <f>F24+F8</f>
        <v>1247578095825</v>
      </c>
      <c r="G35" s="766">
        <f t="shared" si="0"/>
        <v>201297384487</v>
      </c>
      <c r="H35" s="765">
        <f t="shared" si="1"/>
        <v>0.19239328633859434</v>
      </c>
      <c r="I35" s="765">
        <f t="shared" si="2"/>
        <v>0.16874752211441885</v>
      </c>
      <c r="J35" s="765">
        <f t="shared" si="3"/>
        <v>0.18121620430990815</v>
      </c>
    </row>
    <row r="36" spans="3:11" ht="31.5" customHeight="1">
      <c r="C36" s="1931" t="s">
        <v>739</v>
      </c>
      <c r="D36" s="1931"/>
      <c r="E36" s="1931"/>
      <c r="F36" s="1931"/>
      <c r="G36" s="1931"/>
      <c r="H36" s="1931"/>
      <c r="I36" s="1931"/>
      <c r="J36" s="1931"/>
    </row>
    <row r="37" spans="3:11">
      <c r="C37" s="764" t="s">
        <v>738</v>
      </c>
      <c r="D37" s="763"/>
      <c r="E37" s="763"/>
      <c r="F37" s="763"/>
      <c r="G37" s="763"/>
      <c r="H37" s="763"/>
      <c r="I37" s="763"/>
      <c r="J37" s="763"/>
    </row>
  </sheetData>
  <mergeCells count="8">
    <mergeCell ref="C36:J36"/>
    <mergeCell ref="C2:J3"/>
    <mergeCell ref="C4:C7"/>
    <mergeCell ref="D4:D6"/>
    <mergeCell ref="E4:E6"/>
    <mergeCell ref="F4:F6"/>
    <mergeCell ref="G4:H5"/>
    <mergeCell ref="I4:J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ignoredErrors>
    <ignoredError sqref="D18 E18:F18 D9:F9 D29:F29" formulaRange="1"/>
  </ignoredErrors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0B98A-DE1D-4444-93CB-8F6FC40E445A}">
  <dimension ref="D6:K35"/>
  <sheetViews>
    <sheetView showGridLines="0" workbookViewId="0">
      <selection activeCell="D36" sqref="D36"/>
    </sheetView>
  </sheetViews>
  <sheetFormatPr baseColWidth="10" defaultRowHeight="12.75"/>
  <sheetData>
    <row r="6" spans="4:11" ht="15.75">
      <c r="D6" s="1857" t="s">
        <v>1624</v>
      </c>
      <c r="E6" s="1857"/>
      <c r="F6" s="1857"/>
      <c r="G6" s="1857"/>
      <c r="H6" s="1857"/>
      <c r="I6" s="1857"/>
      <c r="J6" s="1857"/>
      <c r="K6" s="1857"/>
    </row>
    <row r="7" spans="4:11" ht="12.75" customHeight="1">
      <c r="D7" s="1908" t="s">
        <v>577</v>
      </c>
      <c r="E7" s="1908"/>
      <c r="F7" s="1908"/>
      <c r="G7" s="1908"/>
      <c r="H7" s="1908"/>
      <c r="I7" s="1908"/>
      <c r="J7" s="1908"/>
      <c r="K7" s="1908"/>
    </row>
    <row r="35" spans="4:4">
      <c r="D35" s="1615" t="s">
        <v>1411</v>
      </c>
    </row>
  </sheetData>
  <mergeCells count="2">
    <mergeCell ref="D6:K6"/>
    <mergeCell ref="D7:K7"/>
  </mergeCells>
  <pageMargins left="0.7" right="0.7" top="0.75" bottom="0.75" header="0.3" footer="0.3"/>
  <pageSetup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49F53-5290-4E44-88F9-303F4208069A}">
  <dimension ref="D5:K35"/>
  <sheetViews>
    <sheetView showGridLines="0" workbookViewId="0">
      <selection activeCell="P35" sqref="P35"/>
    </sheetView>
  </sheetViews>
  <sheetFormatPr baseColWidth="10" defaultRowHeight="12.75"/>
  <sheetData>
    <row r="5" spans="4:11" ht="15.75">
      <c r="D5" s="1947" t="s">
        <v>1626</v>
      </c>
      <c r="E5" s="1947"/>
      <c r="F5" s="1947"/>
      <c r="G5" s="1947"/>
      <c r="H5" s="1947"/>
      <c r="I5" s="1947"/>
      <c r="J5" s="1947"/>
      <c r="K5" s="1947"/>
    </row>
    <row r="6" spans="4:11" ht="15.75">
      <c r="D6" s="1908" t="s">
        <v>1627</v>
      </c>
      <c r="E6" s="1908"/>
      <c r="F6" s="1908"/>
      <c r="G6" s="1908"/>
      <c r="H6" s="1908"/>
      <c r="I6" s="1908"/>
      <c r="J6" s="1908"/>
      <c r="K6" s="1908"/>
    </row>
    <row r="34" spans="4:4" ht="15">
      <c r="D34" s="1616"/>
    </row>
    <row r="35" spans="4:4">
      <c r="D35" s="1615" t="s">
        <v>1625</v>
      </c>
    </row>
  </sheetData>
  <mergeCells count="2">
    <mergeCell ref="D5:K5"/>
    <mergeCell ref="D6:K6"/>
  </mergeCell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08D8B-AEC8-4254-824F-C76CCF2E0E00}">
  <dimension ref="A2:H53"/>
  <sheetViews>
    <sheetView showGridLines="0" zoomScaleNormal="100" workbookViewId="0">
      <selection activeCell="D61" sqref="D61"/>
    </sheetView>
  </sheetViews>
  <sheetFormatPr baseColWidth="10" defaultRowHeight="15.75"/>
  <cols>
    <col min="1" max="1" width="60.5703125" style="273" customWidth="1"/>
    <col min="2" max="2" width="23" style="273" customWidth="1"/>
    <col min="3" max="4" width="11.42578125" style="273"/>
    <col min="5" max="5" width="21.5703125" style="273" customWidth="1"/>
    <col min="6" max="16384" width="11.42578125" style="273"/>
  </cols>
  <sheetData>
    <row r="2" spans="1:8">
      <c r="B2" s="269"/>
      <c r="C2" s="269"/>
      <c r="F2" s="269"/>
      <c r="G2" s="269"/>
      <c r="H2" s="269"/>
    </row>
    <row r="3" spans="1:8">
      <c r="B3" s="269"/>
      <c r="C3" s="269"/>
      <c r="D3" s="269"/>
      <c r="E3" s="269"/>
      <c r="F3" s="269"/>
      <c r="G3" s="269"/>
      <c r="H3" s="269"/>
    </row>
    <row r="4" spans="1:8">
      <c r="B4" s="1781" t="s">
        <v>345</v>
      </c>
      <c r="C4" s="1781"/>
      <c r="D4" s="1781"/>
      <c r="E4" s="1781"/>
      <c r="F4" s="1781"/>
      <c r="G4" s="1781"/>
      <c r="H4" s="1781"/>
    </row>
    <row r="14" spans="1:8">
      <c r="A14" s="269"/>
    </row>
    <row r="18" spans="1:5">
      <c r="E18" s="277" t="s">
        <v>344</v>
      </c>
    </row>
    <row r="29" spans="1:5" hidden="1">
      <c r="A29" s="276"/>
      <c r="B29" s="276"/>
    </row>
    <row r="30" spans="1:5" hidden="1">
      <c r="A30" s="275" t="s">
        <v>343</v>
      </c>
      <c r="B30" s="274">
        <v>-53066316582</v>
      </c>
    </row>
    <row r="31" spans="1:5" hidden="1">
      <c r="A31" s="275" t="s">
        <v>342</v>
      </c>
      <c r="B31" s="274">
        <v>-152423162527</v>
      </c>
    </row>
    <row r="32" spans="1:5" hidden="1">
      <c r="A32" s="275" t="s">
        <v>341</v>
      </c>
      <c r="B32" s="274">
        <v>-205489479109</v>
      </c>
    </row>
    <row r="33" spans="1:2" hidden="1">
      <c r="A33" s="275" t="s">
        <v>340</v>
      </c>
      <c r="B33" s="274">
        <v>20166211974</v>
      </c>
    </row>
    <row r="34" spans="1:2" hidden="1"/>
    <row r="35" spans="1:2" hidden="1"/>
    <row r="36" spans="1:2" hidden="1"/>
    <row r="37" spans="1:2" hidden="1"/>
    <row r="38" spans="1:2" hidden="1"/>
    <row r="39" spans="1:2" hidden="1"/>
    <row r="40" spans="1:2" hidden="1"/>
    <row r="41" spans="1:2" hidden="1"/>
    <row r="42" spans="1:2" hidden="1"/>
    <row r="43" spans="1:2" hidden="1"/>
    <row r="44" spans="1:2" hidden="1"/>
    <row r="45" spans="1:2" hidden="1"/>
    <row r="46" spans="1:2" hidden="1"/>
    <row r="47" spans="1:2" hidden="1"/>
    <row r="48" spans="1:2" hidden="1"/>
    <row r="49" hidden="1"/>
    <row r="50" hidden="1"/>
    <row r="51" hidden="1"/>
    <row r="52" hidden="1"/>
    <row r="53" hidden="1"/>
  </sheetData>
  <mergeCells count="1">
    <mergeCell ref="B4:H4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B6C56-DCFA-42BA-B421-F5DDEB5C2495}">
  <dimension ref="A2:H53"/>
  <sheetViews>
    <sheetView showGridLines="0" zoomScaleNormal="100" workbookViewId="0">
      <selection activeCell="G55" sqref="G55"/>
    </sheetView>
  </sheetViews>
  <sheetFormatPr baseColWidth="10" defaultRowHeight="15.75"/>
  <cols>
    <col min="1" max="1" width="60.5703125" style="273" customWidth="1"/>
    <col min="2" max="2" width="23" style="273" customWidth="1"/>
    <col min="3" max="4" width="11.42578125" style="273"/>
    <col min="5" max="5" width="21.5703125" style="273" customWidth="1"/>
    <col min="6" max="16384" width="11.42578125" style="273"/>
  </cols>
  <sheetData>
    <row r="2" spans="2:8">
      <c r="B2" s="1781"/>
      <c r="C2" s="1781"/>
      <c r="D2" s="1781"/>
      <c r="E2" s="1781"/>
      <c r="F2" s="1781"/>
      <c r="G2" s="1781"/>
      <c r="H2" s="1781"/>
    </row>
    <row r="3" spans="2:8">
      <c r="B3" s="1781" t="s">
        <v>348</v>
      </c>
      <c r="C3" s="1781"/>
      <c r="D3" s="1781"/>
      <c r="E3" s="1781"/>
      <c r="F3" s="1781"/>
      <c r="G3" s="1781"/>
      <c r="H3" s="1781"/>
    </row>
    <row r="4" spans="2:8">
      <c r="B4" s="1948" t="s">
        <v>347</v>
      </c>
      <c r="C4" s="1948"/>
      <c r="D4" s="1948"/>
      <c r="E4" s="1948"/>
      <c r="F4" s="1948"/>
      <c r="G4" s="1948"/>
      <c r="H4" s="1948"/>
    </row>
    <row r="26" spans="1:2">
      <c r="B26" s="268" t="s">
        <v>346</v>
      </c>
    </row>
    <row r="29" spans="1:2" hidden="1">
      <c r="A29" s="276"/>
      <c r="B29" s="276"/>
    </row>
    <row r="30" spans="1:2" hidden="1">
      <c r="A30" s="275" t="s">
        <v>343</v>
      </c>
      <c r="B30" s="274">
        <v>-53066316582</v>
      </c>
    </row>
    <row r="31" spans="1:2" hidden="1">
      <c r="A31" s="275" t="s">
        <v>342</v>
      </c>
      <c r="B31" s="274">
        <v>-152423162527</v>
      </c>
    </row>
    <row r="32" spans="1:2" hidden="1">
      <c r="A32" s="275" t="s">
        <v>341</v>
      </c>
      <c r="B32" s="274">
        <v>-205489479109</v>
      </c>
    </row>
    <row r="33" spans="1:2" hidden="1">
      <c r="A33" s="275" t="s">
        <v>340</v>
      </c>
      <c r="B33" s="274">
        <v>20166211974</v>
      </c>
    </row>
    <row r="34" spans="1:2" hidden="1"/>
    <row r="35" spans="1:2" hidden="1"/>
    <row r="36" spans="1:2" hidden="1"/>
    <row r="37" spans="1:2" hidden="1"/>
    <row r="38" spans="1:2" hidden="1"/>
    <row r="39" spans="1:2" hidden="1"/>
    <row r="40" spans="1:2" hidden="1"/>
    <row r="41" spans="1:2" hidden="1"/>
    <row r="42" spans="1:2" hidden="1"/>
    <row r="43" spans="1:2" hidden="1"/>
    <row r="44" spans="1:2" hidden="1"/>
    <row r="45" spans="1:2" hidden="1"/>
    <row r="46" spans="1:2" hidden="1"/>
    <row r="47" spans="1:2" hidden="1"/>
    <row r="48" spans="1:2" hidden="1"/>
    <row r="49" hidden="1"/>
    <row r="50" hidden="1"/>
    <row r="51" hidden="1"/>
    <row r="52" hidden="1"/>
    <row r="53" hidden="1"/>
  </sheetData>
  <mergeCells count="3">
    <mergeCell ref="B2:H2"/>
    <mergeCell ref="B3:H3"/>
    <mergeCell ref="B4:H4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43A56-E0FE-44F1-91F2-7EB2E7FADD55}">
  <dimension ref="D3:N49"/>
  <sheetViews>
    <sheetView showGridLines="0" zoomScale="90" zoomScaleNormal="90" workbookViewId="0">
      <selection activeCell="D5" sqref="D5:K48"/>
    </sheetView>
  </sheetViews>
  <sheetFormatPr baseColWidth="10" defaultRowHeight="15"/>
  <cols>
    <col min="1" max="3" width="11.42578125" style="1450"/>
    <col min="4" max="4" width="68.42578125" style="1450" customWidth="1"/>
    <col min="5" max="5" width="19.28515625" style="1450" customWidth="1"/>
    <col min="6" max="6" width="19.7109375" style="1450" customWidth="1"/>
    <col min="7" max="7" width="21" style="1450" customWidth="1"/>
    <col min="8" max="8" width="14.7109375" style="1450" bestFit="1" customWidth="1"/>
    <col min="9" max="12" width="11.42578125" style="1450"/>
    <col min="13" max="13" width="30.5703125" style="1450" bestFit="1" customWidth="1"/>
    <col min="14" max="14" width="12" style="1450" bestFit="1" customWidth="1"/>
    <col min="15" max="16384" width="11.42578125" style="1450"/>
  </cols>
  <sheetData>
    <row r="3" spans="4:14" ht="24.75" customHeight="1">
      <c r="D3" s="1676" t="s">
        <v>1623</v>
      </c>
      <c r="E3" s="1676"/>
      <c r="F3" s="1676"/>
      <c r="G3" s="1676"/>
      <c r="H3" s="1676"/>
      <c r="I3" s="1676"/>
      <c r="J3" s="1676"/>
      <c r="K3" s="1676"/>
      <c r="M3" s="1463" t="s">
        <v>1527</v>
      </c>
      <c r="N3" s="1464">
        <f>6884473.16605002*1000000</f>
        <v>6884473166050.0195</v>
      </c>
    </row>
    <row r="4" spans="4:14" ht="16.5" thickBot="1">
      <c r="D4" s="1949" t="s">
        <v>1416</v>
      </c>
      <c r="E4" s="1949"/>
      <c r="F4" s="1949"/>
      <c r="G4" s="1949"/>
      <c r="H4" s="1949"/>
      <c r="I4" s="1949"/>
      <c r="J4" s="1949"/>
      <c r="K4" s="1949"/>
      <c r="M4" s="1463" t="s">
        <v>1526</v>
      </c>
      <c r="N4" s="1464">
        <v>5837063800000</v>
      </c>
    </row>
    <row r="5" spans="4:14">
      <c r="D5" s="1950" t="s">
        <v>524</v>
      </c>
      <c r="E5" s="1953" t="s">
        <v>752</v>
      </c>
      <c r="F5" s="1953" t="s">
        <v>1622</v>
      </c>
      <c r="G5" s="1953" t="s">
        <v>1684</v>
      </c>
      <c r="H5" s="1956" t="s">
        <v>750</v>
      </c>
      <c r="I5" s="1957"/>
      <c r="J5" s="1960" t="s">
        <v>749</v>
      </c>
      <c r="K5" s="1961"/>
    </row>
    <row r="6" spans="4:14" ht="15.75" thickBot="1">
      <c r="D6" s="1951"/>
      <c r="E6" s="1954"/>
      <c r="F6" s="1954"/>
      <c r="G6" s="1954"/>
      <c r="H6" s="1958"/>
      <c r="I6" s="1959"/>
      <c r="J6" s="1962"/>
      <c r="K6" s="1963"/>
    </row>
    <row r="7" spans="4:14" ht="15.75" thickBot="1">
      <c r="D7" s="1951"/>
      <c r="E7" s="1955"/>
      <c r="F7" s="1955"/>
      <c r="G7" s="1955"/>
      <c r="H7" s="1558" t="s">
        <v>1621</v>
      </c>
      <c r="I7" s="1558" t="s">
        <v>513</v>
      </c>
      <c r="J7" s="1557">
        <v>2022</v>
      </c>
      <c r="K7" s="1556">
        <v>2023</v>
      </c>
    </row>
    <row r="8" spans="4:14" ht="15.75" thickBot="1">
      <c r="D8" s="1952"/>
      <c r="E8" s="1555">
        <v>1</v>
      </c>
      <c r="F8" s="1555">
        <v>2</v>
      </c>
      <c r="G8" s="1555">
        <v>3</v>
      </c>
      <c r="H8" s="1555" t="s">
        <v>747</v>
      </c>
      <c r="I8" s="1555" t="s">
        <v>746</v>
      </c>
      <c r="J8" s="1555" t="s">
        <v>745</v>
      </c>
      <c r="K8" s="1554" t="s">
        <v>744</v>
      </c>
    </row>
    <row r="9" spans="4:14" ht="15.75">
      <c r="D9" s="1552" t="s">
        <v>568</v>
      </c>
      <c r="E9" s="1551">
        <f>SUM(E10:E11)</f>
        <v>7818719834.8199978</v>
      </c>
      <c r="F9" s="1551">
        <f>SUM(F10:F11)</f>
        <v>7818719836</v>
      </c>
      <c r="G9" s="1551">
        <f>SUM(G10:G11)</f>
        <v>7818719836</v>
      </c>
      <c r="H9" s="1551">
        <f t="shared" ref="H9:H48" si="0">G9-F9</f>
        <v>0</v>
      </c>
      <c r="I9" s="1550">
        <f t="shared" ref="I9:I43" si="1">H9/F9</f>
        <v>0</v>
      </c>
      <c r="J9" s="1550">
        <f t="shared" ref="J9:J48" si="2">F9/$N$4</f>
        <v>1.3394953531260015E-3</v>
      </c>
      <c r="K9" s="1549">
        <f t="shared" ref="K9:K48" si="3">G9/$N$3</f>
        <v>1.1357034369103376E-3</v>
      </c>
    </row>
    <row r="10" spans="4:14" ht="15.75">
      <c r="D10" s="1548" t="s">
        <v>567</v>
      </c>
      <c r="E10" s="1547">
        <v>2635779123.8200002</v>
      </c>
      <c r="F10" s="1547">
        <v>2635779124</v>
      </c>
      <c r="G10" s="1547">
        <v>2635779124</v>
      </c>
      <c r="H10" s="1547">
        <f t="shared" si="0"/>
        <v>0</v>
      </c>
      <c r="I10" s="1546">
        <f t="shared" si="1"/>
        <v>0</v>
      </c>
      <c r="J10" s="1546">
        <f t="shared" si="2"/>
        <v>4.5155907393028667E-4</v>
      </c>
      <c r="K10" s="1545">
        <f t="shared" si="3"/>
        <v>3.8285850789542458E-4</v>
      </c>
    </row>
    <row r="11" spans="4:14" ht="15.75">
      <c r="D11" s="1548" t="s">
        <v>623</v>
      </c>
      <c r="E11" s="1547">
        <v>5182940710.9999981</v>
      </c>
      <c r="F11" s="1547">
        <v>5182940712</v>
      </c>
      <c r="G11" s="1547">
        <v>5182940712</v>
      </c>
      <c r="H11" s="1547">
        <f t="shared" si="0"/>
        <v>0</v>
      </c>
      <c r="I11" s="1546">
        <f t="shared" si="1"/>
        <v>0</v>
      </c>
      <c r="J11" s="1546">
        <f t="shared" si="2"/>
        <v>8.8793627919571481E-4</v>
      </c>
      <c r="K11" s="1545">
        <f t="shared" si="3"/>
        <v>7.5284492901491298E-4</v>
      </c>
    </row>
    <row r="12" spans="4:14" ht="15.75">
      <c r="D12" s="1552" t="s">
        <v>565</v>
      </c>
      <c r="E12" s="1551">
        <f>SUM(E13:E35)</f>
        <v>686582661875.45996</v>
      </c>
      <c r="F12" s="1551">
        <f>SUM(F13:F35)</f>
        <v>714305474496</v>
      </c>
      <c r="G12" s="1551">
        <f>SUM(G13:G35)</f>
        <v>849005654721</v>
      </c>
      <c r="H12" s="1551">
        <f t="shared" si="0"/>
        <v>134700180225</v>
      </c>
      <c r="I12" s="1550">
        <f t="shared" si="1"/>
        <v>0.1885750355197009</v>
      </c>
      <c r="J12" s="1550">
        <f t="shared" si="2"/>
        <v>0.1223741077656201</v>
      </c>
      <c r="K12" s="1549">
        <f t="shared" si="3"/>
        <v>0.12332180462373982</v>
      </c>
    </row>
    <row r="13" spans="4:14" ht="15.75">
      <c r="D13" s="1548" t="s">
        <v>564</v>
      </c>
      <c r="E13" s="1547">
        <v>101969562825.49994</v>
      </c>
      <c r="F13" s="1547">
        <v>86044434138</v>
      </c>
      <c r="G13" s="1547">
        <v>119333454295</v>
      </c>
      <c r="H13" s="1547">
        <f t="shared" si="0"/>
        <v>33289020157</v>
      </c>
      <c r="I13" s="1546">
        <f t="shared" si="1"/>
        <v>0.38688173721510355</v>
      </c>
      <c r="J13" s="1546">
        <f t="shared" si="2"/>
        <v>1.474104739749461E-2</v>
      </c>
      <c r="K13" s="1545">
        <f t="shared" si="3"/>
        <v>1.7333708973328428E-2</v>
      </c>
    </row>
    <row r="14" spans="4:14" ht="15.75">
      <c r="D14" s="1548" t="s">
        <v>563</v>
      </c>
      <c r="E14" s="1547">
        <v>50169229527.509995</v>
      </c>
      <c r="F14" s="1547">
        <v>50918592846</v>
      </c>
      <c r="G14" s="1547">
        <v>59523635938</v>
      </c>
      <c r="H14" s="1547">
        <f t="shared" si="0"/>
        <v>8605043092</v>
      </c>
      <c r="I14" s="1546">
        <f t="shared" si="1"/>
        <v>0.16899608985710579</v>
      </c>
      <c r="J14" s="1546">
        <f t="shared" si="2"/>
        <v>8.7233229909188248E-3</v>
      </c>
      <c r="K14" s="1545">
        <f t="shared" si="3"/>
        <v>8.6460698592789789E-3</v>
      </c>
    </row>
    <row r="15" spans="4:14" ht="15.75">
      <c r="D15" s="1548" t="s">
        <v>562</v>
      </c>
      <c r="E15" s="1547">
        <v>34903848896.170013</v>
      </c>
      <c r="F15" s="1547">
        <v>41821269281</v>
      </c>
      <c r="G15" s="1547">
        <v>49910944090</v>
      </c>
      <c r="H15" s="1547">
        <f t="shared" si="0"/>
        <v>8089674809</v>
      </c>
      <c r="I15" s="1546">
        <f t="shared" si="1"/>
        <v>0.19343446404376002</v>
      </c>
      <c r="J15" s="1546">
        <f t="shared" si="2"/>
        <v>7.1647785109013196E-3</v>
      </c>
      <c r="K15" s="1545">
        <f t="shared" si="3"/>
        <v>7.2497840991130637E-3</v>
      </c>
    </row>
    <row r="16" spans="4:14" ht="15.75">
      <c r="D16" s="1548" t="s">
        <v>561</v>
      </c>
      <c r="E16" s="1547">
        <v>8261136983.5499992</v>
      </c>
      <c r="F16" s="1547">
        <v>9748050161</v>
      </c>
      <c r="G16" s="1547">
        <v>11586597708</v>
      </c>
      <c r="H16" s="1547">
        <f t="shared" si="0"/>
        <v>1838547547</v>
      </c>
      <c r="I16" s="1546">
        <f t="shared" si="1"/>
        <v>0.18860669740453956</v>
      </c>
      <c r="J16" s="1546">
        <f t="shared" si="2"/>
        <v>1.6700263171699442E-3</v>
      </c>
      <c r="K16" s="1545">
        <f t="shared" si="3"/>
        <v>1.6830042660545127E-3</v>
      </c>
    </row>
    <row r="17" spans="4:11" ht="15.75">
      <c r="D17" s="1548" t="s">
        <v>560</v>
      </c>
      <c r="E17" s="1547">
        <v>20222491904.919998</v>
      </c>
      <c r="F17" s="1547">
        <v>21541931000</v>
      </c>
      <c r="G17" s="1547">
        <v>21701812584</v>
      </c>
      <c r="H17" s="1547">
        <f t="shared" si="0"/>
        <v>159881584</v>
      </c>
      <c r="I17" s="1546">
        <f t="shared" si="1"/>
        <v>7.4218780108431318E-3</v>
      </c>
      <c r="J17" s="1546">
        <f t="shared" si="2"/>
        <v>3.690542323693635E-3</v>
      </c>
      <c r="K17" s="1545">
        <f t="shared" si="3"/>
        <v>3.1522837057481714E-3</v>
      </c>
    </row>
    <row r="18" spans="4:11" ht="15.75">
      <c r="D18" s="1548" t="s">
        <v>559</v>
      </c>
      <c r="E18" s="1547">
        <v>186774494864.96005</v>
      </c>
      <c r="F18" s="1547">
        <v>231147700000</v>
      </c>
      <c r="G18" s="1547">
        <v>275378926642</v>
      </c>
      <c r="H18" s="1547">
        <f t="shared" si="0"/>
        <v>44231226642</v>
      </c>
      <c r="I18" s="1546">
        <f t="shared" si="1"/>
        <v>0.19135482049788943</v>
      </c>
      <c r="J18" s="1546">
        <f t="shared" si="2"/>
        <v>3.9599995463472579E-2</v>
      </c>
      <c r="K18" s="1545">
        <f t="shared" si="3"/>
        <v>3.999999999999989E-2</v>
      </c>
    </row>
    <row r="19" spans="4:11" ht="15.75">
      <c r="D19" s="1548" t="s">
        <v>622</v>
      </c>
      <c r="E19" s="1547">
        <v>145792041708.07993</v>
      </c>
      <c r="F19" s="1547">
        <v>123452761388</v>
      </c>
      <c r="G19" s="1547">
        <v>137788992563</v>
      </c>
      <c r="H19" s="1547">
        <f t="shared" si="0"/>
        <v>14336231175</v>
      </c>
      <c r="I19" s="1546">
        <f t="shared" si="1"/>
        <v>0.11612726207024744</v>
      </c>
      <c r="J19" s="1546">
        <f t="shared" si="2"/>
        <v>2.1149805042048709E-2</v>
      </c>
      <c r="K19" s="1545">
        <f t="shared" si="3"/>
        <v>2.0014457060053691E-2</v>
      </c>
    </row>
    <row r="20" spans="4:11" ht="15.75">
      <c r="D20" s="1548" t="s">
        <v>557</v>
      </c>
      <c r="E20" s="1547">
        <v>3041611938.4599991</v>
      </c>
      <c r="F20" s="1547">
        <v>2890580897</v>
      </c>
      <c r="G20" s="1547">
        <v>3136389584</v>
      </c>
      <c r="H20" s="1547">
        <f t="shared" si="0"/>
        <v>245808687</v>
      </c>
      <c r="I20" s="1546">
        <f t="shared" si="1"/>
        <v>8.5037816189511756E-2</v>
      </c>
      <c r="J20" s="1546">
        <f t="shared" si="2"/>
        <v>4.9521146179693973E-4</v>
      </c>
      <c r="K20" s="1545">
        <f t="shared" si="3"/>
        <v>4.5557437851116061E-4</v>
      </c>
    </row>
    <row r="21" spans="4:11" ht="15.75">
      <c r="D21" s="1548" t="s">
        <v>556</v>
      </c>
      <c r="E21" s="1547">
        <v>1874073576.5200005</v>
      </c>
      <c r="F21" s="1547">
        <v>3321764347</v>
      </c>
      <c r="G21" s="1547">
        <v>2512106847</v>
      </c>
      <c r="H21" s="1547">
        <f t="shared" si="0"/>
        <v>-809657500</v>
      </c>
      <c r="I21" s="1546">
        <f t="shared" si="1"/>
        <v>-0.24374320855458323</v>
      </c>
      <c r="J21" s="1546">
        <f t="shared" si="2"/>
        <v>5.6908138420553157E-4</v>
      </c>
      <c r="K21" s="1545">
        <f t="shared" si="3"/>
        <v>3.6489456584538139E-4</v>
      </c>
    </row>
    <row r="22" spans="4:11" ht="15.75">
      <c r="D22" s="1548" t="s">
        <v>555</v>
      </c>
      <c r="E22" s="1547">
        <v>16918221101.879999</v>
      </c>
      <c r="F22" s="1547">
        <v>15702169538</v>
      </c>
      <c r="G22" s="1547">
        <v>15106778711</v>
      </c>
      <c r="H22" s="1547">
        <f t="shared" si="0"/>
        <v>-595390827</v>
      </c>
      <c r="I22" s="1546">
        <f t="shared" si="1"/>
        <v>-3.7917742867259567E-2</v>
      </c>
      <c r="J22" s="1546">
        <f t="shared" si="2"/>
        <v>2.6900801629065629E-3</v>
      </c>
      <c r="K22" s="1545">
        <f t="shared" si="3"/>
        <v>2.1943260357956402E-3</v>
      </c>
    </row>
    <row r="23" spans="4:11" ht="15.75">
      <c r="D23" s="1548" t="s">
        <v>554</v>
      </c>
      <c r="E23" s="1547">
        <v>45743372024.069992</v>
      </c>
      <c r="F23" s="1547">
        <v>48295382533</v>
      </c>
      <c r="G23" s="1547">
        <v>49629942224</v>
      </c>
      <c r="H23" s="1547">
        <f t="shared" si="0"/>
        <v>1334559691</v>
      </c>
      <c r="I23" s="1546">
        <f t="shared" si="1"/>
        <v>2.7633277158289445E-2</v>
      </c>
      <c r="J23" s="1546">
        <f t="shared" si="2"/>
        <v>8.2739171932641881E-3</v>
      </c>
      <c r="K23" s="1545">
        <f t="shared" si="3"/>
        <v>7.2089673424459407E-3</v>
      </c>
    </row>
    <row r="24" spans="4:11" ht="15.75">
      <c r="D24" s="1548" t="s">
        <v>553</v>
      </c>
      <c r="E24" s="1547">
        <v>17938366655.889996</v>
      </c>
      <c r="F24" s="1547">
        <v>6771009965</v>
      </c>
      <c r="G24" s="1547">
        <v>27416574286</v>
      </c>
      <c r="H24" s="1547">
        <f t="shared" si="0"/>
        <v>20645564321</v>
      </c>
      <c r="I24" s="1546">
        <f t="shared" si="1"/>
        <v>3.0491114955846914</v>
      </c>
      <c r="J24" s="1546">
        <f t="shared" si="2"/>
        <v>1.1600027337374658E-3</v>
      </c>
      <c r="K24" s="1545">
        <f t="shared" si="3"/>
        <v>3.9823779721012862E-3</v>
      </c>
    </row>
    <row r="25" spans="4:11" ht="15.75">
      <c r="D25" s="1548" t="s">
        <v>552</v>
      </c>
      <c r="E25" s="1547">
        <v>3940210676.4200006</v>
      </c>
      <c r="F25" s="1547">
        <v>6472352809</v>
      </c>
      <c r="G25" s="1547">
        <v>10706014966</v>
      </c>
      <c r="H25" s="1547">
        <f t="shared" si="0"/>
        <v>4233662157</v>
      </c>
      <c r="I25" s="1546">
        <f t="shared" si="1"/>
        <v>0.65411486084518855</v>
      </c>
      <c r="J25" s="1546">
        <f t="shared" si="2"/>
        <v>1.1088370850083906E-3</v>
      </c>
      <c r="K25" s="1545">
        <f t="shared" si="3"/>
        <v>1.5550957506516941E-3</v>
      </c>
    </row>
    <row r="26" spans="4:11" ht="15.75">
      <c r="D26" s="1548" t="s">
        <v>551</v>
      </c>
      <c r="E26" s="1547">
        <v>10566729557.740004</v>
      </c>
      <c r="F26" s="1547">
        <v>8399310777</v>
      </c>
      <c r="G26" s="1547">
        <v>9019720675</v>
      </c>
      <c r="H26" s="1547">
        <f t="shared" si="0"/>
        <v>620409898</v>
      </c>
      <c r="I26" s="1546">
        <f t="shared" si="1"/>
        <v>7.386438178938215E-2</v>
      </c>
      <c r="J26" s="1546">
        <f t="shared" si="2"/>
        <v>1.4389616191962816E-3</v>
      </c>
      <c r="K26" s="1545">
        <f t="shared" si="3"/>
        <v>1.3101540898553727E-3</v>
      </c>
    </row>
    <row r="27" spans="4:11" ht="15.75">
      <c r="D27" s="1548" t="s">
        <v>550</v>
      </c>
      <c r="E27" s="1547">
        <v>1050462822.8299996</v>
      </c>
      <c r="F27" s="1547">
        <v>1206917122</v>
      </c>
      <c r="G27" s="1547">
        <v>1227625693</v>
      </c>
      <c r="H27" s="1547">
        <f t="shared" si="0"/>
        <v>20708571</v>
      </c>
      <c r="I27" s="1546">
        <f t="shared" si="1"/>
        <v>1.7158237813118041E-2</v>
      </c>
      <c r="J27" s="1546">
        <f t="shared" si="2"/>
        <v>2.0676784824589375E-4</v>
      </c>
      <c r="K27" s="1545">
        <f t="shared" si="3"/>
        <v>1.7831803006421662E-4</v>
      </c>
    </row>
    <row r="28" spans="4:11" ht="15.75">
      <c r="D28" s="1548" t="s">
        <v>549</v>
      </c>
      <c r="E28" s="1547">
        <v>2797080497.0899997</v>
      </c>
      <c r="F28" s="1547">
        <v>3017699205</v>
      </c>
      <c r="G28" s="1547">
        <v>3260981778</v>
      </c>
      <c r="H28" s="1547">
        <f t="shared" si="0"/>
        <v>243282573</v>
      </c>
      <c r="I28" s="1546">
        <f t="shared" si="1"/>
        <v>8.0618562843144601E-2</v>
      </c>
      <c r="J28" s="1546">
        <f t="shared" si="2"/>
        <v>5.1698924466098866E-4</v>
      </c>
      <c r="K28" s="1545">
        <f t="shared" si="3"/>
        <v>4.7367194255054304E-4</v>
      </c>
    </row>
    <row r="29" spans="4:11" ht="15.75">
      <c r="D29" s="1548" t="s">
        <v>548</v>
      </c>
      <c r="E29" s="1547">
        <v>626848908.53000009</v>
      </c>
      <c r="F29" s="1547">
        <v>660646782</v>
      </c>
      <c r="G29" s="1547">
        <v>685975147</v>
      </c>
      <c r="H29" s="1547">
        <f t="shared" si="0"/>
        <v>25328365</v>
      </c>
      <c r="I29" s="1546">
        <f t="shared" si="1"/>
        <v>3.8338739686769562E-2</v>
      </c>
      <c r="J29" s="1546">
        <f t="shared" si="2"/>
        <v>1.1318135361138248E-4</v>
      </c>
      <c r="K29" s="1545">
        <f t="shared" si="3"/>
        <v>9.9640906494168183E-5</v>
      </c>
    </row>
    <row r="30" spans="4:11" ht="30">
      <c r="D30" s="1548" t="s">
        <v>547</v>
      </c>
      <c r="E30" s="1547">
        <v>12237611021.359999</v>
      </c>
      <c r="F30" s="1547">
        <v>12135451604</v>
      </c>
      <c r="G30" s="1547">
        <v>13374225583</v>
      </c>
      <c r="H30" s="1547">
        <f t="shared" si="0"/>
        <v>1238773979</v>
      </c>
      <c r="I30" s="1546">
        <f t="shared" si="1"/>
        <v>0.10207893529002944</v>
      </c>
      <c r="J30" s="1546">
        <f t="shared" si="2"/>
        <v>2.0790335723244965E-3</v>
      </c>
      <c r="K30" s="1545">
        <f t="shared" si="3"/>
        <v>1.9426650755141935E-3</v>
      </c>
    </row>
    <row r="31" spans="4:11" ht="30">
      <c r="D31" s="1548" t="s">
        <v>546</v>
      </c>
      <c r="E31" s="1547">
        <v>16876109465.179998</v>
      </c>
      <c r="F31" s="1547">
        <v>15535507827</v>
      </c>
      <c r="G31" s="1547">
        <v>15653944895</v>
      </c>
      <c r="H31" s="1547">
        <f t="shared" si="0"/>
        <v>118437068</v>
      </c>
      <c r="I31" s="1546">
        <f t="shared" si="1"/>
        <v>7.6236367242634839E-3</v>
      </c>
      <c r="J31" s="1546">
        <f t="shared" si="2"/>
        <v>2.6615278433310941E-3</v>
      </c>
      <c r="K31" s="1545">
        <f t="shared" si="3"/>
        <v>2.2738043300387333E-3</v>
      </c>
    </row>
    <row r="32" spans="4:11" ht="30">
      <c r="D32" s="1548" t="s">
        <v>545</v>
      </c>
      <c r="E32" s="1547">
        <v>2438494144.1200004</v>
      </c>
      <c r="F32" s="1547">
        <v>5697312972</v>
      </c>
      <c r="G32" s="1547">
        <v>3459610022</v>
      </c>
      <c r="H32" s="1547">
        <f t="shared" si="0"/>
        <v>-2237702950</v>
      </c>
      <c r="I32" s="1546">
        <f t="shared" si="1"/>
        <v>-0.39276461746044306</v>
      </c>
      <c r="J32" s="1546">
        <f t="shared" si="2"/>
        <v>9.7605802629739972E-4</v>
      </c>
      <c r="K32" s="1545">
        <f t="shared" si="3"/>
        <v>5.0252356840617309E-4</v>
      </c>
    </row>
    <row r="33" spans="4:11" ht="15.75">
      <c r="D33" s="1548" t="s">
        <v>544</v>
      </c>
      <c r="E33" s="1547">
        <v>916023908.27999985</v>
      </c>
      <c r="F33" s="1547">
        <v>1857951622</v>
      </c>
      <c r="G33" s="1547">
        <v>2080734726</v>
      </c>
      <c r="H33" s="1547">
        <f t="shared" si="0"/>
        <v>222783104</v>
      </c>
      <c r="I33" s="1546">
        <f t="shared" si="1"/>
        <v>0.11990791437302559</v>
      </c>
      <c r="J33" s="1546">
        <f t="shared" si="2"/>
        <v>3.1830243520723555E-4</v>
      </c>
      <c r="K33" s="1545">
        <f t="shared" si="3"/>
        <v>3.0223586842649075E-4</v>
      </c>
    </row>
    <row r="34" spans="4:11" ht="15.75">
      <c r="D34" s="1548" t="s">
        <v>543</v>
      </c>
      <c r="E34" s="1547">
        <v>1524638866.3999994</v>
      </c>
      <c r="F34" s="1547">
        <v>3551479482</v>
      </c>
      <c r="G34" s="1547">
        <v>3109655973</v>
      </c>
      <c r="H34" s="1547">
        <f t="shared" si="0"/>
        <v>-441823509</v>
      </c>
      <c r="I34" s="1546">
        <f t="shared" si="1"/>
        <v>-0.12440547981180762</v>
      </c>
      <c r="J34" s="1546">
        <f t="shared" si="2"/>
        <v>6.08435954049363E-4</v>
      </c>
      <c r="K34" s="1545">
        <f t="shared" si="3"/>
        <v>4.516912039594994E-4</v>
      </c>
    </row>
    <row r="35" spans="4:11" ht="30">
      <c r="D35" s="1548" t="s">
        <v>1259</v>
      </c>
      <c r="E35" s="1547">
        <v>0</v>
      </c>
      <c r="F35" s="1547">
        <v>14115198200</v>
      </c>
      <c r="G35" s="1547">
        <v>13401009791</v>
      </c>
      <c r="H35" s="1547">
        <f t="shared" si="0"/>
        <v>-714188409</v>
      </c>
      <c r="I35" s="1546">
        <f t="shared" si="1"/>
        <v>-5.0597122256490878E-2</v>
      </c>
      <c r="J35" s="1546">
        <f t="shared" si="2"/>
        <v>2.4182018020772705E-3</v>
      </c>
      <c r="K35" s="1545">
        <f t="shared" si="3"/>
        <v>1.9465555995025914E-3</v>
      </c>
    </row>
    <row r="36" spans="4:11" ht="15.75">
      <c r="D36" s="1552" t="s">
        <v>541</v>
      </c>
      <c r="E36" s="1551">
        <f>E37</f>
        <v>11253383542.49</v>
      </c>
      <c r="F36" s="1551">
        <f>F37</f>
        <v>9087263346</v>
      </c>
      <c r="G36" s="1551">
        <f>G37</f>
        <v>8623286819</v>
      </c>
      <c r="H36" s="1551">
        <f t="shared" si="0"/>
        <v>-463976527</v>
      </c>
      <c r="I36" s="1550">
        <f t="shared" si="1"/>
        <v>-5.1057893816209426E-2</v>
      </c>
      <c r="J36" s="1550">
        <f t="shared" si="2"/>
        <v>1.5568209732434312E-3</v>
      </c>
      <c r="K36" s="1549">
        <f t="shared" si="3"/>
        <v>1.252570329059417E-3</v>
      </c>
    </row>
    <row r="37" spans="4:11" ht="15.75">
      <c r="D37" s="1548" t="s">
        <v>540</v>
      </c>
      <c r="E37" s="1547">
        <v>11253383542.49</v>
      </c>
      <c r="F37" s="1547">
        <v>9087263346</v>
      </c>
      <c r="G37" s="1547">
        <v>8623286819</v>
      </c>
      <c r="H37" s="1547">
        <f t="shared" si="0"/>
        <v>-463976527</v>
      </c>
      <c r="I37" s="1546">
        <f t="shared" si="1"/>
        <v>-5.1057893816209426E-2</v>
      </c>
      <c r="J37" s="1546">
        <f t="shared" si="2"/>
        <v>1.5568209732434312E-3</v>
      </c>
      <c r="K37" s="1545">
        <f t="shared" si="3"/>
        <v>1.252570329059417E-3</v>
      </c>
    </row>
    <row r="38" spans="4:11" ht="15.75">
      <c r="D38" s="1552" t="s">
        <v>539</v>
      </c>
      <c r="E38" s="1551">
        <f>SUM(E39:E44)</f>
        <v>9204887175.0899963</v>
      </c>
      <c r="F38" s="1551">
        <f>SUM(F39:F44)</f>
        <v>9710521816</v>
      </c>
      <c r="G38" s="1551">
        <f>SUM(G39:G44)</f>
        <v>13027191299</v>
      </c>
      <c r="H38" s="1551">
        <f t="shared" si="0"/>
        <v>3316669483</v>
      </c>
      <c r="I38" s="1550">
        <f t="shared" si="1"/>
        <v>0.34155419717353735</v>
      </c>
      <c r="J38" s="1550">
        <f t="shared" si="2"/>
        <v>1.6635969982031033E-3</v>
      </c>
      <c r="K38" s="1549">
        <f t="shared" si="3"/>
        <v>1.8922568197726562E-3</v>
      </c>
    </row>
    <row r="39" spans="4:11" ht="15.75">
      <c r="D39" s="1548" t="s">
        <v>538</v>
      </c>
      <c r="E39" s="1547">
        <v>5261291956.5199976</v>
      </c>
      <c r="F39" s="1547">
        <v>5511291957</v>
      </c>
      <c r="G39" s="1547">
        <v>8011291957</v>
      </c>
      <c r="H39" s="1547">
        <f t="shared" si="0"/>
        <v>2500000000</v>
      </c>
      <c r="I39" s="1546">
        <f t="shared" si="1"/>
        <v>0.45361414701043029</v>
      </c>
      <c r="J39" s="1546">
        <f t="shared" si="2"/>
        <v>9.4418908989824641E-4</v>
      </c>
      <c r="K39" s="1545">
        <f t="shared" si="3"/>
        <v>1.1636753842700349E-3</v>
      </c>
    </row>
    <row r="40" spans="4:11" ht="15.75">
      <c r="D40" s="1548" t="s">
        <v>537</v>
      </c>
      <c r="E40" s="1547">
        <v>1673918968.5799997</v>
      </c>
      <c r="F40" s="1547">
        <v>1474248087</v>
      </c>
      <c r="G40" s="1547">
        <v>1524248087</v>
      </c>
      <c r="H40" s="1547">
        <f t="shared" si="0"/>
        <v>50000000</v>
      </c>
      <c r="I40" s="1546">
        <f t="shared" si="1"/>
        <v>3.3915594288982109E-2</v>
      </c>
      <c r="J40" s="1546">
        <f t="shared" si="2"/>
        <v>2.5256672490028289E-4</v>
      </c>
      <c r="K40" s="1545">
        <f t="shared" si="3"/>
        <v>2.2140373711043753E-4</v>
      </c>
    </row>
    <row r="41" spans="4:11" ht="15.75">
      <c r="D41" s="1548" t="s">
        <v>536</v>
      </c>
      <c r="E41" s="1547">
        <v>1425371875.0000002</v>
      </c>
      <c r="F41" s="1547">
        <v>1575371875</v>
      </c>
      <c r="G41" s="1547">
        <v>1625371875</v>
      </c>
      <c r="H41" s="1547">
        <f t="shared" si="0"/>
        <v>50000000</v>
      </c>
      <c r="I41" s="1546">
        <f t="shared" si="1"/>
        <v>3.1738537924577329E-2</v>
      </c>
      <c r="J41" s="1546">
        <f t="shared" si="2"/>
        <v>2.6989115229475479E-4</v>
      </c>
      <c r="K41" s="1545">
        <f t="shared" si="3"/>
        <v>2.3609241198227523E-4</v>
      </c>
    </row>
    <row r="42" spans="4:11" ht="15.75">
      <c r="D42" s="1548" t="s">
        <v>535</v>
      </c>
      <c r="E42" s="1547">
        <v>160053162.60999998</v>
      </c>
      <c r="F42" s="1547">
        <v>247728228</v>
      </c>
      <c r="G42" s="1547">
        <v>267728228</v>
      </c>
      <c r="H42" s="1547">
        <f t="shared" si="0"/>
        <v>20000000</v>
      </c>
      <c r="I42" s="1546">
        <f t="shared" si="1"/>
        <v>8.0733633633386342E-2</v>
      </c>
      <c r="J42" s="1546">
        <f t="shared" si="2"/>
        <v>4.2440555129789739E-5</v>
      </c>
      <c r="K42" s="1545">
        <f t="shared" si="3"/>
        <v>3.8888702380346353E-5</v>
      </c>
    </row>
    <row r="43" spans="4:11" ht="15.75">
      <c r="D43" s="1548" t="s">
        <v>534</v>
      </c>
      <c r="E43" s="1547">
        <v>684251212.37999988</v>
      </c>
      <c r="F43" s="1547">
        <v>901881669</v>
      </c>
      <c r="G43" s="1547">
        <v>951881669</v>
      </c>
      <c r="H43" s="1547">
        <f t="shared" si="0"/>
        <v>50000000</v>
      </c>
      <c r="I43" s="1546">
        <f t="shared" si="1"/>
        <v>5.54396454863526E-2</v>
      </c>
      <c r="J43" s="1546">
        <f t="shared" si="2"/>
        <v>1.5450947598002955E-4</v>
      </c>
      <c r="K43" s="1545">
        <f t="shared" si="3"/>
        <v>1.3826499806754916E-4</v>
      </c>
    </row>
    <row r="44" spans="4:11" ht="15.75">
      <c r="D44" s="1553" t="s">
        <v>1258</v>
      </c>
      <c r="E44" s="1547">
        <v>0</v>
      </c>
      <c r="F44" s="1547">
        <v>0</v>
      </c>
      <c r="G44" s="1547">
        <v>646669483</v>
      </c>
      <c r="H44" s="1547">
        <f t="shared" si="0"/>
        <v>646669483</v>
      </c>
      <c r="I44" s="1546">
        <v>0</v>
      </c>
      <c r="J44" s="1546">
        <f t="shared" si="2"/>
        <v>0</v>
      </c>
      <c r="K44" s="1545">
        <f t="shared" si="3"/>
        <v>9.3931585962013115E-5</v>
      </c>
    </row>
    <row r="45" spans="4:11" ht="15.75">
      <c r="D45" s="1552" t="s">
        <v>618</v>
      </c>
      <c r="E45" s="1551">
        <f>SUM(E46:E47)</f>
        <v>270547847712.44003</v>
      </c>
      <c r="F45" s="1551">
        <f>SUM(F46:F47)</f>
        <v>305358731844</v>
      </c>
      <c r="G45" s="1551">
        <f>SUM(G46:G47)</f>
        <v>369103243150</v>
      </c>
      <c r="H45" s="1551">
        <f t="shared" si="0"/>
        <v>63744511306</v>
      </c>
      <c r="I45" s="1550">
        <f>H45/F45</f>
        <v>0.20875286886692157</v>
      </c>
      <c r="J45" s="1550">
        <f t="shared" si="2"/>
        <v>5.2313756077841743E-2</v>
      </c>
      <c r="K45" s="1549">
        <f t="shared" si="3"/>
        <v>5.3613869100425843E-2</v>
      </c>
    </row>
    <row r="46" spans="4:11" ht="30">
      <c r="D46" s="1548" t="s">
        <v>617</v>
      </c>
      <c r="E46" s="1547">
        <v>172430474978.85004</v>
      </c>
      <c r="F46" s="1547">
        <v>217039052885</v>
      </c>
      <c r="G46" s="1547">
        <v>253545536599</v>
      </c>
      <c r="H46" s="1547">
        <f t="shared" si="0"/>
        <v>36506483714</v>
      </c>
      <c r="I46" s="1546">
        <f>H46/F46</f>
        <v>0.16820237293121285</v>
      </c>
      <c r="J46" s="1546">
        <f t="shared" si="2"/>
        <v>3.7182915986801443E-2</v>
      </c>
      <c r="K46" s="1545">
        <f t="shared" si="3"/>
        <v>3.6828604089755246E-2</v>
      </c>
    </row>
    <row r="47" spans="4:11" ht="30.75" thickBot="1">
      <c r="D47" s="1548" t="s">
        <v>616</v>
      </c>
      <c r="E47" s="1547">
        <v>98117372733.589996</v>
      </c>
      <c r="F47" s="1547">
        <v>88319678959</v>
      </c>
      <c r="G47" s="1547">
        <v>115557706551</v>
      </c>
      <c r="H47" s="1547">
        <f t="shared" si="0"/>
        <v>27238027592</v>
      </c>
      <c r="I47" s="1546">
        <f>H47/F47</f>
        <v>0.30840270156150035</v>
      </c>
      <c r="J47" s="1546">
        <f t="shared" si="2"/>
        <v>1.5130840091040293E-2</v>
      </c>
      <c r="K47" s="1545">
        <f t="shared" si="3"/>
        <v>1.6785265010670593E-2</v>
      </c>
    </row>
    <row r="48" spans="4:11" ht="16.5" thickBot="1">
      <c r="D48" s="1544" t="s">
        <v>352</v>
      </c>
      <c r="E48" s="1543">
        <f>E9+E12+E36+E38+E45</f>
        <v>985407500140.29993</v>
      </c>
      <c r="F48" s="1543">
        <f>F9+F12+F36+F38+F45</f>
        <v>1046280711338</v>
      </c>
      <c r="G48" s="1543">
        <f>G9+G12+G36+G38+G45</f>
        <v>1247578095825</v>
      </c>
      <c r="H48" s="1543">
        <f t="shared" si="0"/>
        <v>201297384487</v>
      </c>
      <c r="I48" s="1542">
        <f>H48/F48</f>
        <v>0.19239328633859434</v>
      </c>
      <c r="J48" s="1542">
        <f t="shared" si="2"/>
        <v>0.17924777716803439</v>
      </c>
      <c r="K48" s="1541">
        <f t="shared" si="3"/>
        <v>0.18121620430990806</v>
      </c>
    </row>
    <row r="49" spans="4:11" ht="15" customHeight="1">
      <c r="D49" s="1515" t="s">
        <v>1620</v>
      </c>
      <c r="E49" s="1515"/>
      <c r="F49" s="1515"/>
      <c r="G49" s="1515"/>
      <c r="H49" s="1515"/>
      <c r="I49" s="1515"/>
      <c r="J49" s="1515"/>
      <c r="K49" s="1515"/>
    </row>
  </sheetData>
  <mergeCells count="8">
    <mergeCell ref="D3:K3"/>
    <mergeCell ref="D4:K4"/>
    <mergeCell ref="D5:D8"/>
    <mergeCell ref="E5:E7"/>
    <mergeCell ref="F5:F7"/>
    <mergeCell ref="G5:G7"/>
    <mergeCell ref="H5:I6"/>
    <mergeCell ref="J5:K6"/>
  </mergeCells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BBA93-E5A2-4A24-8E3E-CE719C091F81}">
  <dimension ref="C3:I23"/>
  <sheetViews>
    <sheetView showGridLines="0" workbookViewId="0">
      <selection activeCell="L7" sqref="L7"/>
    </sheetView>
  </sheetViews>
  <sheetFormatPr baseColWidth="10" defaultRowHeight="15"/>
  <cols>
    <col min="1" max="4" width="11.42578125" style="1450"/>
    <col min="5" max="6" width="14.140625" style="1450" bestFit="1" customWidth="1"/>
    <col min="7" max="16384" width="11.42578125" style="1450"/>
  </cols>
  <sheetData>
    <row r="3" spans="3:9" ht="15.75">
      <c r="C3" s="1964" t="s">
        <v>1599</v>
      </c>
      <c r="D3" s="1964"/>
      <c r="E3" s="1964"/>
      <c r="F3" s="1964"/>
      <c r="G3" s="1964"/>
      <c r="H3" s="1964"/>
      <c r="I3" s="1964"/>
    </row>
    <row r="4" spans="3:9" ht="15.75">
      <c r="C4" s="1965" t="s">
        <v>1598</v>
      </c>
      <c r="D4" s="1965"/>
      <c r="E4" s="1965"/>
      <c r="F4" s="1965"/>
      <c r="G4" s="1965"/>
      <c r="H4" s="1965"/>
      <c r="I4" s="1965"/>
    </row>
    <row r="7" spans="3:9">
      <c r="D7" s="1513" t="s">
        <v>1597</v>
      </c>
      <c r="E7" s="1512">
        <v>5778480333</v>
      </c>
      <c r="F7" s="1512">
        <v>5778480333</v>
      </c>
      <c r="G7" s="1486">
        <f>F7/$F$11</f>
        <v>0.7405850865509338</v>
      </c>
    </row>
    <row r="8" spans="3:9">
      <c r="D8" s="1513" t="s">
        <v>1596</v>
      </c>
      <c r="E8" s="1512">
        <v>500</v>
      </c>
      <c r="F8" s="1512">
        <v>1766688639</v>
      </c>
      <c r="G8" s="1486">
        <f>F8/$F$11</f>
        <v>0.22642341640420469</v>
      </c>
    </row>
    <row r="9" spans="3:9">
      <c r="D9" s="1513" t="s">
        <v>1595</v>
      </c>
      <c r="E9" s="1512">
        <v>10</v>
      </c>
      <c r="F9" s="1512">
        <v>188400333</v>
      </c>
      <c r="G9" s="1486">
        <f>F9/$F$11</f>
        <v>2.4145877268841046E-2</v>
      </c>
    </row>
    <row r="10" spans="3:9">
      <c r="D10" s="1513" t="s">
        <v>1594</v>
      </c>
      <c r="E10" s="1512">
        <v>5</v>
      </c>
      <c r="F10" s="1512">
        <v>69018727</v>
      </c>
      <c r="G10" s="1486">
        <f>F10/$F$11</f>
        <v>8.8456197760204899E-3</v>
      </c>
    </row>
    <row r="11" spans="3:9">
      <c r="D11" s="1513" t="s">
        <v>273</v>
      </c>
      <c r="F11" s="1512">
        <f>SUM(F7:F10)</f>
        <v>7802588032</v>
      </c>
    </row>
    <row r="23" spans="3:3">
      <c r="C23" s="1451" t="s">
        <v>1560</v>
      </c>
    </row>
  </sheetData>
  <mergeCells count="2">
    <mergeCell ref="C3:I3"/>
    <mergeCell ref="C4:I4"/>
  </mergeCell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286EC-0ADE-4DFA-AA51-110ED7D5D2EC}">
  <dimension ref="C2:F24"/>
  <sheetViews>
    <sheetView showGridLines="0" workbookViewId="0">
      <selection activeCell="C2" sqref="C2:F3"/>
    </sheetView>
  </sheetViews>
  <sheetFormatPr baseColWidth="10" defaultRowHeight="15"/>
  <cols>
    <col min="1" max="2" width="11.42578125" style="1450"/>
    <col min="3" max="3" width="56.85546875" style="1450" customWidth="1"/>
    <col min="4" max="4" width="19" style="1450" bestFit="1" customWidth="1"/>
    <col min="5" max="5" width="25.140625" style="1450" customWidth="1"/>
    <col min="6" max="6" width="10.140625" style="1450" bestFit="1" customWidth="1"/>
    <col min="7" max="16384" width="11.42578125" style="1450"/>
  </cols>
  <sheetData>
    <row r="2" spans="3:6" ht="26.25" customHeight="1">
      <c r="C2" s="1675" t="s">
        <v>1559</v>
      </c>
      <c r="D2" s="1676"/>
      <c r="E2" s="1676"/>
      <c r="F2" s="1676"/>
    </row>
    <row r="3" spans="3:6">
      <c r="C3" s="1677"/>
      <c r="D3" s="1677"/>
      <c r="E3" s="1677"/>
      <c r="F3" s="1677"/>
    </row>
    <row r="4" spans="3:6" ht="71.25">
      <c r="C4" s="1678" t="s">
        <v>524</v>
      </c>
      <c r="D4" s="1484" t="s">
        <v>1558</v>
      </c>
      <c r="E4" s="1484" t="s">
        <v>1557</v>
      </c>
      <c r="F4" s="1484" t="s">
        <v>363</v>
      </c>
    </row>
    <row r="5" spans="3:6">
      <c r="C5" s="1678"/>
      <c r="D5" s="1485">
        <v>1</v>
      </c>
      <c r="E5" s="1484">
        <v>2</v>
      </c>
      <c r="F5" s="1484" t="s">
        <v>1556</v>
      </c>
    </row>
    <row r="6" spans="3:6">
      <c r="C6" s="1483" t="s">
        <v>653</v>
      </c>
      <c r="D6" s="1482">
        <v>693588380</v>
      </c>
      <c r="E6" s="1482">
        <v>0</v>
      </c>
      <c r="F6" s="1482">
        <f t="shared" ref="F6:F23" si="0">D6+E6</f>
        <v>693588380</v>
      </c>
    </row>
    <row r="7" spans="3:6">
      <c r="C7" s="1481" t="s">
        <v>652</v>
      </c>
      <c r="D7" s="1480">
        <v>624569653</v>
      </c>
      <c r="E7" s="1480">
        <v>0</v>
      </c>
      <c r="F7" s="1480">
        <f t="shared" si="0"/>
        <v>624569653</v>
      </c>
    </row>
    <row r="8" spans="3:6" ht="30">
      <c r="C8" s="1479" t="s">
        <v>1555</v>
      </c>
      <c r="D8" s="1456">
        <v>624569653</v>
      </c>
      <c r="E8" s="1456">
        <v>0</v>
      </c>
      <c r="F8" s="1456">
        <f t="shared" si="0"/>
        <v>624569653</v>
      </c>
    </row>
    <row r="9" spans="3:6">
      <c r="C9" s="1481" t="s">
        <v>649</v>
      </c>
      <c r="D9" s="1480">
        <v>69018727</v>
      </c>
      <c r="E9" s="1480">
        <v>0</v>
      </c>
      <c r="F9" s="1480">
        <f t="shared" si="0"/>
        <v>69018727</v>
      </c>
    </row>
    <row r="10" spans="3:6" ht="30">
      <c r="C10" s="1479" t="s">
        <v>1554</v>
      </c>
      <c r="D10" s="1456">
        <v>69018727</v>
      </c>
      <c r="E10" s="1456">
        <v>0</v>
      </c>
      <c r="F10" s="1456">
        <f t="shared" si="0"/>
        <v>69018727</v>
      </c>
    </row>
    <row r="11" spans="3:6">
      <c r="C11" s="1483" t="s">
        <v>648</v>
      </c>
      <c r="D11" s="1482">
        <v>250913090</v>
      </c>
      <c r="E11" s="1482">
        <v>98695595</v>
      </c>
      <c r="F11" s="1482">
        <f t="shared" si="0"/>
        <v>349608685</v>
      </c>
    </row>
    <row r="12" spans="3:6">
      <c r="C12" s="1481" t="s">
        <v>647</v>
      </c>
      <c r="D12" s="1480">
        <v>250913090</v>
      </c>
      <c r="E12" s="1480">
        <v>98695595</v>
      </c>
      <c r="F12" s="1480">
        <f t="shared" si="0"/>
        <v>349608685</v>
      </c>
    </row>
    <row r="13" spans="3:6" ht="30">
      <c r="C13" s="1479" t="s">
        <v>1553</v>
      </c>
      <c r="D13" s="1456">
        <v>250913090</v>
      </c>
      <c r="E13" s="1456">
        <v>98695595</v>
      </c>
      <c r="F13" s="1456">
        <f t="shared" si="0"/>
        <v>349608685</v>
      </c>
    </row>
    <row r="14" spans="3:6">
      <c r="C14" s="1483" t="s">
        <v>635</v>
      </c>
      <c r="D14" s="1482">
        <v>753307130</v>
      </c>
      <c r="E14" s="1482">
        <v>6006083837</v>
      </c>
      <c r="F14" s="1482">
        <f t="shared" si="0"/>
        <v>6759390967</v>
      </c>
    </row>
    <row r="15" spans="3:6">
      <c r="C15" s="1481" t="s">
        <v>633</v>
      </c>
      <c r="D15" s="1480">
        <v>30270000</v>
      </c>
      <c r="E15" s="1480">
        <v>158130333</v>
      </c>
      <c r="F15" s="1480">
        <f t="shared" si="0"/>
        <v>188400333</v>
      </c>
    </row>
    <row r="16" spans="3:6" ht="30">
      <c r="C16" s="1479" t="s">
        <v>1552</v>
      </c>
      <c r="D16" s="1456">
        <v>30270000</v>
      </c>
      <c r="E16" s="1456">
        <v>158130333</v>
      </c>
      <c r="F16" s="1456">
        <f t="shared" si="0"/>
        <v>188400333</v>
      </c>
    </row>
    <row r="17" spans="3:6">
      <c r="C17" s="1481" t="s">
        <v>630</v>
      </c>
      <c r="D17" s="1456">
        <v>0</v>
      </c>
      <c r="E17" s="1456">
        <v>1417079954</v>
      </c>
      <c r="F17" s="1456">
        <f t="shared" si="0"/>
        <v>1417079954</v>
      </c>
    </row>
    <row r="18" spans="3:6">
      <c r="C18" s="1479" t="s">
        <v>1551</v>
      </c>
      <c r="D18" s="1456">
        <v>0</v>
      </c>
      <c r="E18" s="1456">
        <v>1417079954</v>
      </c>
      <c r="F18" s="1456">
        <f t="shared" si="0"/>
        <v>1417079954</v>
      </c>
    </row>
    <row r="19" spans="3:6">
      <c r="C19" s="1481" t="s">
        <v>757</v>
      </c>
      <c r="D19" s="1480">
        <v>723037130</v>
      </c>
      <c r="E19" s="1480">
        <v>4430873550</v>
      </c>
      <c r="F19" s="1480">
        <f t="shared" si="0"/>
        <v>5153910680</v>
      </c>
    </row>
    <row r="20" spans="3:6">
      <c r="C20" s="1479" t="s">
        <v>1550</v>
      </c>
      <c r="D20" s="1456">
        <v>143677431</v>
      </c>
      <c r="E20" s="1456">
        <v>0</v>
      </c>
      <c r="F20" s="1456">
        <f t="shared" si="0"/>
        <v>143677431</v>
      </c>
    </row>
    <row r="21" spans="3:6">
      <c r="C21" s="1479" t="s">
        <v>1549</v>
      </c>
      <c r="D21" s="1456">
        <v>182696666</v>
      </c>
      <c r="E21" s="1456">
        <v>4430506260</v>
      </c>
      <c r="F21" s="1456">
        <f t="shared" si="0"/>
        <v>4613202926</v>
      </c>
    </row>
    <row r="22" spans="3:6" ht="30">
      <c r="C22" s="1479" t="s">
        <v>1548</v>
      </c>
      <c r="D22" s="1456">
        <v>396663033</v>
      </c>
      <c r="E22" s="1456">
        <v>367290</v>
      </c>
      <c r="F22" s="1456">
        <f t="shared" si="0"/>
        <v>397030323</v>
      </c>
    </row>
    <row r="23" spans="3:6">
      <c r="C23" s="1478" t="s">
        <v>352</v>
      </c>
      <c r="D23" s="1477">
        <v>1697808600</v>
      </c>
      <c r="E23" s="1477">
        <v>6104779432</v>
      </c>
      <c r="F23" s="1477">
        <f t="shared" si="0"/>
        <v>7802588032</v>
      </c>
    </row>
    <row r="24" spans="3:6">
      <c r="C24" s="1476" t="s">
        <v>1547</v>
      </c>
      <c r="D24" s="1475"/>
      <c r="E24" s="1475"/>
      <c r="F24" s="1475"/>
    </row>
  </sheetData>
  <mergeCells count="2">
    <mergeCell ref="C4:C5"/>
    <mergeCell ref="C2:F3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1E911-93A0-4B72-BCA7-C350E61054A5}">
  <dimension ref="C2:K46"/>
  <sheetViews>
    <sheetView showGridLines="0" workbookViewId="0">
      <selection activeCell="C6" sqref="C6:H45"/>
    </sheetView>
  </sheetViews>
  <sheetFormatPr baseColWidth="10" defaultRowHeight="15"/>
  <cols>
    <col min="1" max="2" width="11.42578125" style="1450"/>
    <col min="3" max="3" width="58.28515625" style="1450" customWidth="1"/>
    <col min="4" max="4" width="18.42578125" style="1450" customWidth="1"/>
    <col min="5" max="5" width="17.140625" style="1450" customWidth="1"/>
    <col min="6" max="6" width="15.28515625" style="1450" customWidth="1"/>
    <col min="7" max="7" width="24" style="1450" customWidth="1"/>
    <col min="8" max="8" width="12" style="1450" bestFit="1" customWidth="1"/>
    <col min="9" max="9" width="11.42578125" style="1450"/>
    <col min="10" max="10" width="23.5703125" style="1450" customWidth="1"/>
    <col min="11" max="16384" width="11.42578125" style="1450"/>
  </cols>
  <sheetData>
    <row r="2" spans="3:11" ht="15" customHeight="1">
      <c r="C2" s="1675" t="s">
        <v>1593</v>
      </c>
      <c r="D2" s="1675"/>
      <c r="E2" s="1675"/>
      <c r="F2" s="1675"/>
      <c r="G2" s="1675"/>
      <c r="H2" s="1675"/>
    </row>
    <row r="3" spans="3:11" ht="15" customHeight="1">
      <c r="C3" s="1675"/>
      <c r="D3" s="1675"/>
      <c r="E3" s="1675"/>
      <c r="F3" s="1675"/>
      <c r="G3" s="1675"/>
      <c r="H3" s="1675"/>
    </row>
    <row r="4" spans="3:11" ht="15" customHeight="1">
      <c r="C4" s="1675"/>
      <c r="D4" s="1675"/>
      <c r="E4" s="1675"/>
      <c r="F4" s="1675"/>
      <c r="G4" s="1675"/>
      <c r="H4" s="1675"/>
      <c r="I4" s="1511"/>
      <c r="J4" s="1463" t="s">
        <v>1527</v>
      </c>
      <c r="K4" s="1464">
        <v>6884473166050.0195</v>
      </c>
    </row>
    <row r="5" spans="3:11" ht="15" customHeight="1">
      <c r="C5" s="1967"/>
      <c r="D5" s="1967"/>
      <c r="E5" s="1967"/>
      <c r="F5" s="1967"/>
      <c r="G5" s="1967"/>
      <c r="H5" s="1967"/>
      <c r="I5" s="1510"/>
    </row>
    <row r="6" spans="3:11" ht="25.5" customHeight="1">
      <c r="C6" s="1966" t="s">
        <v>1592</v>
      </c>
      <c r="D6" s="1966" t="s">
        <v>1558</v>
      </c>
      <c r="E6" s="1966"/>
      <c r="F6" s="1966"/>
      <c r="G6" s="1966" t="s">
        <v>1684</v>
      </c>
      <c r="H6" s="1966" t="s">
        <v>1591</v>
      </c>
    </row>
    <row r="7" spans="3:11" ht="31.5">
      <c r="C7" s="1966"/>
      <c r="D7" s="1509" t="s">
        <v>1590</v>
      </c>
      <c r="E7" s="1509" t="s">
        <v>1589</v>
      </c>
      <c r="F7" s="1509" t="s">
        <v>1588</v>
      </c>
      <c r="G7" s="1966"/>
      <c r="H7" s="1966"/>
    </row>
    <row r="8" spans="3:11" ht="15.75">
      <c r="C8" s="1966"/>
      <c r="D8" s="1509">
        <v>1</v>
      </c>
      <c r="E8" s="1509">
        <v>2</v>
      </c>
      <c r="F8" s="1509" t="s">
        <v>1587</v>
      </c>
      <c r="G8" s="1509">
        <v>4</v>
      </c>
      <c r="H8" s="1508" t="s">
        <v>1586</v>
      </c>
    </row>
    <row r="9" spans="3:11">
      <c r="C9" s="1504" t="s">
        <v>653</v>
      </c>
      <c r="D9" s="1503">
        <v>562621270</v>
      </c>
      <c r="E9" s="1503"/>
      <c r="F9" s="1503">
        <f t="shared" ref="F9:F45" si="0">D9-E9</f>
        <v>562621270</v>
      </c>
      <c r="G9" s="1503">
        <v>562621270</v>
      </c>
      <c r="H9" s="1502">
        <f t="shared" ref="H9:H45" si="1">G9/$K$4</f>
        <v>8.1723213444203911E-5</v>
      </c>
    </row>
    <row r="10" spans="3:11">
      <c r="C10" s="1501" t="s">
        <v>649</v>
      </c>
      <c r="D10" s="1500">
        <v>562621270</v>
      </c>
      <c r="E10" s="1500"/>
      <c r="F10" s="1500">
        <f t="shared" si="0"/>
        <v>562621270</v>
      </c>
      <c r="G10" s="1500">
        <v>562621270</v>
      </c>
      <c r="H10" s="1499">
        <f t="shared" si="1"/>
        <v>8.1723213444203911E-5</v>
      </c>
    </row>
    <row r="11" spans="3:11">
      <c r="C11" s="1507" t="s">
        <v>1585</v>
      </c>
      <c r="D11" s="1506">
        <v>562621270</v>
      </c>
      <c r="E11" s="1506"/>
      <c r="F11" s="1506">
        <f t="shared" si="0"/>
        <v>562621270</v>
      </c>
      <c r="G11" s="1506">
        <v>562621270</v>
      </c>
      <c r="H11" s="1505">
        <f t="shared" si="1"/>
        <v>8.1723213444203911E-5</v>
      </c>
    </row>
    <row r="12" spans="3:11">
      <c r="C12" s="1504" t="s">
        <v>648</v>
      </c>
      <c r="D12" s="1503">
        <v>33218708178</v>
      </c>
      <c r="E12" s="1503">
        <v>74788843148</v>
      </c>
      <c r="F12" s="1503">
        <f t="shared" si="0"/>
        <v>-41570134970</v>
      </c>
      <c r="G12" s="1503">
        <v>108007551326</v>
      </c>
      <c r="H12" s="1502">
        <f t="shared" si="1"/>
        <v>1.5688571764449124E-2</v>
      </c>
    </row>
    <row r="13" spans="3:11">
      <c r="C13" s="1501" t="s">
        <v>646</v>
      </c>
      <c r="D13" s="1500">
        <v>679316034</v>
      </c>
      <c r="E13" s="1500"/>
      <c r="F13" s="1500">
        <f t="shared" si="0"/>
        <v>679316034</v>
      </c>
      <c r="G13" s="1500">
        <v>679316034</v>
      </c>
      <c r="H13" s="1499">
        <f t="shared" si="1"/>
        <v>9.8673641049248063E-5</v>
      </c>
    </row>
    <row r="14" spans="3:11">
      <c r="C14" s="1492" t="s">
        <v>1584</v>
      </c>
      <c r="D14" s="1491">
        <v>679316034</v>
      </c>
      <c r="E14" s="1491"/>
      <c r="F14" s="1491">
        <f t="shared" si="0"/>
        <v>679316034</v>
      </c>
      <c r="G14" s="1491">
        <v>679316034</v>
      </c>
      <c r="H14" s="1490">
        <f t="shared" si="1"/>
        <v>9.8673641049248063E-5</v>
      </c>
    </row>
    <row r="15" spans="3:11">
      <c r="C15" s="1498" t="s">
        <v>644</v>
      </c>
      <c r="D15" s="1497">
        <v>2121039643</v>
      </c>
      <c r="E15" s="1497">
        <v>74169425473</v>
      </c>
      <c r="F15" s="1497">
        <f t="shared" si="0"/>
        <v>-72048385830</v>
      </c>
      <c r="G15" s="1497">
        <v>76290465116</v>
      </c>
      <c r="H15" s="1496">
        <f t="shared" si="1"/>
        <v>1.1081525525034736E-2</v>
      </c>
    </row>
    <row r="16" spans="3:11">
      <c r="C16" s="1495" t="s">
        <v>1583</v>
      </c>
      <c r="D16" s="1494"/>
      <c r="E16" s="1494">
        <v>210332022</v>
      </c>
      <c r="F16" s="1494">
        <f t="shared" si="0"/>
        <v>-210332022</v>
      </c>
      <c r="G16" s="1494">
        <v>210332022</v>
      </c>
      <c r="H16" s="1493">
        <f t="shared" si="1"/>
        <v>3.0551651074366586E-5</v>
      </c>
    </row>
    <row r="17" spans="3:8">
      <c r="C17" s="1495" t="s">
        <v>1582</v>
      </c>
      <c r="D17" s="1494"/>
      <c r="E17" s="1494">
        <v>73959093451</v>
      </c>
      <c r="F17" s="1494">
        <f t="shared" si="0"/>
        <v>-73959093451</v>
      </c>
      <c r="G17" s="1494">
        <v>73959093451</v>
      </c>
      <c r="H17" s="1493">
        <f t="shared" si="1"/>
        <v>1.0742883539109526E-2</v>
      </c>
    </row>
    <row r="18" spans="3:8">
      <c r="C18" s="1495" t="s">
        <v>1581</v>
      </c>
      <c r="D18" s="1494">
        <v>400000</v>
      </c>
      <c r="E18" s="1494"/>
      <c r="F18" s="1494">
        <f t="shared" si="0"/>
        <v>400000</v>
      </c>
      <c r="G18" s="1494">
        <v>400000</v>
      </c>
      <c r="H18" s="1493">
        <f t="shared" si="1"/>
        <v>5.8101758893121057E-8</v>
      </c>
    </row>
    <row r="19" spans="3:8" ht="30">
      <c r="C19" s="1495" t="s">
        <v>1580</v>
      </c>
      <c r="D19" s="1494">
        <v>2120639643</v>
      </c>
      <c r="E19" s="1494"/>
      <c r="F19" s="1494">
        <f t="shared" si="0"/>
        <v>2120639643</v>
      </c>
      <c r="G19" s="1494">
        <v>2120639643</v>
      </c>
      <c r="H19" s="1493">
        <f t="shared" si="1"/>
        <v>3.0803223309195076E-4</v>
      </c>
    </row>
    <row r="20" spans="3:8">
      <c r="C20" s="1498" t="s">
        <v>643</v>
      </c>
      <c r="D20" s="1497"/>
      <c r="E20" s="1497">
        <v>619417675</v>
      </c>
      <c r="F20" s="1497">
        <f t="shared" si="0"/>
        <v>-619417675</v>
      </c>
      <c r="G20" s="1497">
        <v>619417675</v>
      </c>
      <c r="H20" s="1496">
        <f t="shared" si="1"/>
        <v>8.9973141017469051E-5</v>
      </c>
    </row>
    <row r="21" spans="3:8">
      <c r="C21" s="1492" t="s">
        <v>1579</v>
      </c>
      <c r="D21" s="1491"/>
      <c r="E21" s="1491">
        <v>619417675</v>
      </c>
      <c r="F21" s="1491">
        <f t="shared" si="0"/>
        <v>-619417675</v>
      </c>
      <c r="G21" s="1491">
        <v>619417675</v>
      </c>
      <c r="H21" s="1490">
        <f t="shared" si="1"/>
        <v>8.9973141017469051E-5</v>
      </c>
    </row>
    <row r="22" spans="3:8">
      <c r="C22" s="1498" t="s">
        <v>642</v>
      </c>
      <c r="D22" s="1497">
        <v>30418352501</v>
      </c>
      <c r="E22" s="1497"/>
      <c r="F22" s="1497">
        <f t="shared" si="0"/>
        <v>30418352501</v>
      </c>
      <c r="G22" s="1497">
        <v>30418352501</v>
      </c>
      <c r="H22" s="1496">
        <f t="shared" si="1"/>
        <v>4.4183994573476701E-3</v>
      </c>
    </row>
    <row r="23" spans="3:8">
      <c r="C23" s="1492" t="s">
        <v>1578</v>
      </c>
      <c r="D23" s="1491">
        <v>30418352501</v>
      </c>
      <c r="E23" s="1491"/>
      <c r="F23" s="1491">
        <f t="shared" si="0"/>
        <v>30418352501</v>
      </c>
      <c r="G23" s="1491">
        <v>30418352501</v>
      </c>
      <c r="H23" s="1490">
        <f t="shared" si="1"/>
        <v>4.4183994573476701E-3</v>
      </c>
    </row>
    <row r="24" spans="3:8">
      <c r="C24" s="1504" t="s">
        <v>638</v>
      </c>
      <c r="D24" s="1503">
        <v>8464284971</v>
      </c>
      <c r="E24" s="1503"/>
      <c r="F24" s="1503">
        <f t="shared" si="0"/>
        <v>8464284971</v>
      </c>
      <c r="G24" s="1503">
        <v>8464284971</v>
      </c>
      <c r="H24" s="1502">
        <f t="shared" si="1"/>
        <v>1.2294746114692753E-3</v>
      </c>
    </row>
    <row r="25" spans="3:8">
      <c r="C25" s="1501" t="s">
        <v>637</v>
      </c>
      <c r="D25" s="1500">
        <v>324513928</v>
      </c>
      <c r="E25" s="1500"/>
      <c r="F25" s="1500">
        <f t="shared" si="0"/>
        <v>324513928</v>
      </c>
      <c r="G25" s="1500">
        <v>324513928</v>
      </c>
      <c r="H25" s="1499">
        <f t="shared" si="1"/>
        <v>4.7137075005289116E-5</v>
      </c>
    </row>
    <row r="26" spans="3:8">
      <c r="C26" s="1495" t="s">
        <v>1577</v>
      </c>
      <c r="D26" s="1494">
        <v>233210529</v>
      </c>
      <c r="E26" s="1494"/>
      <c r="F26" s="1494">
        <f t="shared" si="0"/>
        <v>233210529</v>
      </c>
      <c r="G26" s="1494">
        <v>233210529</v>
      </c>
      <c r="H26" s="1493">
        <f t="shared" si="1"/>
        <v>3.3874854818238039E-5</v>
      </c>
    </row>
    <row r="27" spans="3:8" ht="30">
      <c r="C27" s="1495" t="s">
        <v>1576</v>
      </c>
      <c r="D27" s="1494">
        <v>91303399</v>
      </c>
      <c r="E27" s="1494"/>
      <c r="F27" s="1494">
        <f t="shared" si="0"/>
        <v>91303399</v>
      </c>
      <c r="G27" s="1494">
        <v>91303399</v>
      </c>
      <c r="H27" s="1493">
        <f t="shared" si="1"/>
        <v>1.3262220187051075E-5</v>
      </c>
    </row>
    <row r="28" spans="3:8">
      <c r="C28" s="1498" t="s">
        <v>636</v>
      </c>
      <c r="D28" s="1497">
        <v>7508866848</v>
      </c>
      <c r="E28" s="1497"/>
      <c r="F28" s="1497">
        <f t="shared" si="0"/>
        <v>7508866848</v>
      </c>
      <c r="G28" s="1497">
        <v>7508866848</v>
      </c>
      <c r="H28" s="1496">
        <f t="shared" si="1"/>
        <v>1.0906959279076147E-3</v>
      </c>
    </row>
    <row r="29" spans="3:8">
      <c r="C29" s="1495" t="s">
        <v>1575</v>
      </c>
      <c r="D29" s="1494">
        <v>1012470342</v>
      </c>
      <c r="E29" s="1494"/>
      <c r="F29" s="1494">
        <f t="shared" si="0"/>
        <v>1012470342</v>
      </c>
      <c r="G29" s="1494">
        <v>1012470342</v>
      </c>
      <c r="H29" s="1493">
        <f t="shared" si="1"/>
        <v>1.4706576924329955E-4</v>
      </c>
    </row>
    <row r="30" spans="3:8">
      <c r="C30" s="1495" t="s">
        <v>1574</v>
      </c>
      <c r="D30" s="1494">
        <v>149322587</v>
      </c>
      <c r="E30" s="1494"/>
      <c r="F30" s="1494">
        <f t="shared" si="0"/>
        <v>149322587</v>
      </c>
      <c r="G30" s="1494">
        <v>149322587</v>
      </c>
      <c r="H30" s="1493">
        <f t="shared" si="1"/>
        <v>2.168976236792773E-5</v>
      </c>
    </row>
    <row r="31" spans="3:8">
      <c r="C31" s="1495" t="s">
        <v>1573</v>
      </c>
      <c r="D31" s="1494">
        <v>18650001</v>
      </c>
      <c r="E31" s="1494"/>
      <c r="F31" s="1494">
        <f t="shared" si="0"/>
        <v>18650001</v>
      </c>
      <c r="G31" s="1494">
        <v>18650001</v>
      </c>
      <c r="H31" s="1493">
        <f t="shared" si="1"/>
        <v>2.7089946536461665E-6</v>
      </c>
    </row>
    <row r="32" spans="3:8">
      <c r="C32" s="1495" t="s">
        <v>1572</v>
      </c>
      <c r="D32" s="1494">
        <v>962916544</v>
      </c>
      <c r="E32" s="1494"/>
      <c r="F32" s="1494">
        <f t="shared" si="0"/>
        <v>962916544</v>
      </c>
      <c r="G32" s="1494">
        <v>962916544</v>
      </c>
      <c r="H32" s="1493">
        <f t="shared" si="1"/>
        <v>1.3986786218421349E-4</v>
      </c>
    </row>
    <row r="33" spans="3:8">
      <c r="C33" s="1495" t="s">
        <v>1571</v>
      </c>
      <c r="D33" s="1494">
        <v>7220389</v>
      </c>
      <c r="E33" s="1494"/>
      <c r="F33" s="1494">
        <f t="shared" si="0"/>
        <v>7220389</v>
      </c>
      <c r="G33" s="1494">
        <v>7220389</v>
      </c>
      <c r="H33" s="1493">
        <f t="shared" si="1"/>
        <v>1.0487932519813586E-6</v>
      </c>
    </row>
    <row r="34" spans="3:8">
      <c r="C34" s="1495" t="s">
        <v>1570</v>
      </c>
      <c r="D34" s="1494">
        <v>191213528</v>
      </c>
      <c r="E34" s="1494"/>
      <c r="F34" s="1494">
        <f t="shared" si="0"/>
        <v>191213528</v>
      </c>
      <c r="G34" s="1494">
        <v>191213528</v>
      </c>
      <c r="H34" s="1493">
        <f t="shared" si="1"/>
        <v>2.7774605752397629E-5</v>
      </c>
    </row>
    <row r="35" spans="3:8" ht="30">
      <c r="C35" s="1495" t="s">
        <v>1569</v>
      </c>
      <c r="D35" s="1494">
        <v>20417626</v>
      </c>
      <c r="E35" s="1494"/>
      <c r="F35" s="1494">
        <f t="shared" si="0"/>
        <v>20417626</v>
      </c>
      <c r="G35" s="1494">
        <v>20417626</v>
      </c>
      <c r="H35" s="1493">
        <f t="shared" si="1"/>
        <v>2.9657499575547995E-6</v>
      </c>
    </row>
    <row r="36" spans="3:8" ht="30">
      <c r="C36" s="1495" t="s">
        <v>1568</v>
      </c>
      <c r="D36" s="1494">
        <v>9200000</v>
      </c>
      <c r="E36" s="1494"/>
      <c r="F36" s="1494">
        <f t="shared" si="0"/>
        <v>9200000</v>
      </c>
      <c r="G36" s="1494">
        <v>9200000</v>
      </c>
      <c r="H36" s="1493">
        <f t="shared" si="1"/>
        <v>1.3363404545417843E-6</v>
      </c>
    </row>
    <row r="37" spans="3:8" ht="30">
      <c r="C37" s="1492" t="s">
        <v>1567</v>
      </c>
      <c r="D37" s="1491">
        <v>5137455831</v>
      </c>
      <c r="E37" s="1491"/>
      <c r="F37" s="1491">
        <f t="shared" si="0"/>
        <v>5137455831</v>
      </c>
      <c r="G37" s="1491">
        <v>5137455831</v>
      </c>
      <c r="H37" s="1490">
        <f t="shared" si="1"/>
        <v>7.4623805004205219E-4</v>
      </c>
    </row>
    <row r="38" spans="3:8">
      <c r="C38" s="1498" t="s">
        <v>758</v>
      </c>
      <c r="D38" s="1497">
        <v>630904195</v>
      </c>
      <c r="E38" s="1497"/>
      <c r="F38" s="1497">
        <f t="shared" si="0"/>
        <v>630904195</v>
      </c>
      <c r="G38" s="1497">
        <v>630904195</v>
      </c>
      <c r="H38" s="1496">
        <f t="shared" si="1"/>
        <v>9.1641608556371581E-5</v>
      </c>
    </row>
    <row r="39" spans="3:8">
      <c r="C39" s="1495" t="s">
        <v>1566</v>
      </c>
      <c r="D39" s="1494">
        <v>353099122</v>
      </c>
      <c r="E39" s="1494"/>
      <c r="F39" s="1494">
        <f t="shared" si="0"/>
        <v>353099122</v>
      </c>
      <c r="G39" s="1494">
        <v>353099122</v>
      </c>
      <c r="H39" s="1493">
        <f t="shared" si="1"/>
        <v>5.1289200129541841E-5</v>
      </c>
    </row>
    <row r="40" spans="3:8">
      <c r="C40" s="1495" t="s">
        <v>1565</v>
      </c>
      <c r="D40" s="1494">
        <v>4535516</v>
      </c>
      <c r="E40" s="1494"/>
      <c r="F40" s="1494">
        <f t="shared" si="0"/>
        <v>4535516</v>
      </c>
      <c r="G40" s="1494">
        <v>4535516</v>
      </c>
      <c r="H40" s="1493">
        <f t="shared" si="1"/>
        <v>6.5880364271973207E-7</v>
      </c>
    </row>
    <row r="41" spans="3:8">
      <c r="C41" s="1495" t="s">
        <v>1564</v>
      </c>
      <c r="D41" s="1494">
        <v>147059247</v>
      </c>
      <c r="E41" s="1494"/>
      <c r="F41" s="1494">
        <f t="shared" si="0"/>
        <v>147059247</v>
      </c>
      <c r="G41" s="1494">
        <v>147059247</v>
      </c>
      <c r="H41" s="1493">
        <f t="shared" si="1"/>
        <v>2.1361002280494842E-5</v>
      </c>
    </row>
    <row r="42" spans="3:8">
      <c r="C42" s="1495" t="s">
        <v>1563</v>
      </c>
      <c r="D42" s="1494">
        <v>16000000</v>
      </c>
      <c r="E42" s="1494"/>
      <c r="F42" s="1494">
        <f t="shared" si="0"/>
        <v>16000000</v>
      </c>
      <c r="G42" s="1494">
        <v>16000000</v>
      </c>
      <c r="H42" s="1493">
        <f t="shared" si="1"/>
        <v>2.3240703557248421E-6</v>
      </c>
    </row>
    <row r="43" spans="3:8">
      <c r="C43" s="1495" t="s">
        <v>1562</v>
      </c>
      <c r="D43" s="1494">
        <v>6548439</v>
      </c>
      <c r="E43" s="1494"/>
      <c r="F43" s="1494">
        <f t="shared" si="0"/>
        <v>6548439</v>
      </c>
      <c r="G43" s="1494">
        <v>6548439</v>
      </c>
      <c r="H43" s="1493">
        <f t="shared" si="1"/>
        <v>9.5118955976077685E-7</v>
      </c>
    </row>
    <row r="44" spans="3:8" ht="30">
      <c r="C44" s="1492" t="s">
        <v>1561</v>
      </c>
      <c r="D44" s="1491">
        <v>103661871</v>
      </c>
      <c r="E44" s="1491"/>
      <c r="F44" s="1491">
        <f t="shared" si="0"/>
        <v>103661871</v>
      </c>
      <c r="G44" s="1491">
        <v>103661871</v>
      </c>
      <c r="H44" s="1490">
        <f t="shared" si="1"/>
        <v>1.5057342588129545E-5</v>
      </c>
    </row>
    <row r="45" spans="3:8">
      <c r="C45" s="1489" t="s">
        <v>756</v>
      </c>
      <c r="D45" s="1488">
        <v>42245614419</v>
      </c>
      <c r="E45" s="1488">
        <v>74788843148</v>
      </c>
      <c r="F45" s="1488">
        <f t="shared" si="0"/>
        <v>-32543228729</v>
      </c>
      <c r="G45" s="1488">
        <v>117034457567</v>
      </c>
      <c r="H45" s="1487">
        <f t="shared" si="1"/>
        <v>1.6999769589362602E-2</v>
      </c>
    </row>
    <row r="46" spans="3:8">
      <c r="C46" s="1451" t="s">
        <v>1560</v>
      </c>
      <c r="D46" s="1486"/>
      <c r="E46" s="1486"/>
    </row>
  </sheetData>
  <mergeCells count="5">
    <mergeCell ref="G6:G7"/>
    <mergeCell ref="C6:C8"/>
    <mergeCell ref="D6:F6"/>
    <mergeCell ref="H6:H7"/>
    <mergeCell ref="C2:H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C8ED8-1140-4205-AEC0-905B3FEED539}">
  <dimension ref="A3:J85"/>
  <sheetViews>
    <sheetView topLeftCell="A4" workbookViewId="0">
      <selection activeCell="G81" sqref="G81"/>
    </sheetView>
  </sheetViews>
  <sheetFormatPr baseColWidth="10" defaultColWidth="9.140625" defaultRowHeight="12.75"/>
  <cols>
    <col min="1" max="1" width="13.85546875" style="19" bestFit="1" customWidth="1"/>
    <col min="2" max="2" width="12" style="19" bestFit="1" customWidth="1"/>
    <col min="3" max="3" width="13.140625" style="19" customWidth="1"/>
    <col min="4" max="4" width="12" style="19" bestFit="1" customWidth="1"/>
    <col min="5" max="5" width="9.140625" style="19"/>
    <col min="6" max="6" width="13.85546875" style="19" bestFit="1" customWidth="1"/>
    <col min="7" max="7" width="20.28515625" style="19" bestFit="1" customWidth="1"/>
    <col min="8" max="8" width="11.85546875" style="19" bestFit="1" customWidth="1"/>
    <col min="9" max="16384" width="9.140625" style="19"/>
  </cols>
  <sheetData>
    <row r="3" spans="3:10" ht="12.75" customHeight="1">
      <c r="C3" s="89"/>
      <c r="D3" s="1702" t="s">
        <v>197</v>
      </c>
      <c r="E3" s="1702"/>
      <c r="F3" s="1702"/>
      <c r="G3" s="1702"/>
      <c r="H3" s="1702"/>
      <c r="I3" s="1702"/>
      <c r="J3" s="1702"/>
    </row>
    <row r="4" spans="3:10" ht="12.75" customHeight="1">
      <c r="D4" s="1703" t="s">
        <v>195</v>
      </c>
      <c r="E4" s="1703"/>
      <c r="F4" s="1703"/>
      <c r="G4" s="1703"/>
      <c r="H4" s="1703"/>
      <c r="I4" s="1703"/>
      <c r="J4" s="1703"/>
    </row>
    <row r="5" spans="3:10">
      <c r="F5" s="93"/>
    </row>
    <row r="6" spans="3:10">
      <c r="F6" s="93"/>
    </row>
    <row r="7" spans="3:10">
      <c r="F7" s="489"/>
    </row>
    <row r="22" spans="1:6" hidden="1"/>
    <row r="23" spans="1:6" hidden="1">
      <c r="A23" s="19" t="s">
        <v>20</v>
      </c>
      <c r="B23" s="19" t="s">
        <v>187</v>
      </c>
      <c r="C23" s="19" t="s">
        <v>186</v>
      </c>
    </row>
    <row r="24" spans="1:6" hidden="1">
      <c r="A24" s="20" t="s">
        <v>39</v>
      </c>
      <c r="B24" s="21">
        <v>470.7288636363636</v>
      </c>
      <c r="C24" s="19">
        <v>752.40000000000009</v>
      </c>
    </row>
    <row r="25" spans="1:6" hidden="1">
      <c r="A25" s="22" t="s">
        <v>23</v>
      </c>
      <c r="B25" s="21">
        <v>57.519047619047619</v>
      </c>
      <c r="C25" s="19">
        <v>62.7</v>
      </c>
    </row>
    <row r="26" spans="1:6" hidden="1">
      <c r="A26" s="22" t="s">
        <v>24</v>
      </c>
      <c r="B26" s="21">
        <v>50.542631578947372</v>
      </c>
      <c r="C26" s="19">
        <v>62.7</v>
      </c>
    </row>
    <row r="27" spans="1:6" hidden="1">
      <c r="A27" s="22" t="s">
        <v>25</v>
      </c>
      <c r="B27" s="21">
        <v>29.207727272727272</v>
      </c>
      <c r="C27" s="19">
        <v>62.7</v>
      </c>
      <c r="D27" s="23"/>
      <c r="F27" s="85"/>
    </row>
    <row r="28" spans="1:6" hidden="1">
      <c r="A28" s="22" t="s">
        <v>26</v>
      </c>
      <c r="B28" s="21">
        <v>16.547619047619047</v>
      </c>
      <c r="C28" s="19">
        <v>62.7</v>
      </c>
    </row>
    <row r="29" spans="1:6" hidden="1">
      <c r="A29" s="22" t="s">
        <v>27</v>
      </c>
      <c r="B29" s="21">
        <v>28.5625</v>
      </c>
      <c r="C29" s="19">
        <v>62.7</v>
      </c>
    </row>
    <row r="30" spans="1:6" hidden="1">
      <c r="A30" s="22" t="s">
        <v>28</v>
      </c>
      <c r="B30" s="21">
        <v>38.307272727272725</v>
      </c>
      <c r="C30" s="19">
        <v>62.7</v>
      </c>
    </row>
    <row r="31" spans="1:6" hidden="1">
      <c r="A31" s="22" t="s">
        <v>29</v>
      </c>
      <c r="B31" s="21">
        <v>40.710454545454546</v>
      </c>
      <c r="C31" s="19">
        <v>62.7</v>
      </c>
    </row>
    <row r="32" spans="1:6" hidden="1">
      <c r="A32" s="22" t="s">
        <v>30</v>
      </c>
      <c r="B32" s="21">
        <v>42.339047619047619</v>
      </c>
      <c r="C32" s="19">
        <v>62.7</v>
      </c>
    </row>
    <row r="33" spans="1:3" hidden="1">
      <c r="A33" s="22" t="s">
        <v>31</v>
      </c>
      <c r="B33" s="21">
        <v>39.634285714285717</v>
      </c>
      <c r="C33" s="19">
        <v>62.7</v>
      </c>
    </row>
    <row r="34" spans="1:3" hidden="1">
      <c r="A34" s="22" t="s">
        <v>32</v>
      </c>
      <c r="B34" s="21">
        <v>39.395909090909093</v>
      </c>
      <c r="C34" s="19">
        <v>62.7</v>
      </c>
    </row>
    <row r="35" spans="1:3" hidden="1">
      <c r="A35" s="22" t="s">
        <v>33</v>
      </c>
      <c r="B35" s="21">
        <v>40.937368421052632</v>
      </c>
      <c r="C35" s="19">
        <v>62.7</v>
      </c>
    </row>
    <row r="36" spans="1:3" hidden="1">
      <c r="A36" s="22" t="s">
        <v>34</v>
      </c>
      <c r="B36" s="21">
        <v>47.024999999999999</v>
      </c>
      <c r="C36" s="19">
        <v>62.7</v>
      </c>
    </row>
    <row r="37" spans="1:3" hidden="1">
      <c r="A37" s="20" t="s">
        <v>22</v>
      </c>
      <c r="B37" s="21">
        <v>815.84999677058261</v>
      </c>
      <c r="C37" s="19">
        <v>752.40000000000009</v>
      </c>
    </row>
    <row r="38" spans="1:3" hidden="1">
      <c r="A38" s="22" t="s">
        <v>23</v>
      </c>
      <c r="B38" s="21">
        <v>52.008421052631576</v>
      </c>
      <c r="C38" s="19">
        <v>62.7</v>
      </c>
    </row>
    <row r="39" spans="1:3" hidden="1">
      <c r="A39" s="22" t="s">
        <v>24</v>
      </c>
      <c r="B39" s="21">
        <v>59.046315789473681</v>
      </c>
      <c r="C39" s="19">
        <v>62.7</v>
      </c>
    </row>
    <row r="40" spans="1:3" hidden="1">
      <c r="A40" s="22" t="s">
        <v>25</v>
      </c>
      <c r="B40" s="21">
        <v>62.333043478260869</v>
      </c>
      <c r="C40" s="19">
        <v>62.7</v>
      </c>
    </row>
    <row r="41" spans="1:3" hidden="1">
      <c r="A41" s="22" t="s">
        <v>26</v>
      </c>
      <c r="B41" s="21">
        <v>61.716666666666669</v>
      </c>
      <c r="C41" s="19">
        <v>62.7</v>
      </c>
    </row>
    <row r="42" spans="1:3" hidden="1">
      <c r="A42" s="22" t="s">
        <v>27</v>
      </c>
      <c r="B42" s="21">
        <v>65.169499999999999</v>
      </c>
      <c r="C42" s="19">
        <v>62.7</v>
      </c>
    </row>
    <row r="43" spans="1:3" hidden="1">
      <c r="A43" s="22" t="s">
        <v>28</v>
      </c>
      <c r="B43" s="21">
        <v>71.378181818181815</v>
      </c>
      <c r="C43" s="19">
        <v>62.7</v>
      </c>
    </row>
    <row r="44" spans="1:3" hidden="1">
      <c r="A44" s="22" t="s">
        <v>29</v>
      </c>
      <c r="B44" s="21">
        <v>72.485238095238088</v>
      </c>
      <c r="C44" s="19">
        <v>62.7</v>
      </c>
    </row>
    <row r="45" spans="1:3" hidden="1">
      <c r="A45" s="22" t="s">
        <v>30</v>
      </c>
      <c r="B45" s="21">
        <v>67.730454545454549</v>
      </c>
      <c r="C45" s="19">
        <v>62.7</v>
      </c>
    </row>
    <row r="46" spans="1:3" hidden="1">
      <c r="A46" s="22" t="s">
        <v>31</v>
      </c>
      <c r="B46" s="21">
        <v>71.646190476190469</v>
      </c>
      <c r="C46" s="19">
        <v>62.7</v>
      </c>
    </row>
    <row r="47" spans="1:3" hidden="1">
      <c r="A47" s="22" t="s">
        <v>32</v>
      </c>
      <c r="B47" s="21">
        <v>81.476666666666674</v>
      </c>
      <c r="C47" s="19">
        <v>62.7</v>
      </c>
    </row>
    <row r="48" spans="1:3" hidden="1">
      <c r="A48" s="22" t="s">
        <v>33</v>
      </c>
      <c r="B48" s="21">
        <v>79.147499999999994</v>
      </c>
      <c r="C48" s="19">
        <v>62.7</v>
      </c>
    </row>
    <row r="49" spans="1:3" hidden="1">
      <c r="A49" s="22" t="s">
        <v>34</v>
      </c>
      <c r="B49" s="21">
        <v>71.711818181818188</v>
      </c>
      <c r="C49" s="19">
        <v>62.7</v>
      </c>
    </row>
    <row r="50" spans="1:3" hidden="1">
      <c r="A50" s="20" t="s">
        <v>35</v>
      </c>
      <c r="B50" s="21">
        <v>804.81690252805936</v>
      </c>
      <c r="C50" s="19">
        <v>501.59999999999997</v>
      </c>
    </row>
    <row r="51" spans="1:3" hidden="1">
      <c r="A51" s="22" t="s">
        <v>23</v>
      </c>
      <c r="B51" s="21">
        <v>83.221999999999994</v>
      </c>
      <c r="C51" s="19">
        <v>62.7</v>
      </c>
    </row>
    <row r="52" spans="1:3" hidden="1">
      <c r="A52" s="22" t="s">
        <v>24</v>
      </c>
      <c r="B52" s="21">
        <v>91.641052631578944</v>
      </c>
      <c r="C52" s="19">
        <v>62.7</v>
      </c>
    </row>
    <row r="53" spans="1:3" hidden="1">
      <c r="A53" s="22" t="s">
        <v>25</v>
      </c>
      <c r="B53" s="21">
        <v>108.50260869565217</v>
      </c>
      <c r="C53" s="19">
        <v>62.7</v>
      </c>
    </row>
    <row r="54" spans="1:3" hidden="1">
      <c r="A54" s="22" t="s">
        <v>26</v>
      </c>
      <c r="B54" s="21">
        <v>101.7775</v>
      </c>
      <c r="C54" s="19">
        <v>62.7</v>
      </c>
    </row>
    <row r="55" spans="1:3" hidden="1">
      <c r="A55" s="22" t="s">
        <v>27</v>
      </c>
      <c r="B55" s="21">
        <v>109.55238095238096</v>
      </c>
      <c r="C55" s="19">
        <v>62.7</v>
      </c>
    </row>
    <row r="56" spans="1:3" hidden="1">
      <c r="A56" s="22" t="s">
        <v>28</v>
      </c>
      <c r="B56" s="21">
        <v>114.83714285714285</v>
      </c>
      <c r="C56" s="19">
        <v>62.7</v>
      </c>
    </row>
    <row r="57" spans="1:3" hidden="1">
      <c r="A57" s="22" t="s">
        <v>29</v>
      </c>
      <c r="B57" s="21">
        <v>101.619</v>
      </c>
      <c r="C57" s="19">
        <v>62.7</v>
      </c>
    </row>
    <row r="58" spans="1:3" hidden="1">
      <c r="A58" s="22" t="s">
        <v>30</v>
      </c>
      <c r="B58" s="21">
        <v>93.665217391304353</v>
      </c>
      <c r="C58" s="19">
        <v>62.7</v>
      </c>
    </row>
    <row r="59" spans="1:3" hidden="1">
      <c r="A59" s="20" t="s">
        <v>21</v>
      </c>
      <c r="B59" s="19">
        <v>2091.3957629350052</v>
      </c>
      <c r="C59" s="19">
        <v>2006.400000000001</v>
      </c>
    </row>
    <row r="70" spans="4:4">
      <c r="D70" s="92" t="s">
        <v>203</v>
      </c>
    </row>
    <row r="71" spans="4:4">
      <c r="D71" s="92" t="s">
        <v>196</v>
      </c>
    </row>
    <row r="72" spans="4:4">
      <c r="D72" s="92"/>
    </row>
    <row r="85" spans="1:1">
      <c r="A85"/>
    </row>
  </sheetData>
  <mergeCells count="2">
    <mergeCell ref="D3:J3"/>
    <mergeCell ref="D4:J4"/>
  </mergeCell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B73E2-45A6-40B1-BAF7-F18557D01ECD}">
  <dimension ref="C2:M38"/>
  <sheetViews>
    <sheetView showGridLines="0" zoomScaleNormal="100" workbookViewId="0">
      <selection activeCell="C4" sqref="C4:J36"/>
    </sheetView>
  </sheetViews>
  <sheetFormatPr baseColWidth="10" defaultColWidth="11.42578125" defaultRowHeight="15.75"/>
  <cols>
    <col min="1" max="2" width="11.42578125" style="669"/>
    <col min="3" max="3" width="65.28515625" style="669" customWidth="1"/>
    <col min="4" max="4" width="13.7109375" style="669" bestFit="1" customWidth="1"/>
    <col min="5" max="5" width="17.7109375" style="669" bestFit="1" customWidth="1"/>
    <col min="6" max="6" width="16.7109375" style="669" customWidth="1"/>
    <col min="7" max="7" width="13.140625" style="669" bestFit="1" customWidth="1"/>
    <col min="8" max="8" width="10.7109375" style="669" bestFit="1" customWidth="1"/>
    <col min="9" max="10" width="11.28515625" style="669" bestFit="1" customWidth="1"/>
    <col min="11" max="11" width="11.42578125" style="669"/>
    <col min="12" max="12" width="34.5703125" style="669" customWidth="1"/>
    <col min="13" max="13" width="13.85546875" style="669" customWidth="1"/>
    <col min="14" max="16384" width="11.42578125" style="669"/>
  </cols>
  <sheetData>
    <row r="2" spans="3:13" ht="27" customHeight="1" thickBot="1">
      <c r="C2" s="1932" t="s">
        <v>760</v>
      </c>
      <c r="D2" s="1831"/>
      <c r="E2" s="1831"/>
      <c r="F2" s="1831"/>
      <c r="G2" s="1831"/>
      <c r="H2" s="1831"/>
      <c r="I2" s="1831"/>
      <c r="J2" s="1831"/>
    </row>
    <row r="3" spans="3:13" ht="15.75" customHeight="1" thickBot="1">
      <c r="C3" s="1968" t="s">
        <v>759</v>
      </c>
      <c r="D3" s="1968"/>
      <c r="E3" s="1968"/>
      <c r="F3" s="1968"/>
      <c r="G3" s="1968"/>
      <c r="H3" s="1968"/>
      <c r="I3" s="1968"/>
      <c r="J3" s="1968"/>
      <c r="L3" s="791" t="s">
        <v>753</v>
      </c>
      <c r="M3" s="790">
        <v>6200273036475</v>
      </c>
    </row>
    <row r="4" spans="3:13" ht="16.5" thickBot="1">
      <c r="C4" s="1933" t="s">
        <v>524</v>
      </c>
      <c r="D4" s="1936" t="s">
        <v>752</v>
      </c>
      <c r="E4" s="1936" t="s">
        <v>751</v>
      </c>
      <c r="F4" s="1936" t="s">
        <v>1684</v>
      </c>
      <c r="G4" s="1939" t="s">
        <v>750</v>
      </c>
      <c r="H4" s="1940"/>
      <c r="I4" s="1943" t="s">
        <v>749</v>
      </c>
      <c r="J4" s="1944"/>
      <c r="L4" s="789" t="s">
        <v>748</v>
      </c>
      <c r="M4" s="788">
        <v>6884473166050.0166</v>
      </c>
    </row>
    <row r="5" spans="3:13" ht="16.5" thickBot="1">
      <c r="C5" s="1934"/>
      <c r="D5" s="1937"/>
      <c r="E5" s="1937"/>
      <c r="F5" s="1937"/>
      <c r="G5" s="1941"/>
      <c r="H5" s="1942"/>
      <c r="I5" s="1945"/>
      <c r="J5" s="1946"/>
    </row>
    <row r="6" spans="3:13" ht="16.5" thickBot="1">
      <c r="C6" s="1934"/>
      <c r="D6" s="1938"/>
      <c r="E6" s="1938"/>
      <c r="F6" s="1938"/>
      <c r="G6" s="787" t="s">
        <v>514</v>
      </c>
      <c r="H6" s="787" t="s">
        <v>513</v>
      </c>
      <c r="I6" s="786">
        <v>2022</v>
      </c>
      <c r="J6" s="786">
        <v>2023</v>
      </c>
    </row>
    <row r="7" spans="3:13" ht="16.5" thickBot="1">
      <c r="C7" s="1935"/>
      <c r="D7" s="784">
        <v>1</v>
      </c>
      <c r="E7" s="784">
        <v>2</v>
      </c>
      <c r="F7" s="784">
        <v>3</v>
      </c>
      <c r="G7" s="784" t="s">
        <v>747</v>
      </c>
      <c r="H7" s="784" t="s">
        <v>746</v>
      </c>
      <c r="I7" s="784" t="s">
        <v>745</v>
      </c>
      <c r="J7" s="784" t="s">
        <v>744</v>
      </c>
    </row>
    <row r="8" spans="3:13">
      <c r="C8" s="800" t="s">
        <v>653</v>
      </c>
      <c r="D8" s="799">
        <f>SUM(D9:D12)</f>
        <v>181183226067.14001</v>
      </c>
      <c r="E8" s="799">
        <f>SUM(E9:E12)</f>
        <v>188916584102</v>
      </c>
      <c r="F8" s="799">
        <f>SUM(F9:F12)</f>
        <v>197661015514</v>
      </c>
      <c r="G8" s="799">
        <f t="shared" ref="G8:G36" si="0">F8-E8</f>
        <v>8744431412</v>
      </c>
      <c r="H8" s="798">
        <f t="shared" ref="H8:H36" si="1">IFERROR(G8/E8,"0.0%")</f>
        <v>4.6287261933969225E-2</v>
      </c>
      <c r="I8" s="798">
        <f t="shared" ref="I8:I36" si="2">E8/$M$3</f>
        <v>3.0469074989220715E-2</v>
      </c>
      <c r="J8" s="798">
        <f t="shared" ref="J8:J25" si="3">F8/$M$4</f>
        <v>2.8711131664909732E-2</v>
      </c>
      <c r="K8" s="768"/>
      <c r="L8" s="768"/>
    </row>
    <row r="9" spans="3:13">
      <c r="C9" s="797" t="s">
        <v>652</v>
      </c>
      <c r="D9" s="774">
        <v>94715902683.290039</v>
      </c>
      <c r="E9" s="774">
        <v>87353342327</v>
      </c>
      <c r="F9" s="774">
        <v>87046015519</v>
      </c>
      <c r="G9" s="774">
        <f t="shared" si="0"/>
        <v>-307326808</v>
      </c>
      <c r="H9" s="773">
        <f t="shared" si="1"/>
        <v>-3.5182031942126218E-3</v>
      </c>
      <c r="I9" s="773">
        <f t="shared" si="2"/>
        <v>1.4088628325416845E-2</v>
      </c>
      <c r="J9" s="773">
        <f t="shared" si="3"/>
        <v>1.2643816515729534E-2</v>
      </c>
      <c r="K9" s="768"/>
      <c r="L9" s="768"/>
    </row>
    <row r="10" spans="3:13">
      <c r="C10" s="797" t="s">
        <v>651</v>
      </c>
      <c r="D10" s="774">
        <v>8273261129.6100025</v>
      </c>
      <c r="E10" s="774">
        <v>9714106813</v>
      </c>
      <c r="F10" s="774">
        <v>11590710886</v>
      </c>
      <c r="G10" s="774">
        <f t="shared" si="0"/>
        <v>1876604073</v>
      </c>
      <c r="H10" s="773">
        <f t="shared" si="1"/>
        <v>0.1931833887690648</v>
      </c>
      <c r="I10" s="773">
        <f t="shared" si="2"/>
        <v>1.5667224259083108E-3</v>
      </c>
      <c r="J10" s="773">
        <f t="shared" si="3"/>
        <v>1.6836017232456145E-3</v>
      </c>
      <c r="K10" s="768"/>
      <c r="L10" s="768"/>
    </row>
    <row r="11" spans="3:13">
      <c r="C11" s="797" t="s">
        <v>650</v>
      </c>
      <c r="D11" s="774">
        <v>29761689204.030003</v>
      </c>
      <c r="E11" s="774">
        <v>44340533020</v>
      </c>
      <c r="F11" s="774">
        <v>42631638927</v>
      </c>
      <c r="G11" s="774">
        <f t="shared" si="0"/>
        <v>-1708894093</v>
      </c>
      <c r="H11" s="773">
        <f t="shared" si="1"/>
        <v>-3.8540224408876535E-2</v>
      </c>
      <c r="I11" s="773">
        <f t="shared" si="2"/>
        <v>7.1513839405383068E-3</v>
      </c>
      <c r="J11" s="773">
        <f t="shared" si="3"/>
        <v>6.1924330153878731E-3</v>
      </c>
      <c r="K11" s="768"/>
      <c r="L11" s="768"/>
    </row>
    <row r="12" spans="3:13">
      <c r="C12" s="797" t="s">
        <v>649</v>
      </c>
      <c r="D12" s="774">
        <v>48432373050.209991</v>
      </c>
      <c r="E12" s="774">
        <v>47508601942</v>
      </c>
      <c r="F12" s="774">
        <v>56392650182</v>
      </c>
      <c r="G12" s="774">
        <f t="shared" si="0"/>
        <v>8884048240</v>
      </c>
      <c r="H12" s="773">
        <f t="shared" si="1"/>
        <v>0.18699873026880323</v>
      </c>
      <c r="I12" s="773">
        <f t="shared" si="2"/>
        <v>7.6623402973572518E-3</v>
      </c>
      <c r="J12" s="773">
        <f t="shared" si="3"/>
        <v>8.1912804105467116E-3</v>
      </c>
      <c r="K12" s="768"/>
      <c r="L12" s="768"/>
    </row>
    <row r="13" spans="3:13">
      <c r="C13" s="800" t="s">
        <v>648</v>
      </c>
      <c r="D13" s="799">
        <f>SUM(D14:D22)</f>
        <v>153220462543.57001</v>
      </c>
      <c r="E13" s="799">
        <f>SUM(E14:E22)</f>
        <v>144585445028</v>
      </c>
      <c r="F13" s="799">
        <f>SUM(F14:F22)</f>
        <v>209176934582</v>
      </c>
      <c r="G13" s="799">
        <f t="shared" si="0"/>
        <v>64591489554</v>
      </c>
      <c r="H13" s="798">
        <f t="shared" si="1"/>
        <v>0.44673576611733912</v>
      </c>
      <c r="I13" s="798">
        <f t="shared" si="2"/>
        <v>2.3319206134541488E-2</v>
      </c>
      <c r="J13" s="798">
        <f t="shared" si="3"/>
        <v>3.0383869547713813E-2</v>
      </c>
      <c r="K13" s="768"/>
      <c r="L13" s="768"/>
    </row>
    <row r="14" spans="3:13">
      <c r="C14" s="797" t="s">
        <v>647</v>
      </c>
      <c r="D14" s="774">
        <v>20451887682.460007</v>
      </c>
      <c r="E14" s="774">
        <v>8231499644</v>
      </c>
      <c r="F14" s="774">
        <v>29167495804</v>
      </c>
      <c r="G14" s="774">
        <f t="shared" si="0"/>
        <v>20935996160</v>
      </c>
      <c r="H14" s="773">
        <f t="shared" si="1"/>
        <v>2.5433999958027576</v>
      </c>
      <c r="I14" s="773">
        <f t="shared" si="2"/>
        <v>1.3276027677451765E-3</v>
      </c>
      <c r="J14" s="773">
        <f t="shared" si="3"/>
        <v>4.2367070218003221E-3</v>
      </c>
      <c r="K14" s="768"/>
      <c r="L14" s="768"/>
    </row>
    <row r="15" spans="3:13">
      <c r="C15" s="797" t="s">
        <v>646</v>
      </c>
      <c r="D15" s="774">
        <v>16729074181.980001</v>
      </c>
      <c r="E15" s="774">
        <v>15254708693</v>
      </c>
      <c r="F15" s="774">
        <v>15112730111</v>
      </c>
      <c r="G15" s="774">
        <f t="shared" si="0"/>
        <v>-141978582</v>
      </c>
      <c r="H15" s="773">
        <f t="shared" si="1"/>
        <v>-9.3071971977511693E-3</v>
      </c>
      <c r="I15" s="773">
        <f t="shared" si="2"/>
        <v>2.4603285376723761E-3</v>
      </c>
      <c r="J15" s="773">
        <f t="shared" si="3"/>
        <v>2.1951905028153324E-3</v>
      </c>
      <c r="K15" s="768"/>
      <c r="L15" s="768"/>
    </row>
    <row r="16" spans="3:13">
      <c r="C16" s="797" t="s">
        <v>645</v>
      </c>
      <c r="D16" s="774">
        <v>6677796589.9399986</v>
      </c>
      <c r="E16" s="774">
        <v>6356972381</v>
      </c>
      <c r="F16" s="774">
        <v>6626663210</v>
      </c>
      <c r="G16" s="774">
        <f t="shared" si="0"/>
        <v>269690829</v>
      </c>
      <c r="H16" s="773">
        <f t="shared" si="1"/>
        <v>4.2424414145020337E-2</v>
      </c>
      <c r="I16" s="773">
        <f t="shared" si="2"/>
        <v>1.0252729748517796E-3</v>
      </c>
      <c r="J16" s="773">
        <f t="shared" si="3"/>
        <v>9.6255197023333949E-4</v>
      </c>
      <c r="K16" s="768"/>
      <c r="L16" s="768"/>
    </row>
    <row r="17" spans="3:12">
      <c r="C17" s="797" t="s">
        <v>644</v>
      </c>
      <c r="D17" s="774">
        <v>55842153574.209999</v>
      </c>
      <c r="E17" s="774">
        <v>56531139604</v>
      </c>
      <c r="F17" s="774">
        <v>76290465116</v>
      </c>
      <c r="G17" s="774">
        <f t="shared" si="0"/>
        <v>19759325512</v>
      </c>
      <c r="H17" s="773">
        <f t="shared" si="1"/>
        <v>0.3495299343054793</v>
      </c>
      <c r="I17" s="773">
        <f t="shared" si="2"/>
        <v>9.1175242237621322E-3</v>
      </c>
      <c r="J17" s="773">
        <f t="shared" si="3"/>
        <v>1.1081525525034741E-2</v>
      </c>
      <c r="K17" s="768"/>
      <c r="L17" s="768"/>
    </row>
    <row r="18" spans="3:12">
      <c r="C18" s="797" t="s">
        <v>643</v>
      </c>
      <c r="D18" s="774">
        <v>235038877.59999987</v>
      </c>
      <c r="E18" s="774">
        <v>414770440</v>
      </c>
      <c r="F18" s="774">
        <v>619417675</v>
      </c>
      <c r="G18" s="774">
        <f t="shared" si="0"/>
        <v>204647235</v>
      </c>
      <c r="H18" s="773">
        <f t="shared" si="1"/>
        <v>0.49339879428244693</v>
      </c>
      <c r="I18" s="773">
        <f t="shared" si="2"/>
        <v>6.6895512110512907E-5</v>
      </c>
      <c r="J18" s="773">
        <f t="shared" si="3"/>
        <v>8.9973141017469078E-5</v>
      </c>
      <c r="K18" s="768"/>
      <c r="L18" s="768"/>
    </row>
    <row r="19" spans="3:12">
      <c r="C19" s="797" t="s">
        <v>642</v>
      </c>
      <c r="D19" s="774">
        <v>47275802558.970001</v>
      </c>
      <c r="E19" s="774">
        <v>46645017340</v>
      </c>
      <c r="F19" s="774">
        <v>67607726816</v>
      </c>
      <c r="G19" s="774">
        <f t="shared" si="0"/>
        <v>20962709476</v>
      </c>
      <c r="H19" s="773">
        <f t="shared" si="1"/>
        <v>0.44940940472164054</v>
      </c>
      <c r="I19" s="773">
        <f t="shared" si="2"/>
        <v>7.5230585920323893E-3</v>
      </c>
      <c r="J19" s="773">
        <f t="shared" si="3"/>
        <v>9.8203196069380719E-3</v>
      </c>
      <c r="K19" s="768"/>
      <c r="L19" s="768"/>
    </row>
    <row r="20" spans="3:12">
      <c r="C20" s="797" t="s">
        <v>641</v>
      </c>
      <c r="D20" s="774">
        <v>1831056584.8000007</v>
      </c>
      <c r="E20" s="774">
        <v>4526094965</v>
      </c>
      <c r="F20" s="774">
        <v>2896483864</v>
      </c>
      <c r="G20" s="774">
        <f t="shared" si="0"/>
        <v>-1629611101</v>
      </c>
      <c r="H20" s="773">
        <f t="shared" si="1"/>
        <v>-0.36004792511020589</v>
      </c>
      <c r="I20" s="773">
        <f t="shared" si="2"/>
        <v>7.2998316983362895E-4</v>
      </c>
      <c r="J20" s="773">
        <f t="shared" si="3"/>
        <v>4.2072701775985926E-4</v>
      </c>
      <c r="K20" s="768"/>
      <c r="L20" s="768"/>
    </row>
    <row r="21" spans="3:12">
      <c r="C21" s="797" t="s">
        <v>640</v>
      </c>
      <c r="D21" s="774">
        <v>209118764.10000005</v>
      </c>
      <c r="E21" s="774">
        <v>149703020</v>
      </c>
      <c r="F21" s="774">
        <v>149703020</v>
      </c>
      <c r="G21" s="774">
        <f t="shared" si="0"/>
        <v>0</v>
      </c>
      <c r="H21" s="773">
        <f t="shared" si="1"/>
        <v>0</v>
      </c>
      <c r="I21" s="773">
        <f t="shared" si="2"/>
        <v>2.4144585104450443E-5</v>
      </c>
      <c r="J21" s="773">
        <f t="shared" si="3"/>
        <v>2.1745021934030207E-5</v>
      </c>
      <c r="K21" s="768"/>
      <c r="L21" s="768"/>
    </row>
    <row r="22" spans="3:12">
      <c r="C22" s="797" t="s">
        <v>639</v>
      </c>
      <c r="D22" s="774">
        <v>3968533729.5099998</v>
      </c>
      <c r="E22" s="774">
        <v>6475538941</v>
      </c>
      <c r="F22" s="774">
        <v>10706248966</v>
      </c>
      <c r="G22" s="774">
        <f t="shared" si="0"/>
        <v>4230710025</v>
      </c>
      <c r="H22" s="773">
        <f t="shared" si="1"/>
        <v>0.65333712970408964</v>
      </c>
      <c r="I22" s="773">
        <f t="shared" si="2"/>
        <v>1.0443957714290427E-3</v>
      </c>
      <c r="J22" s="773">
        <f t="shared" si="3"/>
        <v>1.5551297401806472E-3</v>
      </c>
      <c r="K22" s="768"/>
      <c r="L22" s="768"/>
    </row>
    <row r="23" spans="3:12">
      <c r="C23" s="800" t="s">
        <v>638</v>
      </c>
      <c r="D23" s="799">
        <f>SUM(D24:D26)</f>
        <v>6940848781.3599987</v>
      </c>
      <c r="E23" s="799">
        <f>SUM(E24:E26)</f>
        <v>8574241611</v>
      </c>
      <c r="F23" s="799">
        <f>SUM(F24:F26)</f>
        <v>8813357287</v>
      </c>
      <c r="G23" s="799">
        <f t="shared" si="0"/>
        <v>239115676</v>
      </c>
      <c r="H23" s="798">
        <f t="shared" si="1"/>
        <v>2.7887676467296601E-2</v>
      </c>
      <c r="I23" s="798">
        <f t="shared" si="2"/>
        <v>1.3828812958009114E-3</v>
      </c>
      <c r="J23" s="798">
        <f t="shared" si="3"/>
        <v>1.2801789003205144E-3</v>
      </c>
      <c r="K23" s="768"/>
      <c r="L23" s="768"/>
    </row>
    <row r="24" spans="3:12">
      <c r="C24" s="797" t="s">
        <v>637</v>
      </c>
      <c r="D24" s="774">
        <v>2300263404.4100003</v>
      </c>
      <c r="E24" s="774">
        <v>2974547781</v>
      </c>
      <c r="F24" s="774">
        <v>398496194</v>
      </c>
      <c r="G24" s="774">
        <f t="shared" si="0"/>
        <v>-2576051587</v>
      </c>
      <c r="H24" s="773">
        <f t="shared" si="1"/>
        <v>-0.86603133540318145</v>
      </c>
      <c r="I24" s="773">
        <f t="shared" si="2"/>
        <v>4.7974464406669098E-4</v>
      </c>
      <c r="J24" s="773">
        <f t="shared" si="3"/>
        <v>5.7883324459036008E-5</v>
      </c>
      <c r="K24" s="768"/>
      <c r="L24" s="768"/>
    </row>
    <row r="25" spans="3:12">
      <c r="C25" s="797" t="s">
        <v>636</v>
      </c>
      <c r="D25" s="774">
        <v>4640585376.9499979</v>
      </c>
      <c r="E25" s="774">
        <v>5599693830</v>
      </c>
      <c r="F25" s="774">
        <v>7783956898</v>
      </c>
      <c r="G25" s="774">
        <f t="shared" si="0"/>
        <v>2184263068</v>
      </c>
      <c r="H25" s="773">
        <f t="shared" si="1"/>
        <v>0.39006830271647192</v>
      </c>
      <c r="I25" s="773">
        <f t="shared" si="2"/>
        <v>9.0313665173422054E-4</v>
      </c>
      <c r="J25" s="773">
        <f t="shared" si="3"/>
        <v>1.1306539673051068E-3</v>
      </c>
      <c r="K25" s="768"/>
      <c r="L25" s="768"/>
    </row>
    <row r="26" spans="3:12">
      <c r="C26" s="797" t="s">
        <v>758</v>
      </c>
      <c r="D26" s="774">
        <v>0</v>
      </c>
      <c r="E26" s="774">
        <v>0</v>
      </c>
      <c r="F26" s="774">
        <v>630904195</v>
      </c>
      <c r="G26" s="774">
        <f t="shared" si="0"/>
        <v>630904195</v>
      </c>
      <c r="H26" s="773" t="str">
        <f t="shared" si="1"/>
        <v>0.0%</v>
      </c>
      <c r="I26" s="773">
        <f t="shared" si="2"/>
        <v>0</v>
      </c>
      <c r="J26" s="773"/>
      <c r="K26" s="768"/>
      <c r="L26" s="768"/>
    </row>
    <row r="27" spans="3:12">
      <c r="C27" s="800" t="s">
        <v>635</v>
      </c>
      <c r="D27" s="799">
        <f>SUM(D28:D33)</f>
        <v>471553321102.71008</v>
      </c>
      <c r="E27" s="799">
        <f>SUM(E28:E33)</f>
        <v>487165387712</v>
      </c>
      <c r="F27" s="799">
        <f>SUM(F28:F33)</f>
        <v>578381251843</v>
      </c>
      <c r="G27" s="799">
        <f t="shared" si="0"/>
        <v>91215864131</v>
      </c>
      <c r="H27" s="798">
        <f t="shared" si="1"/>
        <v>0.18723798207298861</v>
      </c>
      <c r="I27" s="798">
        <f t="shared" si="2"/>
        <v>7.8571602386878894E-2</v>
      </c>
      <c r="J27" s="798">
        <f t="shared" ref="J27:J36" si="4">F27/$M$4</f>
        <v>8.4012420107208829E-2</v>
      </c>
      <c r="K27" s="768"/>
      <c r="L27" s="768"/>
    </row>
    <row r="28" spans="3:12">
      <c r="C28" s="797" t="s">
        <v>634</v>
      </c>
      <c r="D28" s="774">
        <v>21148742713.290005</v>
      </c>
      <c r="E28" s="774">
        <v>27273500172</v>
      </c>
      <c r="F28" s="774">
        <v>31108895165</v>
      </c>
      <c r="G28" s="774">
        <f t="shared" si="0"/>
        <v>3835394993</v>
      </c>
      <c r="H28" s="773">
        <f t="shared" si="1"/>
        <v>0.14062716442011944</v>
      </c>
      <c r="I28" s="773">
        <f t="shared" si="2"/>
        <v>4.3987579275227562E-3</v>
      </c>
      <c r="J28" s="773">
        <f t="shared" si="4"/>
        <v>4.5187038157705256E-3</v>
      </c>
      <c r="K28" s="768"/>
      <c r="L28" s="768"/>
    </row>
    <row r="29" spans="3:12">
      <c r="C29" s="797" t="s">
        <v>633</v>
      </c>
      <c r="D29" s="774">
        <v>129620881832.59999</v>
      </c>
      <c r="E29" s="774">
        <v>108748061445</v>
      </c>
      <c r="F29" s="774">
        <v>122301215766</v>
      </c>
      <c r="G29" s="774">
        <f t="shared" si="0"/>
        <v>13553154321</v>
      </c>
      <c r="H29" s="773">
        <f t="shared" si="1"/>
        <v>0.1246289280094854</v>
      </c>
      <c r="I29" s="773">
        <f t="shared" si="2"/>
        <v>1.7539237515066888E-2</v>
      </c>
      <c r="J29" s="773">
        <f t="shared" si="4"/>
        <v>1.7764789376929276E-2</v>
      </c>
      <c r="K29" s="768"/>
      <c r="L29" s="768"/>
    </row>
    <row r="30" spans="3:12">
      <c r="C30" s="797" t="s">
        <v>632</v>
      </c>
      <c r="D30" s="774">
        <v>6932941615.8799953</v>
      </c>
      <c r="E30" s="774">
        <v>6944924760</v>
      </c>
      <c r="F30" s="774">
        <v>7710620100</v>
      </c>
      <c r="G30" s="774">
        <f t="shared" si="0"/>
        <v>765695340</v>
      </c>
      <c r="H30" s="773">
        <f t="shared" si="1"/>
        <v>0.11025250329709836</v>
      </c>
      <c r="I30" s="773">
        <f t="shared" si="2"/>
        <v>1.1200998277244177E-3</v>
      </c>
      <c r="J30" s="773">
        <f t="shared" si="4"/>
        <v>1.120001474916633E-3</v>
      </c>
      <c r="K30" s="768"/>
      <c r="L30" s="768"/>
    </row>
    <row r="31" spans="3:12">
      <c r="C31" s="797" t="s">
        <v>631</v>
      </c>
      <c r="D31" s="774">
        <v>193082464194.08005</v>
      </c>
      <c r="E31" s="774">
        <v>234833067988</v>
      </c>
      <c r="F31" s="774">
        <v>276271248260</v>
      </c>
      <c r="G31" s="774">
        <f t="shared" si="0"/>
        <v>41438180272</v>
      </c>
      <c r="H31" s="773">
        <f t="shared" si="1"/>
        <v>0.17645802879055134</v>
      </c>
      <c r="I31" s="773">
        <f t="shared" si="2"/>
        <v>3.787463335993798E-2</v>
      </c>
      <c r="J31" s="773">
        <f t="shared" si="4"/>
        <v>4.0129613638760296E-2</v>
      </c>
      <c r="K31" s="768"/>
      <c r="L31" s="768"/>
    </row>
    <row r="32" spans="3:12">
      <c r="C32" s="797" t="s">
        <v>630</v>
      </c>
      <c r="D32" s="774">
        <v>120768290746.86006</v>
      </c>
      <c r="E32" s="774">
        <v>109365833347</v>
      </c>
      <c r="F32" s="774">
        <v>140266235422</v>
      </c>
      <c r="G32" s="774">
        <f t="shared" si="0"/>
        <v>30900402075</v>
      </c>
      <c r="H32" s="773">
        <f t="shared" si="1"/>
        <v>0.28254164147369543</v>
      </c>
      <c r="I32" s="773">
        <f t="shared" si="2"/>
        <v>1.7638873756626858E-2</v>
      </c>
      <c r="J32" s="773">
        <f t="shared" si="4"/>
        <v>2.037428747833701E-2</v>
      </c>
      <c r="K32" s="768"/>
      <c r="L32" s="768"/>
    </row>
    <row r="33" spans="3:12">
      <c r="C33" s="797" t="s">
        <v>757</v>
      </c>
      <c r="D33" s="774">
        <v>0</v>
      </c>
      <c r="E33" s="774">
        <v>0</v>
      </c>
      <c r="F33" s="774">
        <v>723037130</v>
      </c>
      <c r="G33" s="774">
        <f t="shared" si="0"/>
        <v>723037130</v>
      </c>
      <c r="H33" s="773" t="str">
        <f t="shared" si="1"/>
        <v>0.0%</v>
      </c>
      <c r="I33" s="773">
        <f t="shared" si="2"/>
        <v>0</v>
      </c>
      <c r="J33" s="773">
        <f t="shared" si="4"/>
        <v>1.0502432249508561E-4</v>
      </c>
      <c r="K33" s="768"/>
      <c r="L33" s="768"/>
    </row>
    <row r="34" spans="3:12">
      <c r="C34" s="800" t="s">
        <v>629</v>
      </c>
      <c r="D34" s="799">
        <f>D35</f>
        <v>172509641645.52005</v>
      </c>
      <c r="E34" s="799">
        <f>E35</f>
        <v>217039052885</v>
      </c>
      <c r="F34" s="799">
        <f>F35</f>
        <v>253545536599</v>
      </c>
      <c r="G34" s="799">
        <f t="shared" si="0"/>
        <v>36506483714</v>
      </c>
      <c r="H34" s="798">
        <f t="shared" si="1"/>
        <v>0.16820237293121285</v>
      </c>
      <c r="I34" s="798">
        <f t="shared" si="2"/>
        <v>3.5004757307976836E-2</v>
      </c>
      <c r="J34" s="798">
        <f t="shared" si="4"/>
        <v>3.682860408975526E-2</v>
      </c>
      <c r="K34" s="768"/>
      <c r="L34" s="768"/>
    </row>
    <row r="35" spans="3:12">
      <c r="C35" s="797" t="s">
        <v>628</v>
      </c>
      <c r="D35" s="774">
        <v>172509641645.52005</v>
      </c>
      <c r="E35" s="774">
        <v>217039052885</v>
      </c>
      <c r="F35" s="774">
        <v>253545536599</v>
      </c>
      <c r="G35" s="774">
        <f t="shared" si="0"/>
        <v>36506483714</v>
      </c>
      <c r="H35" s="773">
        <f t="shared" si="1"/>
        <v>0.16820237293121285</v>
      </c>
      <c r="I35" s="773">
        <f t="shared" si="2"/>
        <v>3.5004757307976836E-2</v>
      </c>
      <c r="J35" s="773">
        <f t="shared" si="4"/>
        <v>3.682860408975526E-2</v>
      </c>
    </row>
    <row r="36" spans="3:12">
      <c r="C36" s="796" t="s">
        <v>756</v>
      </c>
      <c r="D36" s="795">
        <f>D8+D13+D23+D27+D34</f>
        <v>985407500140.30005</v>
      </c>
      <c r="E36" s="795">
        <f>E8+E13+E23+E27+E34</f>
        <v>1046280711338</v>
      </c>
      <c r="F36" s="795">
        <f>F8+F13+F23+F27+F34</f>
        <v>1247578095825</v>
      </c>
      <c r="G36" s="795">
        <f t="shared" si="0"/>
        <v>201297384487</v>
      </c>
      <c r="H36" s="794">
        <f t="shared" si="1"/>
        <v>0.19239328633859434</v>
      </c>
      <c r="I36" s="794">
        <f t="shared" si="2"/>
        <v>0.16874752211441885</v>
      </c>
      <c r="J36" s="794">
        <f t="shared" si="4"/>
        <v>0.18121620430990815</v>
      </c>
    </row>
    <row r="37" spans="3:12" ht="31.9" customHeight="1">
      <c r="C37" s="673" t="s">
        <v>739</v>
      </c>
      <c r="D37" s="673"/>
      <c r="E37" s="673"/>
      <c r="F37" s="673"/>
      <c r="G37" s="673"/>
      <c r="H37" s="673"/>
      <c r="I37" s="673"/>
      <c r="J37" s="673"/>
    </row>
    <row r="38" spans="3:12">
      <c r="C38" s="674" t="s">
        <v>755</v>
      </c>
      <c r="D38" s="793"/>
      <c r="E38" s="792"/>
      <c r="F38" s="792"/>
      <c r="G38" s="763"/>
      <c r="H38" s="763"/>
      <c r="I38" s="763"/>
      <c r="J38" s="763"/>
    </row>
  </sheetData>
  <mergeCells count="8">
    <mergeCell ref="C2:J2"/>
    <mergeCell ref="C3:J3"/>
    <mergeCell ref="C4:C7"/>
    <mergeCell ref="D4:D6"/>
    <mergeCell ref="E4:E6"/>
    <mergeCell ref="F4:F6"/>
    <mergeCell ref="G4:H5"/>
    <mergeCell ref="I4:J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95839-7120-4E12-9E58-1B825BA53A40}">
  <dimension ref="C3:J18"/>
  <sheetViews>
    <sheetView showGridLines="0" workbookViewId="0">
      <selection activeCell="C4" sqref="C4"/>
    </sheetView>
  </sheetViews>
  <sheetFormatPr baseColWidth="10" defaultRowHeight="15"/>
  <cols>
    <col min="1" max="2" width="11.42578125" style="1254"/>
    <col min="3" max="3" width="56" style="1254" customWidth="1"/>
    <col min="4" max="4" width="26.5703125" style="1254" customWidth="1"/>
    <col min="5" max="5" width="24" style="1254" customWidth="1"/>
    <col min="6" max="6" width="11.140625" style="1254" bestFit="1" customWidth="1"/>
    <col min="7" max="7" width="10" style="1254" bestFit="1" customWidth="1"/>
    <col min="8" max="8" width="10.7109375" style="1254" bestFit="1" customWidth="1"/>
    <col min="9" max="10" width="11.140625" style="1254" bestFit="1" customWidth="1"/>
    <col min="11" max="16384" width="11.42578125" style="1254"/>
  </cols>
  <sheetData>
    <row r="3" spans="3:10" ht="15.75">
      <c r="C3" s="1969" t="s">
        <v>1467</v>
      </c>
      <c r="D3" s="1969"/>
      <c r="E3" s="1969"/>
      <c r="F3" s="1969"/>
      <c r="G3" s="1969"/>
      <c r="H3" s="1969"/>
      <c r="I3" s="1969"/>
      <c r="J3" s="1969"/>
    </row>
    <row r="5" spans="3:10" ht="47.25">
      <c r="C5" s="1439" t="s">
        <v>1466</v>
      </c>
      <c r="D5" s="1439" t="s">
        <v>1465</v>
      </c>
      <c r="E5" s="1439" t="s">
        <v>1464</v>
      </c>
      <c r="F5" s="1439" t="s">
        <v>1463</v>
      </c>
      <c r="G5" s="1439" t="s">
        <v>1462</v>
      </c>
      <c r="H5" s="1439" t="s">
        <v>1461</v>
      </c>
      <c r="I5" s="1439" t="s">
        <v>1460</v>
      </c>
      <c r="J5" s="1439" t="s">
        <v>1459</v>
      </c>
    </row>
    <row r="6" spans="3:10" ht="15.75">
      <c r="C6" s="1438" t="s">
        <v>1458</v>
      </c>
      <c r="D6" s="1437">
        <v>2834461.0403999998</v>
      </c>
      <c r="E6" s="1437">
        <v>51804</v>
      </c>
      <c r="F6" s="1436">
        <v>1</v>
      </c>
      <c r="G6" s="1435">
        <v>11.1</v>
      </c>
      <c r="H6" s="1434">
        <v>10.3</v>
      </c>
      <c r="I6" s="1433">
        <v>0.11799999999999999</v>
      </c>
      <c r="J6" s="1432">
        <v>6.6000000000000003E-2</v>
      </c>
    </row>
    <row r="7" spans="3:10" ht="15.75">
      <c r="C7" s="1423" t="s">
        <v>1457</v>
      </c>
      <c r="D7" s="1422">
        <v>840921.84340999997</v>
      </c>
      <c r="E7" s="1422">
        <v>15369.1</v>
      </c>
      <c r="F7" s="1418">
        <v>0.29699999999999999</v>
      </c>
      <c r="G7" s="1421">
        <v>7.5</v>
      </c>
      <c r="H7" s="1420">
        <v>7.4</v>
      </c>
      <c r="I7" s="1419">
        <v>6.0000000000000001E-3</v>
      </c>
      <c r="J7" s="1418">
        <v>9.9000000000000005E-2</v>
      </c>
    </row>
    <row r="8" spans="3:10" ht="15.75">
      <c r="C8" s="1431" t="s">
        <v>1454</v>
      </c>
      <c r="D8" s="1417">
        <v>26372.678199999998</v>
      </c>
      <c r="E8" s="1417">
        <v>482</v>
      </c>
      <c r="F8" s="1409">
        <v>8.9999999999999993E-3</v>
      </c>
      <c r="G8" s="1412">
        <v>1.3</v>
      </c>
      <c r="H8" s="1411">
        <v>1</v>
      </c>
      <c r="I8" s="1410">
        <v>0.186</v>
      </c>
      <c r="J8" s="1409">
        <v>6.2E-2</v>
      </c>
    </row>
    <row r="9" spans="3:10" ht="15.75">
      <c r="C9" s="1431" t="s">
        <v>1452</v>
      </c>
      <c r="D9" s="1413">
        <v>682187.86679999996</v>
      </c>
      <c r="E9" s="1413">
        <v>12468</v>
      </c>
      <c r="F9" s="1409">
        <v>0.24099999999999999</v>
      </c>
      <c r="G9" s="1412">
        <v>8.9</v>
      </c>
      <c r="H9" s="1411">
        <v>8.9</v>
      </c>
      <c r="I9" s="1415">
        <v>0</v>
      </c>
      <c r="J9" s="1409">
        <v>0.10199999999999999</v>
      </c>
    </row>
    <row r="10" spans="3:10" ht="15.75">
      <c r="C10" s="1430" t="s">
        <v>1456</v>
      </c>
      <c r="D10" s="1429">
        <v>132355.82689999999</v>
      </c>
      <c r="E10" s="1429">
        <v>2419</v>
      </c>
      <c r="F10" s="1428">
        <v>4.7E-2</v>
      </c>
      <c r="G10" s="1427">
        <v>1.2</v>
      </c>
      <c r="H10" s="1426">
        <v>1.2</v>
      </c>
      <c r="I10" s="1425">
        <v>0</v>
      </c>
      <c r="J10" s="1424">
        <v>0.09</v>
      </c>
    </row>
    <row r="11" spans="3:10" ht="15.75">
      <c r="C11" s="1423" t="s">
        <v>1455</v>
      </c>
      <c r="D11" s="1422">
        <v>1993544.6684999999</v>
      </c>
      <c r="E11" s="1422">
        <v>36435</v>
      </c>
      <c r="F11" s="1418">
        <v>0.70299999999999996</v>
      </c>
      <c r="G11" s="1421">
        <v>12.7</v>
      </c>
      <c r="H11" s="1420">
        <v>11.6</v>
      </c>
      <c r="I11" s="1419">
        <v>0.16500000000000001</v>
      </c>
      <c r="J11" s="1418">
        <v>5.1999999999999998E-2</v>
      </c>
    </row>
    <row r="12" spans="3:10" ht="15.75">
      <c r="C12" s="1414" t="s">
        <v>1454</v>
      </c>
      <c r="D12" s="1417">
        <v>0</v>
      </c>
      <c r="E12" s="1417">
        <v>0</v>
      </c>
      <c r="F12" s="1416">
        <v>0</v>
      </c>
      <c r="G12" s="1412">
        <v>0</v>
      </c>
      <c r="H12" s="1411">
        <v>0</v>
      </c>
      <c r="I12" s="1415">
        <v>0</v>
      </c>
      <c r="J12" s="1416">
        <v>0</v>
      </c>
    </row>
    <row r="13" spans="3:10" ht="15.75">
      <c r="C13" s="1414" t="s">
        <v>1453</v>
      </c>
      <c r="D13" s="1413">
        <v>113369.6872</v>
      </c>
      <c r="E13" s="1413">
        <v>2072</v>
      </c>
      <c r="F13" s="1416">
        <v>0.04</v>
      </c>
      <c r="G13" s="1412">
        <v>7.7</v>
      </c>
      <c r="H13" s="1411">
        <v>6.1</v>
      </c>
      <c r="I13" s="1410">
        <v>0.13900000000000001</v>
      </c>
      <c r="J13" s="1409">
        <v>2.8000000000000001E-2</v>
      </c>
    </row>
    <row r="14" spans="3:10" ht="15.75">
      <c r="C14" s="1414" t="s">
        <v>1452</v>
      </c>
      <c r="D14" s="1413">
        <v>1517249.723</v>
      </c>
      <c r="E14" s="1413">
        <v>27730</v>
      </c>
      <c r="F14" s="1409">
        <v>0.53500000000000003</v>
      </c>
      <c r="G14" s="1412">
        <v>14.5</v>
      </c>
      <c r="H14" s="1411">
        <v>14.5</v>
      </c>
      <c r="I14" s="1415">
        <v>0</v>
      </c>
      <c r="J14" s="1409">
        <v>6.2E-2</v>
      </c>
    </row>
    <row r="15" spans="3:10" ht="15.75">
      <c r="C15" s="1414" t="s">
        <v>1451</v>
      </c>
      <c r="D15" s="1413">
        <v>362596.96769999998</v>
      </c>
      <c r="E15" s="1413">
        <v>6627</v>
      </c>
      <c r="F15" s="1409">
        <v>0.128</v>
      </c>
      <c r="G15" s="1412">
        <v>6.8</v>
      </c>
      <c r="H15" s="1411">
        <v>1</v>
      </c>
      <c r="I15" s="1410">
        <v>0.86199999999999999</v>
      </c>
      <c r="J15" s="1409">
        <v>2.1999999999999999E-2</v>
      </c>
    </row>
    <row r="16" spans="3:10" ht="15.75">
      <c r="C16" s="1408" t="s">
        <v>1450</v>
      </c>
      <c r="D16" s="1407">
        <v>328.29059999999998</v>
      </c>
      <c r="E16" s="1407">
        <v>6</v>
      </c>
      <c r="F16" s="1403">
        <v>0</v>
      </c>
      <c r="G16" s="1406">
        <v>0.5</v>
      </c>
      <c r="H16" s="1405">
        <v>0.5</v>
      </c>
      <c r="I16" s="1404">
        <v>0</v>
      </c>
      <c r="J16" s="1403">
        <v>0</v>
      </c>
    </row>
    <row r="17" spans="3:10" ht="15.75">
      <c r="C17" s="1402" t="s">
        <v>1449</v>
      </c>
      <c r="D17" s="1401">
        <v>2702105.2135000001</v>
      </c>
      <c r="E17" s="1401">
        <v>49385</v>
      </c>
      <c r="F17" s="1398">
        <v>0.95299999999999996</v>
      </c>
      <c r="G17" s="1400">
        <v>11.6</v>
      </c>
      <c r="H17" s="1399">
        <v>10.8</v>
      </c>
      <c r="I17" s="1398">
        <v>0.123</v>
      </c>
      <c r="J17" s="1397">
        <v>6.5000000000000002E-2</v>
      </c>
    </row>
    <row r="18" spans="3:10">
      <c r="C18" s="1299" t="s">
        <v>1448</v>
      </c>
    </row>
  </sheetData>
  <mergeCells count="1">
    <mergeCell ref="C3:J3"/>
  </mergeCells>
  <hyperlinks>
    <hyperlink ref="C12" r:id="rId1" display="https://www.creditopublico.gob.do/servicios/financiamientos?tipo_deuda=1BANCA" xr:uid="{AAB14C0B-D7D1-4F2A-A81F-7C4D64698D6E}"/>
    <hyperlink ref="C13" r:id="rId2" display="https://www.creditopublico.gob.do/servicios/financiamientos?tipo_deuda=1BILATERALES" xr:uid="{CFE568AB-0EE0-4399-9F45-87159D6A435E}"/>
    <hyperlink ref="C14" r:id="rId3" display="https://www.creditopublico.gob.do/servicios/financiamientos?tipo_deuda=1BONOS" xr:uid="{7351A25F-8DF2-49A1-AEBA-6E17DF7C3392}"/>
    <hyperlink ref="C15" r:id="rId4" display="https://www.creditopublico.gob.do/servicios/financiamientos?tipo_deuda=1MULTILATERALES&amp;deudor=GOBIERNO%20CENTRAL" xr:uid="{78E4A393-1C88-4A2D-B140-0A4951BFCB61}"/>
    <hyperlink ref="C16" r:id="rId5" display="https://www.creditopublico.gob.do/servicios/financiamientos?tipo_deuda=1SUPLIDORES" xr:uid="{767B3B5F-A34C-4E81-A9B6-DE60C2DE2435}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DD6FB-E461-4C0A-9A5D-4B18BA35A728}">
  <dimension ref="B2:H12"/>
  <sheetViews>
    <sheetView showGridLines="0" workbookViewId="0">
      <selection activeCell="J31" sqref="J31"/>
    </sheetView>
  </sheetViews>
  <sheetFormatPr baseColWidth="10" defaultRowHeight="15"/>
  <cols>
    <col min="1" max="2" width="11.42578125" style="1296"/>
    <col min="3" max="3" width="23.7109375" style="1296" bestFit="1" customWidth="1"/>
    <col min="4" max="4" width="13.5703125" style="1296" bestFit="1" customWidth="1"/>
    <col min="5" max="5" width="11.42578125" style="1296"/>
    <col min="6" max="6" width="6.140625" style="1296" bestFit="1" customWidth="1"/>
    <col min="7" max="16384" width="11.42578125" style="1296"/>
  </cols>
  <sheetData>
    <row r="2" spans="2:8" ht="15.75">
      <c r="B2" s="1971" t="s">
        <v>1476</v>
      </c>
      <c r="C2" s="1971"/>
      <c r="D2" s="1971"/>
      <c r="E2" s="1971"/>
      <c r="F2" s="1971"/>
      <c r="G2" s="1971"/>
      <c r="H2" s="1971"/>
    </row>
    <row r="4" spans="2:8" ht="28.5" customHeight="1">
      <c r="C4" s="1970" t="s">
        <v>1475</v>
      </c>
      <c r="D4" s="1970"/>
      <c r="E4" s="1970" t="s">
        <v>1474</v>
      </c>
      <c r="F4" s="1970"/>
    </row>
    <row r="5" spans="2:8" ht="28.5">
      <c r="C5" s="1449" t="s">
        <v>1473</v>
      </c>
      <c r="D5" s="1449" t="s">
        <v>1472</v>
      </c>
      <c r="E5" s="1449" t="s">
        <v>1471</v>
      </c>
      <c r="F5" s="1448" t="s">
        <v>270</v>
      </c>
    </row>
    <row r="6" spans="2:8">
      <c r="C6" s="1296" t="s">
        <v>1470</v>
      </c>
      <c r="D6" s="1447">
        <v>2500097.0643000002</v>
      </c>
      <c r="E6" s="1447">
        <v>45693</v>
      </c>
      <c r="F6" s="1446">
        <v>88.20297025581641</v>
      </c>
    </row>
    <row r="7" spans="2:8">
      <c r="C7" s="1296" t="s">
        <v>1469</v>
      </c>
      <c r="D7" s="1447">
        <v>333105.52879999997</v>
      </c>
      <c r="E7" s="1447">
        <v>6088</v>
      </c>
      <c r="F7" s="1446">
        <v>11.751902543440139</v>
      </c>
    </row>
    <row r="8" spans="2:8">
      <c r="C8" s="1445" t="s">
        <v>1468</v>
      </c>
      <c r="D8" s="1444">
        <v>1203.7321999999999</v>
      </c>
      <c r="E8" s="1444">
        <v>22</v>
      </c>
      <c r="F8" s="1443">
        <v>4.2467453343574747E-2</v>
      </c>
    </row>
    <row r="9" spans="2:8">
      <c r="C9" s="1442" t="s">
        <v>533</v>
      </c>
      <c r="D9" s="1441">
        <v>2834461.0403999998</v>
      </c>
      <c r="E9" s="1441">
        <v>51804</v>
      </c>
      <c r="F9" s="1440">
        <v>99.997340252600125</v>
      </c>
    </row>
    <row r="12" spans="2:8" ht="15.75">
      <c r="C12" s="1392" t="s">
        <v>1448</v>
      </c>
    </row>
  </sheetData>
  <mergeCells count="3">
    <mergeCell ref="E4:F4"/>
    <mergeCell ref="C4:D4"/>
    <mergeCell ref="B2:H2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E0FFA-9528-4AD3-84CC-4C2A26BA4E26}">
  <dimension ref="E8:H29"/>
  <sheetViews>
    <sheetView showGridLines="0" workbookViewId="0">
      <selection activeCell="J36" sqref="J36"/>
    </sheetView>
  </sheetViews>
  <sheetFormatPr baseColWidth="10" defaultRowHeight="12.75"/>
  <sheetData>
    <row r="8" spans="6:8" ht="15.75">
      <c r="F8" s="1613"/>
    </row>
    <row r="9" spans="6:8" ht="15.75">
      <c r="H9" s="1613" t="s">
        <v>1628</v>
      </c>
    </row>
    <row r="10" spans="6:8" ht="15.75">
      <c r="H10" s="1614" t="s">
        <v>1629</v>
      </c>
    </row>
    <row r="24" spans="5:6">
      <c r="F24" s="1152" t="s">
        <v>1630</v>
      </c>
    </row>
    <row r="29" spans="5:6">
      <c r="E29" s="1617"/>
    </row>
  </sheetData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E911F-C356-4878-92AE-425927EAC438}">
  <dimension ref="A2:H53"/>
  <sheetViews>
    <sheetView showGridLines="0" zoomScaleNormal="100" workbookViewId="0">
      <selection activeCell="C25" sqref="C25"/>
    </sheetView>
  </sheetViews>
  <sheetFormatPr baseColWidth="10" defaultRowHeight="15.75"/>
  <cols>
    <col min="1" max="1" width="60.5703125" style="273" customWidth="1"/>
    <col min="2" max="2" width="23" style="273" customWidth="1"/>
    <col min="3" max="4" width="11.42578125" style="273"/>
    <col min="5" max="5" width="21.5703125" style="273" customWidth="1"/>
    <col min="6" max="16384" width="11.42578125" style="273"/>
  </cols>
  <sheetData>
    <row r="2" spans="2:8">
      <c r="B2" s="1781"/>
      <c r="C2" s="1781"/>
      <c r="D2" s="1781"/>
      <c r="E2" s="1781"/>
      <c r="F2" s="1781"/>
      <c r="G2" s="1781"/>
      <c r="H2" s="1781"/>
    </row>
    <row r="3" spans="2:8">
      <c r="B3" s="1781" t="s">
        <v>350</v>
      </c>
      <c r="C3" s="1781"/>
      <c r="D3" s="1781"/>
      <c r="E3" s="1781"/>
      <c r="F3" s="1781"/>
      <c r="G3" s="1781"/>
      <c r="H3" s="1781"/>
    </row>
    <row r="4" spans="2:8">
      <c r="B4" s="1948" t="s">
        <v>347</v>
      </c>
      <c r="C4" s="1948"/>
      <c r="D4" s="1948"/>
      <c r="E4" s="1948"/>
      <c r="F4" s="1948"/>
      <c r="G4" s="1948"/>
      <c r="H4" s="1948"/>
    </row>
    <row r="23" spans="1:3">
      <c r="B23" s="268"/>
      <c r="C23" s="268" t="s">
        <v>349</v>
      </c>
    </row>
    <row r="29" spans="1:3" hidden="1">
      <c r="A29" s="276"/>
      <c r="B29" s="276"/>
    </row>
    <row r="30" spans="1:3" hidden="1">
      <c r="A30" s="275" t="s">
        <v>343</v>
      </c>
      <c r="B30" s="274">
        <v>-53066316582</v>
      </c>
    </row>
    <row r="31" spans="1:3" hidden="1">
      <c r="A31" s="275" t="s">
        <v>342</v>
      </c>
      <c r="B31" s="274">
        <v>-152423162527</v>
      </c>
    </row>
    <row r="32" spans="1:3" hidden="1">
      <c r="A32" s="275" t="s">
        <v>341</v>
      </c>
      <c r="B32" s="274">
        <v>-205489479109</v>
      </c>
    </row>
    <row r="33" spans="1:2" hidden="1">
      <c r="A33" s="275" t="s">
        <v>340</v>
      </c>
      <c r="B33" s="274">
        <v>20166211974</v>
      </c>
    </row>
    <row r="34" spans="1:2" hidden="1"/>
    <row r="35" spans="1:2" hidden="1"/>
    <row r="36" spans="1:2" hidden="1"/>
    <row r="37" spans="1:2" hidden="1"/>
    <row r="38" spans="1:2" hidden="1"/>
    <row r="39" spans="1:2" hidden="1"/>
    <row r="40" spans="1:2" hidden="1"/>
    <row r="41" spans="1:2" hidden="1"/>
    <row r="42" spans="1:2" hidden="1"/>
    <row r="43" spans="1:2" hidden="1"/>
    <row r="44" spans="1:2" hidden="1"/>
    <row r="45" spans="1:2" hidden="1"/>
    <row r="46" spans="1:2" hidden="1"/>
    <row r="47" spans="1:2" hidden="1"/>
    <row r="48" spans="1:2" hidden="1"/>
    <row r="49" hidden="1"/>
    <row r="50" hidden="1"/>
    <row r="51" hidden="1"/>
    <row r="52" hidden="1"/>
    <row r="53" hidden="1"/>
  </sheetData>
  <mergeCells count="3">
    <mergeCell ref="B2:H2"/>
    <mergeCell ref="B3:H3"/>
    <mergeCell ref="B4:H4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7E9BB-F8D6-4823-BF35-B4958AF3DB71}">
  <dimension ref="C2:I18"/>
  <sheetViews>
    <sheetView showGridLines="0" zoomScaleNormal="100" workbookViewId="0">
      <selection activeCell="B26" sqref="B26"/>
    </sheetView>
  </sheetViews>
  <sheetFormatPr baseColWidth="10" defaultColWidth="11.42578125" defaultRowHeight="15"/>
  <cols>
    <col min="1" max="1" width="11.42578125" style="267" customWidth="1"/>
    <col min="2" max="2" width="13.5703125" style="267" customWidth="1"/>
    <col min="3" max="3" width="4.140625" style="267" customWidth="1"/>
    <col min="4" max="4" width="26.7109375" style="267" customWidth="1"/>
    <col min="5" max="5" width="13.28515625" style="267" customWidth="1"/>
    <col min="6" max="9" width="15.42578125" style="267" bestFit="1" customWidth="1"/>
    <col min="10" max="16384" width="11.42578125" style="267"/>
  </cols>
  <sheetData>
    <row r="2" spans="3:9" ht="34.15" customHeight="1">
      <c r="C2" s="272"/>
      <c r="D2" s="1972"/>
      <c r="E2" s="1972"/>
      <c r="F2" s="1972"/>
      <c r="G2" s="1972"/>
      <c r="H2" s="1972"/>
    </row>
    <row r="3" spans="3:9" ht="10.15" customHeight="1">
      <c r="C3" s="272"/>
      <c r="D3" s="1972" t="s">
        <v>360</v>
      </c>
      <c r="E3" s="1972"/>
      <c r="F3" s="1972"/>
      <c r="G3" s="1972"/>
      <c r="H3" s="1972"/>
      <c r="I3" s="1972"/>
    </row>
    <row r="4" spans="3:9" ht="15" customHeight="1">
      <c r="D4" s="1972"/>
      <c r="E4" s="1972"/>
      <c r="F4" s="1972"/>
      <c r="G4" s="1972"/>
      <c r="H4" s="1972"/>
      <c r="I4" s="1972"/>
    </row>
    <row r="5" spans="3:9">
      <c r="D5" s="293" t="s">
        <v>359</v>
      </c>
      <c r="E5" s="293" t="s">
        <v>358</v>
      </c>
      <c r="F5" s="293">
        <v>2023</v>
      </c>
      <c r="G5" s="293">
        <f>F5+1</f>
        <v>2024</v>
      </c>
      <c r="H5" s="293">
        <f>G5+1</f>
        <v>2025</v>
      </c>
      <c r="I5" s="293">
        <f>H5+1</f>
        <v>2026</v>
      </c>
    </row>
    <row r="6" spans="3:9" s="270" customFormat="1">
      <c r="C6" s="292"/>
      <c r="D6" s="1973" t="s">
        <v>357</v>
      </c>
      <c r="E6" s="291"/>
      <c r="F6" s="290">
        <f>SUM(F7:F9)</f>
        <v>214596061055.46027</v>
      </c>
      <c r="G6" s="290">
        <f>SUM(G7:G9)</f>
        <v>223874403770.27142</v>
      </c>
      <c r="H6" s="290">
        <f>SUM(H7:H9)</f>
        <v>318696748455.61755</v>
      </c>
      <c r="I6" s="290">
        <f>SUM(I7:I9)</f>
        <v>437094430344.53577</v>
      </c>
    </row>
    <row r="7" spans="3:9" s="270" customFormat="1">
      <c r="C7" s="292"/>
      <c r="D7" s="1973"/>
      <c r="E7" s="289" t="s">
        <v>355</v>
      </c>
      <c r="F7" s="288">
        <v>80785690800.74234</v>
      </c>
      <c r="G7" s="288">
        <v>65906294026.100266</v>
      </c>
      <c r="H7" s="288">
        <v>138059916988.99069</v>
      </c>
      <c r="I7" s="288">
        <v>227379840302.99695</v>
      </c>
    </row>
    <row r="8" spans="3:9" s="270" customFormat="1">
      <c r="C8" s="292"/>
      <c r="D8" s="1973"/>
      <c r="E8" s="287" t="s">
        <v>354</v>
      </c>
      <c r="F8" s="286">
        <v>132147452964.15608</v>
      </c>
      <c r="G8" s="286">
        <v>156986246058.00269</v>
      </c>
      <c r="H8" s="286">
        <v>179486927772.51904</v>
      </c>
      <c r="I8" s="286">
        <v>208250855488.58997</v>
      </c>
    </row>
    <row r="9" spans="3:9" s="270" customFormat="1">
      <c r="D9" s="1973"/>
      <c r="E9" s="287" t="s">
        <v>353</v>
      </c>
      <c r="F9" s="286">
        <v>1662917290.5618258</v>
      </c>
      <c r="G9" s="286">
        <v>981863686.16845942</v>
      </c>
      <c r="H9" s="286">
        <v>1149903694.1077819</v>
      </c>
      <c r="I9" s="286">
        <v>1463734552.9488392</v>
      </c>
    </row>
    <row r="10" spans="3:9">
      <c r="D10" s="1974" t="s">
        <v>356</v>
      </c>
      <c r="E10" s="291"/>
      <c r="F10" s="290">
        <f>SUM(F11:F13)</f>
        <v>168350620625.55728</v>
      </c>
      <c r="G10" s="290">
        <f>SUM(G11:G13)</f>
        <v>152466085750.52484</v>
      </c>
      <c r="H10" s="290">
        <f>SUM(H11:H13)</f>
        <v>158074628674.13284</v>
      </c>
      <c r="I10" s="290">
        <f>SUM(I11:I13)</f>
        <v>225892138103.7402</v>
      </c>
    </row>
    <row r="11" spans="3:9">
      <c r="D11" s="1975"/>
      <c r="E11" s="289" t="s">
        <v>355</v>
      </c>
      <c r="F11" s="288">
        <v>48615454282.234009</v>
      </c>
      <c r="G11" s="288">
        <v>20614660581.680302</v>
      </c>
      <c r="H11" s="288">
        <v>10494740000</v>
      </c>
      <c r="I11" s="288">
        <v>60592200000</v>
      </c>
    </row>
    <row r="12" spans="3:9">
      <c r="D12" s="1975"/>
      <c r="E12" s="287" t="s">
        <v>354</v>
      </c>
      <c r="F12" s="286">
        <v>119674392652.78285</v>
      </c>
      <c r="G12" s="286">
        <v>131798595686.63551</v>
      </c>
      <c r="H12" s="286">
        <v>147504217695.41229</v>
      </c>
      <c r="I12" s="286">
        <v>165213674803.93729</v>
      </c>
    </row>
    <row r="13" spans="3:9">
      <c r="D13" s="1976"/>
      <c r="E13" s="287" t="s">
        <v>353</v>
      </c>
      <c r="F13" s="286">
        <v>60773690.540421255</v>
      </c>
      <c r="G13" s="286">
        <v>52829482.209001139</v>
      </c>
      <c r="H13" s="286">
        <v>75670978.72054413</v>
      </c>
      <c r="I13" s="286">
        <v>86263299.802908644</v>
      </c>
    </row>
    <row r="14" spans="3:9" ht="15.75" thickBot="1">
      <c r="D14" s="1977" t="s">
        <v>352</v>
      </c>
      <c r="E14" s="1977"/>
      <c r="F14" s="285">
        <f>+F10+F6</f>
        <v>382946681681.01758</v>
      </c>
      <c r="G14" s="285">
        <f>+G10+G6</f>
        <v>376340489520.79626</v>
      </c>
      <c r="H14" s="285">
        <f>+H10+H6</f>
        <v>476771377129.75037</v>
      </c>
      <c r="I14" s="285">
        <f>+I10+I6</f>
        <v>662986568448.276</v>
      </c>
    </row>
    <row r="15" spans="3:9" ht="15.75" thickTop="1">
      <c r="D15" s="284" t="s">
        <v>351</v>
      </c>
      <c r="E15" s="283"/>
      <c r="F15" s="282"/>
      <c r="G15" s="281"/>
      <c r="H15" s="1850"/>
      <c r="I15" s="1851"/>
    </row>
    <row r="16" spans="3:9" ht="15.75" thickBot="1">
      <c r="E16" s="283"/>
      <c r="F16" s="282"/>
      <c r="G16" s="281"/>
      <c r="H16" s="1850"/>
      <c r="I16" s="1854"/>
    </row>
    <row r="17" spans="4:8" ht="15" customHeight="1">
      <c r="E17" s="280"/>
      <c r="F17" s="280"/>
      <c r="G17" s="280"/>
      <c r="H17" s="280"/>
    </row>
    <row r="18" spans="4:8" ht="15.75" thickBot="1">
      <c r="D18" s="279"/>
      <c r="E18" s="278"/>
      <c r="F18" s="278"/>
      <c r="G18" s="278"/>
      <c r="H18" s="278"/>
    </row>
  </sheetData>
  <mergeCells count="6">
    <mergeCell ref="H15:I16"/>
    <mergeCell ref="D2:H2"/>
    <mergeCell ref="D6:D9"/>
    <mergeCell ref="D10:D13"/>
    <mergeCell ref="D14:E14"/>
    <mergeCell ref="D3:I4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05E9E-F8C5-43B3-829F-7204D88503A6}">
  <dimension ref="B3:E55"/>
  <sheetViews>
    <sheetView showGridLines="0" topLeftCell="A28" zoomScaleNormal="100" workbookViewId="0">
      <selection activeCell="G49" sqref="G49"/>
    </sheetView>
  </sheetViews>
  <sheetFormatPr baseColWidth="10" defaultColWidth="11.42578125" defaultRowHeight="15"/>
  <cols>
    <col min="1" max="1" width="11.42578125" style="1475"/>
    <col min="2" max="2" width="73.28515625" style="1475" customWidth="1"/>
    <col min="3" max="3" width="11.5703125" style="1475" bestFit="1" customWidth="1"/>
    <col min="4" max="4" width="11.28515625" style="1475" customWidth="1"/>
    <col min="5" max="5" width="15.85546875" style="1475" bestFit="1" customWidth="1"/>
    <col min="6" max="16384" width="11.42578125" style="1475"/>
  </cols>
  <sheetData>
    <row r="3" spans="2:5" ht="15.75">
      <c r="B3" s="1978" t="s">
        <v>919</v>
      </c>
      <c r="C3" s="1978"/>
      <c r="D3" s="1978"/>
    </row>
    <row r="4" spans="2:5" ht="15.75">
      <c r="B4" s="1979" t="s">
        <v>918</v>
      </c>
      <c r="C4" s="1979"/>
      <c r="D4" s="1979"/>
    </row>
    <row r="5" spans="2:5" ht="16.5" thickBot="1">
      <c r="B5" s="1980" t="s">
        <v>658</v>
      </c>
      <c r="C5" s="1980"/>
      <c r="D5" s="1980"/>
    </row>
    <row r="6" spans="2:5" ht="36.75" customHeight="1" thickBot="1">
      <c r="B6" s="882" t="s">
        <v>524</v>
      </c>
      <c r="C6" s="881" t="s">
        <v>892</v>
      </c>
      <c r="D6" s="881" t="s">
        <v>891</v>
      </c>
    </row>
    <row r="7" spans="2:5" ht="15.75">
      <c r="B7" s="880" t="s">
        <v>917</v>
      </c>
      <c r="C7" s="1523">
        <v>1028757946347</v>
      </c>
      <c r="D7" s="1522">
        <v>0.14943161465818475</v>
      </c>
    </row>
    <row r="8" spans="2:5" ht="15.75">
      <c r="B8" s="1521" t="s">
        <v>916</v>
      </c>
      <c r="C8" s="1520">
        <v>965008984079</v>
      </c>
      <c r="D8" s="1527">
        <v>0.14017179761539345</v>
      </c>
    </row>
    <row r="9" spans="2:5" ht="15.75">
      <c r="B9" s="1521" t="s">
        <v>915</v>
      </c>
      <c r="C9" s="1520">
        <v>4594772152</v>
      </c>
      <c r="D9" s="1527">
        <v>6.6741085606956822E-4</v>
      </c>
    </row>
    <row r="10" spans="2:5" ht="15.75">
      <c r="B10" s="1521" t="s">
        <v>914</v>
      </c>
      <c r="C10" s="1520">
        <v>35829488329</v>
      </c>
      <c r="D10" s="1527">
        <v>5.2043907047237834E-3</v>
      </c>
    </row>
    <row r="11" spans="2:5" ht="15.75">
      <c r="B11" s="1521" t="s">
        <v>913</v>
      </c>
      <c r="C11" s="1520">
        <v>9760211304</v>
      </c>
      <c r="D11" s="1527">
        <v>1.4177136028360165E-3</v>
      </c>
    </row>
    <row r="12" spans="2:5" ht="15.75">
      <c r="B12" s="1521" t="s">
        <v>912</v>
      </c>
      <c r="C12" s="1520">
        <v>4256717870</v>
      </c>
      <c r="D12" s="1527">
        <v>6.1830698534784043E-4</v>
      </c>
    </row>
    <row r="13" spans="2:5" ht="15.75">
      <c r="B13" s="1521" t="s">
        <v>911</v>
      </c>
      <c r="C13" s="1520">
        <v>369830712</v>
      </c>
      <c r="D13" s="1527">
        <v>5.3719536884826566E-5</v>
      </c>
    </row>
    <row r="14" spans="2:5" ht="16.5" thickBot="1">
      <c r="B14" s="1521" t="s">
        <v>910</v>
      </c>
      <c r="C14" s="1520">
        <v>8937941901</v>
      </c>
      <c r="D14" s="1527">
        <v>1.2982753569292709E-3</v>
      </c>
    </row>
    <row r="15" spans="2:5" ht="15.75">
      <c r="B15" s="875" t="s">
        <v>909</v>
      </c>
      <c r="C15" s="1523">
        <v>1092403071323</v>
      </c>
      <c r="D15" s="1522">
        <v>0.15867634887779067</v>
      </c>
      <c r="E15" s="1532"/>
    </row>
    <row r="16" spans="2:5" ht="15.75">
      <c r="B16" s="1521" t="s">
        <v>908</v>
      </c>
      <c r="C16" s="1520">
        <v>444373269772</v>
      </c>
      <c r="D16" s="1527">
        <v>6.4547171128794573E-2</v>
      </c>
    </row>
    <row r="17" spans="2:5" ht="15.75">
      <c r="B17" s="1521" t="s">
        <v>907</v>
      </c>
      <c r="C17" s="1520">
        <v>66472191181</v>
      </c>
      <c r="D17" s="1527">
        <v>9.6553780151253984E-3</v>
      </c>
    </row>
    <row r="18" spans="2:5" ht="15.75">
      <c r="B18" s="1531" t="s">
        <v>906</v>
      </c>
      <c r="C18" s="1530">
        <v>36232190904</v>
      </c>
      <c r="D18" s="1527">
        <v>5.2628850242310479E-3</v>
      </c>
    </row>
    <row r="19" spans="2:5" ht="15.75">
      <c r="B19" s="1531" t="s">
        <v>905</v>
      </c>
      <c r="C19" s="1530">
        <v>16960356090</v>
      </c>
      <c r="D19" s="1527">
        <v>2.463566288557852E-3</v>
      </c>
    </row>
    <row r="20" spans="2:5" ht="15.75">
      <c r="B20" s="1531" t="s">
        <v>904</v>
      </c>
      <c r="C20" s="1530">
        <v>5000000</v>
      </c>
      <c r="D20" s="1527">
        <v>7.2627198258248724E-7</v>
      </c>
    </row>
    <row r="21" spans="2:5" ht="15.75">
      <c r="B21" s="1531" t="s">
        <v>903</v>
      </c>
      <c r="C21" s="1530">
        <v>1492038712</v>
      </c>
      <c r="D21" s="1527">
        <v>2.1672518269081213E-4</v>
      </c>
    </row>
    <row r="22" spans="2:5" ht="15.75">
      <c r="B22" s="1531" t="s">
        <v>902</v>
      </c>
      <c r="C22" s="1530">
        <v>8233553475</v>
      </c>
      <c r="D22" s="1527">
        <v>1.1959598411974354E-3</v>
      </c>
    </row>
    <row r="23" spans="2:5" ht="15.75">
      <c r="B23" s="1531" t="s">
        <v>901</v>
      </c>
      <c r="C23" s="1530">
        <v>3549052000</v>
      </c>
      <c r="D23" s="1527">
        <v>5.1551540646566833E-4</v>
      </c>
    </row>
    <row r="24" spans="2:5" ht="15.75">
      <c r="B24" s="1521" t="s">
        <v>900</v>
      </c>
      <c r="C24" s="1520">
        <v>225621046933</v>
      </c>
      <c r="D24" s="1527">
        <v>3.2772449013673259E-2</v>
      </c>
    </row>
    <row r="25" spans="2:5" ht="15.75">
      <c r="B25" s="1521" t="s">
        <v>899</v>
      </c>
      <c r="C25" s="1520">
        <v>20010100000</v>
      </c>
      <c r="D25" s="1527">
        <v>2.9065549997347655E-3</v>
      </c>
    </row>
    <row r="26" spans="2:5" ht="15.75">
      <c r="B26" s="1521" t="s">
        <v>898</v>
      </c>
      <c r="C26" s="1520">
        <v>334946253013</v>
      </c>
      <c r="D26" s="1527">
        <v>4.8652415846865381E-2</v>
      </c>
    </row>
    <row r="27" spans="2:5" ht="15.75">
      <c r="B27" s="1531" t="s">
        <v>897</v>
      </c>
      <c r="C27" s="1530">
        <v>62887074976</v>
      </c>
      <c r="D27" s="1527">
        <v>9.1346241243266072E-3</v>
      </c>
    </row>
    <row r="28" spans="2:5" ht="15.75">
      <c r="B28" s="1531" t="s">
        <v>896</v>
      </c>
      <c r="C28" s="1530">
        <v>255894747585</v>
      </c>
      <c r="D28" s="1527">
        <v>3.7169837132200616E-2</v>
      </c>
    </row>
    <row r="29" spans="2:5" ht="15.75">
      <c r="B29" s="1531" t="s">
        <v>895</v>
      </c>
      <c r="C29" s="1530">
        <v>751528653</v>
      </c>
      <c r="D29" s="1527">
        <v>1.0916284095637121E-4</v>
      </c>
    </row>
    <row r="30" spans="2:5" ht="15.75">
      <c r="B30" s="1531" t="s">
        <v>894</v>
      </c>
      <c r="C30" s="1530">
        <v>15412901799</v>
      </c>
      <c r="D30" s="1527">
        <v>2.2387917493817827E-3</v>
      </c>
    </row>
    <row r="31" spans="2:5" ht="15.75">
      <c r="B31" s="1521" t="s">
        <v>893</v>
      </c>
      <c r="C31" s="1520">
        <v>980210424</v>
      </c>
      <c r="D31" s="1527">
        <v>1.4237987359730009E-4</v>
      </c>
    </row>
    <row r="32" spans="2:5" ht="16.5" thickBot="1">
      <c r="B32" s="876" t="s">
        <v>1605</v>
      </c>
      <c r="C32" s="1526">
        <f>C7-C15</f>
        <v>-63645124976</v>
      </c>
      <c r="D32" s="1525">
        <v>-9.2447342196059386E-3</v>
      </c>
      <c r="E32" s="1529"/>
    </row>
    <row r="33" spans="2:5" ht="35.25" thickBot="1">
      <c r="B33" s="879" t="s">
        <v>524</v>
      </c>
      <c r="C33" s="878" t="s">
        <v>892</v>
      </c>
      <c r="D33" s="877" t="s">
        <v>891</v>
      </c>
    </row>
    <row r="34" spans="2:5" ht="15.75">
      <c r="B34" s="875" t="s">
        <v>890</v>
      </c>
      <c r="C34" s="1523">
        <v>11247530920</v>
      </c>
      <c r="D34" s="1522">
        <v>1.6337533160852454E-3</v>
      </c>
    </row>
    <row r="35" spans="2:5" ht="16.5" thickBot="1">
      <c r="B35" s="1521" t="s">
        <v>889</v>
      </c>
      <c r="C35" s="1520">
        <v>11247530920</v>
      </c>
      <c r="D35" s="1527">
        <v>1.6337533160852454E-3</v>
      </c>
      <c r="E35" s="1528"/>
    </row>
    <row r="36" spans="2:5" ht="15.75">
      <c r="B36" s="875" t="s">
        <v>888</v>
      </c>
      <c r="C36" s="1523">
        <v>155175024502</v>
      </c>
      <c r="D36" s="1522">
        <v>2.2539854538470714E-2</v>
      </c>
    </row>
    <row r="37" spans="2:5" ht="15.75">
      <c r="B37" s="1521" t="s">
        <v>887</v>
      </c>
      <c r="C37" s="1520">
        <v>37994371816</v>
      </c>
      <c r="D37" s="1527">
        <v>5.5188495491564991E-3</v>
      </c>
    </row>
    <row r="38" spans="2:5" ht="15.75">
      <c r="B38" s="1521" t="s">
        <v>886</v>
      </c>
      <c r="C38" s="1520">
        <v>55667598377</v>
      </c>
      <c r="D38" s="1527">
        <v>8.0859634077738874E-3</v>
      </c>
    </row>
    <row r="39" spans="2:5" ht="15.75">
      <c r="B39" s="1521" t="s">
        <v>885</v>
      </c>
      <c r="C39" s="1520">
        <v>9767900</v>
      </c>
      <c r="D39" s="1527">
        <v>1.4188304197334954E-6</v>
      </c>
    </row>
    <row r="40" spans="2:5" ht="15.75">
      <c r="B40" s="1521" t="s">
        <v>884</v>
      </c>
      <c r="C40" s="1520">
        <v>3463665953</v>
      </c>
      <c r="D40" s="1527">
        <v>5.0311270773775404E-4</v>
      </c>
    </row>
    <row r="41" spans="2:5" ht="15.75">
      <c r="B41" s="1521" t="s">
        <v>883</v>
      </c>
      <c r="C41" s="1520">
        <v>56593336181</v>
      </c>
      <c r="D41" s="1527">
        <v>8.2204308938264147E-3</v>
      </c>
    </row>
    <row r="42" spans="2:5" ht="15.75">
      <c r="B42" s="1521" t="s">
        <v>882</v>
      </c>
      <c r="C42" s="1520">
        <v>1446284275</v>
      </c>
      <c r="D42" s="1527">
        <v>2.1007914955642503E-4</v>
      </c>
    </row>
    <row r="43" spans="2:5" ht="16.5" thickBot="1">
      <c r="B43" s="876" t="s">
        <v>1604</v>
      </c>
      <c r="C43" s="1526">
        <f>C34-C36</f>
        <v>-143927493582</v>
      </c>
      <c r="D43" s="1525">
        <v>-2.0906101222385468E-2</v>
      </c>
    </row>
    <row r="44" spans="2:5" ht="16.5" thickBot="1">
      <c r="B44" s="876" t="s">
        <v>881</v>
      </c>
      <c r="C44" s="1526">
        <f>C7+C34</f>
        <v>1040005477267</v>
      </c>
      <c r="D44" s="1525">
        <v>0.15106536797426998</v>
      </c>
    </row>
    <row r="45" spans="2:5" ht="16.5" thickBot="1">
      <c r="B45" s="876" t="s">
        <v>880</v>
      </c>
      <c r="C45" s="1526">
        <f>C15+C36</f>
        <v>1247578095825</v>
      </c>
      <c r="D45" s="1525">
        <v>0.18121620341626138</v>
      </c>
    </row>
    <row r="46" spans="2:5" ht="16.5" thickBot="1">
      <c r="B46" s="876" t="s">
        <v>1603</v>
      </c>
      <c r="C46" s="1526">
        <f>(C44-(C45-C24))</f>
        <v>18048428375</v>
      </c>
      <c r="D46" s="1525">
        <v>2.6216135716818534E-3</v>
      </c>
    </row>
    <row r="47" spans="2:5" ht="16.5" thickBot="1">
      <c r="B47" s="876" t="s">
        <v>1602</v>
      </c>
      <c r="C47" s="1526">
        <f>C44-C45</f>
        <v>-207572618558</v>
      </c>
      <c r="D47" s="1525">
        <v>-3.0150835441991406E-2</v>
      </c>
    </row>
    <row r="48" spans="2:5" ht="15.75">
      <c r="B48" s="875" t="s">
        <v>879</v>
      </c>
      <c r="C48" s="1523">
        <v>363257860888</v>
      </c>
      <c r="D48" s="1522">
        <v>5.2764801363160217E-2</v>
      </c>
    </row>
    <row r="49" spans="2:4" ht="16.5" thickBot="1">
      <c r="B49" s="1521" t="s">
        <v>878</v>
      </c>
      <c r="C49" s="1524">
        <v>363257860888</v>
      </c>
      <c r="D49" s="1519">
        <v>5.2764801363160217E-2</v>
      </c>
    </row>
    <row r="50" spans="2:4" ht="15.75">
      <c r="B50" s="875" t="s">
        <v>877</v>
      </c>
      <c r="C50" s="1523">
        <v>155685242330</v>
      </c>
      <c r="D50" s="1522">
        <v>2.2613965921168811E-2</v>
      </c>
    </row>
    <row r="51" spans="2:4" ht="15.75">
      <c r="B51" s="1521" t="s">
        <v>876</v>
      </c>
      <c r="C51" s="1520">
        <v>7242026236</v>
      </c>
      <c r="D51" s="1519">
        <v>1.0519361504668216E-3</v>
      </c>
    </row>
    <row r="52" spans="2:4" ht="16.5" thickBot="1">
      <c r="B52" s="1521" t="s">
        <v>875</v>
      </c>
      <c r="C52" s="1520">
        <v>148443216094</v>
      </c>
      <c r="D52" s="1519">
        <v>2.1562029770701992E-2</v>
      </c>
    </row>
    <row r="53" spans="2:4" ht="16.5" thickBot="1">
      <c r="B53" s="874" t="s">
        <v>1601</v>
      </c>
      <c r="C53" s="1518">
        <f>C48-C50</f>
        <v>207572618558</v>
      </c>
      <c r="D53" s="1517">
        <v>3.0150835441991406E-2</v>
      </c>
    </row>
    <row r="54" spans="2:4" ht="15.75">
      <c r="B54" s="1515" t="s">
        <v>874</v>
      </c>
      <c r="C54" s="1516"/>
      <c r="D54" s="1514"/>
    </row>
    <row r="55" spans="2:4">
      <c r="B55" s="1515" t="s">
        <v>1600</v>
      </c>
      <c r="C55" s="1514"/>
      <c r="D55" s="1514"/>
    </row>
  </sheetData>
  <mergeCells count="3">
    <mergeCell ref="B3:D3"/>
    <mergeCell ref="B4:D4"/>
    <mergeCell ref="B5:D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72890-EA7D-402F-83D8-579D1B928410}">
  <dimension ref="B3:M36"/>
  <sheetViews>
    <sheetView showGridLines="0" zoomScale="90" zoomScaleNormal="90" workbookViewId="0">
      <selection activeCell="E7" sqref="E7:E9"/>
    </sheetView>
  </sheetViews>
  <sheetFormatPr baseColWidth="10" defaultColWidth="11.42578125" defaultRowHeight="15.75"/>
  <cols>
    <col min="1" max="1" width="11.42578125" style="669"/>
    <col min="2" max="2" width="87.5703125" style="669" customWidth="1"/>
    <col min="3" max="3" width="16.42578125" style="669" customWidth="1"/>
    <col min="4" max="5" width="17.5703125" style="669" customWidth="1"/>
    <col min="6" max="6" width="13.42578125" style="669" customWidth="1"/>
    <col min="7" max="7" width="11.85546875" style="669" bestFit="1" customWidth="1"/>
    <col min="8" max="11" width="11.42578125" style="669"/>
    <col min="12" max="12" width="34.5703125" style="669" customWidth="1"/>
    <col min="13" max="13" width="13.85546875" style="669" customWidth="1"/>
    <col min="14" max="16384" width="11.42578125" style="669"/>
  </cols>
  <sheetData>
    <row r="3" spans="2:13">
      <c r="B3" s="872"/>
    </row>
    <row r="4" spans="2:13">
      <c r="B4" s="1831" t="s">
        <v>873</v>
      </c>
      <c r="C4" s="1831"/>
      <c r="D4" s="1831"/>
      <c r="E4" s="1831"/>
      <c r="F4" s="1831"/>
      <c r="G4" s="1831"/>
      <c r="H4" s="1831"/>
      <c r="I4" s="1831"/>
    </row>
    <row r="5" spans="2:13" ht="16.5" thickBot="1">
      <c r="B5" s="1831" t="s">
        <v>194</v>
      </c>
      <c r="C5" s="1831"/>
      <c r="D5" s="1831"/>
      <c r="E5" s="1831"/>
      <c r="F5" s="1831"/>
      <c r="G5" s="1831"/>
      <c r="H5" s="1831"/>
      <c r="I5" s="1831"/>
    </row>
    <row r="6" spans="2:13" ht="16.5" thickBot="1">
      <c r="B6" s="1984" t="s">
        <v>658</v>
      </c>
      <c r="C6" s="1984"/>
      <c r="D6" s="1984"/>
      <c r="E6" s="1984"/>
      <c r="F6" s="1984"/>
      <c r="G6" s="1984"/>
      <c r="H6" s="1984"/>
      <c r="I6" s="1984"/>
      <c r="L6" s="791" t="s">
        <v>753</v>
      </c>
      <c r="M6" s="790">
        <v>6200273036475</v>
      </c>
    </row>
    <row r="7" spans="2:13" ht="30.75" customHeight="1" thickBot="1">
      <c r="B7" s="1985" t="s">
        <v>524</v>
      </c>
      <c r="C7" s="1937" t="s">
        <v>752</v>
      </c>
      <c r="D7" s="1937" t="s">
        <v>751</v>
      </c>
      <c r="E7" s="1937" t="s">
        <v>1684</v>
      </c>
      <c r="F7" s="1987" t="s">
        <v>750</v>
      </c>
      <c r="G7" s="1988"/>
      <c r="H7" s="1989" t="s">
        <v>749</v>
      </c>
      <c r="I7" s="1990"/>
      <c r="L7" s="789" t="s">
        <v>748</v>
      </c>
      <c r="M7" s="788">
        <v>6884473166050.0166</v>
      </c>
    </row>
    <row r="8" spans="2:13" ht="16.5" thickBot="1">
      <c r="B8" s="1985"/>
      <c r="C8" s="1937"/>
      <c r="D8" s="1937"/>
      <c r="E8" s="1937"/>
      <c r="F8" s="1941"/>
      <c r="G8" s="1942"/>
      <c r="H8" s="1945"/>
      <c r="I8" s="1946"/>
    </row>
    <row r="9" spans="2:13" ht="16.5" thickBot="1">
      <c r="B9" s="1985"/>
      <c r="C9" s="1938"/>
      <c r="D9" s="1938"/>
      <c r="E9" s="1938"/>
      <c r="F9" s="787" t="s">
        <v>514</v>
      </c>
      <c r="G9" s="787" t="s">
        <v>513</v>
      </c>
      <c r="H9" s="786">
        <v>2022</v>
      </c>
      <c r="I9" s="786">
        <v>2023</v>
      </c>
    </row>
    <row r="10" spans="2:13" ht="16.5" thickBot="1">
      <c r="B10" s="1986"/>
      <c r="C10" s="871">
        <v>1</v>
      </c>
      <c r="D10" s="871">
        <v>2</v>
      </c>
      <c r="E10" s="871">
        <v>3</v>
      </c>
      <c r="F10" s="871" t="s">
        <v>747</v>
      </c>
      <c r="G10" s="871" t="s">
        <v>746</v>
      </c>
      <c r="H10" s="871" t="s">
        <v>745</v>
      </c>
      <c r="I10" s="871" t="s">
        <v>744</v>
      </c>
    </row>
    <row r="11" spans="2:13">
      <c r="B11" s="1983" t="s">
        <v>367</v>
      </c>
      <c r="C11" s="1983"/>
      <c r="D11" s="1983"/>
      <c r="E11" s="1983"/>
      <c r="F11" s="1983"/>
      <c r="G11" s="1983"/>
      <c r="H11" s="1983"/>
      <c r="I11" s="1983"/>
    </row>
    <row r="12" spans="2:13">
      <c r="B12" s="864" t="s">
        <v>422</v>
      </c>
      <c r="C12" s="862">
        <f>SUM(C13:C18)</f>
        <v>94417313775.939987</v>
      </c>
      <c r="D12" s="862">
        <f>SUM(D13:D18)</f>
        <v>133673167028</v>
      </c>
      <c r="E12" s="863">
        <f>SUM(E13:E18)</f>
        <v>153233208968</v>
      </c>
      <c r="F12" s="862">
        <f t="shared" ref="F12:F21" si="0">E12-D12</f>
        <v>19560041940</v>
      </c>
      <c r="G12" s="861">
        <f t="shared" ref="G12:G21" si="1">IFERROR((F12/D12),0)</f>
        <v>0.14632736228881921</v>
      </c>
      <c r="H12" s="860">
        <f t="shared" ref="H12:H21" si="2">D12/$M$6</f>
        <v>2.1559238801521604E-2</v>
      </c>
      <c r="I12" s="769">
        <f t="shared" ref="I12:I21" si="3">E12/$M$7</f>
        <v>2.2257797404694937E-2</v>
      </c>
    </row>
    <row r="13" spans="2:13">
      <c r="B13" s="859" t="s">
        <v>505</v>
      </c>
      <c r="C13" s="857">
        <v>1138454441.22</v>
      </c>
      <c r="D13" s="857">
        <v>2065544412</v>
      </c>
      <c r="E13" s="858">
        <v>3522190152</v>
      </c>
      <c r="F13" s="857">
        <f t="shared" si="0"/>
        <v>1456645740</v>
      </c>
      <c r="G13" s="856">
        <f t="shared" si="1"/>
        <v>0.70521153238703638</v>
      </c>
      <c r="H13" s="855">
        <f t="shared" si="2"/>
        <v>3.3313765375311767E-4</v>
      </c>
      <c r="I13" s="773">
        <f t="shared" si="3"/>
        <v>5.1161360746807374E-4</v>
      </c>
    </row>
    <row r="14" spans="2:13">
      <c r="B14" s="859" t="s">
        <v>486</v>
      </c>
      <c r="C14" s="857">
        <v>6064398609.21</v>
      </c>
      <c r="D14" s="857">
        <v>26777225257</v>
      </c>
      <c r="E14" s="858">
        <v>31397430693</v>
      </c>
      <c r="F14" s="857">
        <f t="shared" si="0"/>
        <v>4620205436</v>
      </c>
      <c r="G14" s="856">
        <f t="shared" si="1"/>
        <v>0.17254235237806068</v>
      </c>
      <c r="H14" s="855">
        <f t="shared" si="2"/>
        <v>4.318717111242488E-3</v>
      </c>
      <c r="I14" s="773">
        <f t="shared" si="3"/>
        <v>4.5606148699704136E-3</v>
      </c>
    </row>
    <row r="15" spans="2:13">
      <c r="B15" s="859" t="s">
        <v>483</v>
      </c>
      <c r="C15" s="857">
        <v>0</v>
      </c>
      <c r="D15" s="857">
        <v>1793321854</v>
      </c>
      <c r="E15" s="870">
        <v>2650020400</v>
      </c>
      <c r="F15" s="857">
        <f t="shared" si="0"/>
        <v>856698546</v>
      </c>
      <c r="G15" s="856">
        <f t="shared" si="1"/>
        <v>0.47771600178135121</v>
      </c>
      <c r="H15" s="855">
        <f t="shared" si="2"/>
        <v>2.892327230511038E-4</v>
      </c>
      <c r="I15" s="773">
        <f t="shared" si="3"/>
        <v>3.8492711585663074E-4</v>
      </c>
    </row>
    <row r="16" spans="2:13">
      <c r="B16" s="859" t="s">
        <v>476</v>
      </c>
      <c r="C16" s="857">
        <v>87206467210.029984</v>
      </c>
      <c r="D16" s="857">
        <v>100466366714</v>
      </c>
      <c r="E16" s="858">
        <v>115247383760</v>
      </c>
      <c r="F16" s="857">
        <f t="shared" si="0"/>
        <v>14781017046</v>
      </c>
      <c r="G16" s="856">
        <f t="shared" si="1"/>
        <v>0.14712403294206383</v>
      </c>
      <c r="H16" s="855">
        <f t="shared" si="2"/>
        <v>1.6203539122063803E-2</v>
      </c>
      <c r="I16" s="773">
        <f t="shared" si="3"/>
        <v>1.6740189260716295E-2</v>
      </c>
    </row>
    <row r="17" spans="2:9">
      <c r="B17" s="859" t="s">
        <v>473</v>
      </c>
      <c r="C17" s="857">
        <v>7607180.5</v>
      </c>
      <c r="D17" s="857">
        <v>3000000</v>
      </c>
      <c r="E17" s="858">
        <v>13283211</v>
      </c>
      <c r="F17" s="857">
        <f t="shared" si="0"/>
        <v>10283211</v>
      </c>
      <c r="G17" s="856">
        <f t="shared" si="1"/>
        <v>3.427737</v>
      </c>
      <c r="H17" s="855">
        <f t="shared" si="2"/>
        <v>4.8384965990232743E-7</v>
      </c>
      <c r="I17" s="773">
        <f t="shared" si="3"/>
        <v>1.9294448071211343E-6</v>
      </c>
    </row>
    <row r="18" spans="2:9">
      <c r="B18" s="859" t="s">
        <v>472</v>
      </c>
      <c r="C18" s="857">
        <v>386334.98</v>
      </c>
      <c r="D18" s="857">
        <v>2567708791</v>
      </c>
      <c r="E18" s="858">
        <v>402900752</v>
      </c>
      <c r="F18" s="857">
        <f t="shared" si="0"/>
        <v>-2164808039</v>
      </c>
      <c r="G18" s="856">
        <f t="shared" si="1"/>
        <v>-0.84308939027190488</v>
      </c>
      <c r="H18" s="855">
        <f t="shared" si="2"/>
        <v>4.1412834175118881E-4</v>
      </c>
      <c r="I18" s="773">
        <f t="shared" si="3"/>
        <v>5.852310587640293E-5</v>
      </c>
    </row>
    <row r="19" spans="2:9">
      <c r="B19" s="864" t="s">
        <v>871</v>
      </c>
      <c r="C19" s="862">
        <f>SUM(C20)</f>
        <v>5386523394.1599998</v>
      </c>
      <c r="D19" s="862">
        <f>SUM(D20)</f>
        <v>10549328155</v>
      </c>
      <c r="E19" s="863">
        <f>SUM(E20)</f>
        <v>8487857313</v>
      </c>
      <c r="F19" s="862">
        <f t="shared" si="0"/>
        <v>-2061470842</v>
      </c>
      <c r="G19" s="861">
        <f t="shared" si="1"/>
        <v>-0.19541252406893206</v>
      </c>
      <c r="H19" s="860">
        <f t="shared" si="2"/>
        <v>1.7014296133315992E-3</v>
      </c>
      <c r="I19" s="769">
        <f t="shared" si="3"/>
        <v>1.2328985977978514E-3</v>
      </c>
    </row>
    <row r="20" spans="2:9">
      <c r="B20" s="859" t="s">
        <v>465</v>
      </c>
      <c r="C20" s="857">
        <v>5386523394.1599998</v>
      </c>
      <c r="D20" s="857">
        <v>10549328155</v>
      </c>
      <c r="E20" s="858">
        <v>8487857313</v>
      </c>
      <c r="F20" s="857">
        <f t="shared" si="0"/>
        <v>-2061470842</v>
      </c>
      <c r="G20" s="856">
        <f t="shared" si="1"/>
        <v>-0.19541252406893206</v>
      </c>
      <c r="H20" s="855">
        <f t="shared" si="2"/>
        <v>1.7014296133315992E-3</v>
      </c>
      <c r="I20" s="773">
        <f t="shared" si="3"/>
        <v>1.2328985977978514E-3</v>
      </c>
    </row>
    <row r="21" spans="2:9">
      <c r="B21" s="869" t="s">
        <v>872</v>
      </c>
      <c r="C21" s="867">
        <f>C12+C19</f>
        <v>99803837170.099991</v>
      </c>
      <c r="D21" s="867">
        <f>D12+D19</f>
        <v>144222495183</v>
      </c>
      <c r="E21" s="868">
        <f>E12+E19</f>
        <v>161721066281</v>
      </c>
      <c r="F21" s="867">
        <f t="shared" si="0"/>
        <v>17498571098</v>
      </c>
      <c r="G21" s="866">
        <f t="shared" si="1"/>
        <v>0.12133038660714154</v>
      </c>
      <c r="H21" s="865">
        <f t="shared" si="2"/>
        <v>2.3260668414853206E-2</v>
      </c>
      <c r="I21" s="807">
        <f t="shared" si="3"/>
        <v>2.3490696002492789E-2</v>
      </c>
    </row>
    <row r="22" spans="2:9">
      <c r="B22" s="1982" t="s">
        <v>378</v>
      </c>
      <c r="C22" s="1982"/>
      <c r="D22" s="1982"/>
      <c r="E22" s="1982"/>
      <c r="F22" s="1982"/>
      <c r="G22" s="1982"/>
      <c r="H22" s="1982"/>
      <c r="I22" s="1982"/>
    </row>
    <row r="23" spans="2:9">
      <c r="B23" s="864" t="s">
        <v>422</v>
      </c>
      <c r="C23" s="862">
        <f>SUM(C24:C28)</f>
        <v>19012763685.23</v>
      </c>
      <c r="D23" s="862">
        <f>SUM(D24:D28)</f>
        <v>59122416009</v>
      </c>
      <c r="E23" s="863">
        <f>SUM(E24:E28)</f>
        <v>51931422305</v>
      </c>
      <c r="F23" s="862">
        <f t="shared" ref="F23:F34" si="4">E23-D23</f>
        <v>-7190993704</v>
      </c>
      <c r="G23" s="861">
        <f t="shared" ref="G23:G34" si="5">IFERROR((F23/D23),0)</f>
        <v>-0.12162888781313233</v>
      </c>
      <c r="H23" s="860">
        <f t="shared" ref="H23:H34" si="6">D23/$M$6</f>
        <v>9.5354536261861907E-3</v>
      </c>
      <c r="I23" s="769">
        <f t="shared" ref="I23:I30" si="7">E23/$M$7</f>
        <v>7.5432674443549003E-3</v>
      </c>
    </row>
    <row r="24" spans="2:9">
      <c r="B24" s="859" t="s">
        <v>489</v>
      </c>
      <c r="C24" s="857">
        <v>1177407433.3300002</v>
      </c>
      <c r="D24" s="857">
        <v>2598128402</v>
      </c>
      <c r="E24" s="858">
        <v>4678099256</v>
      </c>
      <c r="F24" s="857">
        <f t="shared" si="4"/>
        <v>2079970854</v>
      </c>
      <c r="G24" s="856">
        <f t="shared" si="5"/>
        <v>0.80056507307293578</v>
      </c>
      <c r="H24" s="855">
        <f t="shared" si="6"/>
        <v>4.1903451456342587E-4</v>
      </c>
      <c r="I24" s="773">
        <f t="shared" si="7"/>
        <v>6.7951448762550279E-4</v>
      </c>
    </row>
    <row r="25" spans="2:9">
      <c r="B25" s="859" t="s">
        <v>486</v>
      </c>
      <c r="C25" s="857">
        <v>135885183.16</v>
      </c>
      <c r="D25" s="857">
        <v>21794328528</v>
      </c>
      <c r="E25" s="858">
        <v>28137182509</v>
      </c>
      <c r="F25" s="857">
        <f t="shared" si="4"/>
        <v>6342853981</v>
      </c>
      <c r="G25" s="856">
        <f t="shared" si="5"/>
        <v>0.29103231938763768</v>
      </c>
      <c r="H25" s="855">
        <f t="shared" si="6"/>
        <v>3.5150594820241312E-3</v>
      </c>
      <c r="I25" s="773">
        <f t="shared" si="7"/>
        <v>4.087049485174154E-3</v>
      </c>
    </row>
    <row r="26" spans="2:9">
      <c r="B26" s="859" t="s">
        <v>483</v>
      </c>
      <c r="C26" s="857">
        <v>0</v>
      </c>
      <c r="D26" s="857">
        <v>4600000</v>
      </c>
      <c r="E26" s="858">
        <v>4600000</v>
      </c>
      <c r="F26" s="857">
        <f t="shared" si="4"/>
        <v>0</v>
      </c>
      <c r="G26" s="856">
        <f t="shared" si="5"/>
        <v>0</v>
      </c>
      <c r="H26" s="855">
        <f t="shared" si="6"/>
        <v>7.4190281185023545E-7</v>
      </c>
      <c r="I26" s="773">
        <f t="shared" si="7"/>
        <v>6.6817022727089248E-7</v>
      </c>
    </row>
    <row r="27" spans="2:9">
      <c r="B27" s="859" t="s">
        <v>476</v>
      </c>
      <c r="C27" s="857">
        <v>17699427969.139999</v>
      </c>
      <c r="D27" s="857">
        <v>34721459079</v>
      </c>
      <c r="E27" s="858">
        <v>19094785927</v>
      </c>
      <c r="F27" s="857">
        <f t="shared" si="4"/>
        <v>-15626673152</v>
      </c>
      <c r="G27" s="856">
        <f t="shared" si="5"/>
        <v>-0.45005807839023731</v>
      </c>
      <c r="H27" s="855">
        <f t="shared" si="6"/>
        <v>5.5999887222289105E-3</v>
      </c>
      <c r="I27" s="773">
        <f t="shared" si="7"/>
        <v>2.7736016201157887E-3</v>
      </c>
    </row>
    <row r="28" spans="2:9">
      <c r="B28" s="859" t="s">
        <v>472</v>
      </c>
      <c r="C28" s="857">
        <v>43099.6</v>
      </c>
      <c r="D28" s="857">
        <v>3900000</v>
      </c>
      <c r="E28" s="858">
        <v>16754613</v>
      </c>
      <c r="F28" s="857">
        <f t="shared" si="4"/>
        <v>12854613</v>
      </c>
      <c r="G28" s="856">
        <f t="shared" si="5"/>
        <v>3.2960546153846155</v>
      </c>
      <c r="H28" s="855">
        <f t="shared" si="6"/>
        <v>6.2900455787302568E-7</v>
      </c>
      <c r="I28" s="773">
        <f t="shared" si="7"/>
        <v>2.4336812121838804E-6</v>
      </c>
    </row>
    <row r="29" spans="2:9">
      <c r="B29" s="864" t="s">
        <v>871</v>
      </c>
      <c r="C29" s="862">
        <f>SUM(C30:C32)</f>
        <v>0</v>
      </c>
      <c r="D29" s="862">
        <f>SUM(D30:D32)</f>
        <v>9454140</v>
      </c>
      <c r="E29" s="863">
        <f>SUM(E30:E32)</f>
        <v>18735099292</v>
      </c>
      <c r="F29" s="862">
        <f t="shared" si="4"/>
        <v>18725645152</v>
      </c>
      <c r="G29" s="861">
        <f t="shared" si="5"/>
        <v>1980.6820241714213</v>
      </c>
      <c r="H29" s="860">
        <f t="shared" si="6"/>
        <v>1.5247941412229967E-6</v>
      </c>
      <c r="I29" s="769">
        <f t="shared" si="7"/>
        <v>2.7213555547561689E-3</v>
      </c>
    </row>
    <row r="30" spans="2:9">
      <c r="B30" s="859" t="s">
        <v>467</v>
      </c>
      <c r="C30" s="857">
        <v>0</v>
      </c>
      <c r="D30" s="857">
        <v>1100000</v>
      </c>
      <c r="E30" s="858">
        <v>30692000</v>
      </c>
      <c r="F30" s="857">
        <f t="shared" si="4"/>
        <v>29592000</v>
      </c>
      <c r="G30" s="856">
        <f t="shared" si="5"/>
        <v>26.901818181818182</v>
      </c>
      <c r="H30" s="855">
        <f t="shared" si="6"/>
        <v>1.7741154196418674E-7</v>
      </c>
      <c r="I30" s="773">
        <f t="shared" si="7"/>
        <v>4.4581479598691809E-6</v>
      </c>
    </row>
    <row r="31" spans="2:9">
      <c r="B31" s="859" t="s">
        <v>465</v>
      </c>
      <c r="C31" s="857">
        <v>0</v>
      </c>
      <c r="D31" s="857">
        <v>0</v>
      </c>
      <c r="E31" s="858">
        <v>18696053152</v>
      </c>
      <c r="F31" s="857">
        <f t="shared" si="4"/>
        <v>18696053152</v>
      </c>
      <c r="G31" s="856">
        <f t="shared" si="5"/>
        <v>0</v>
      </c>
      <c r="H31" s="855">
        <f t="shared" si="6"/>
        <v>0</v>
      </c>
      <c r="I31" s="773"/>
    </row>
    <row r="32" spans="2:9">
      <c r="B32" s="859" t="s">
        <v>463</v>
      </c>
      <c r="C32" s="857">
        <v>0</v>
      </c>
      <c r="D32" s="857">
        <v>8354140</v>
      </c>
      <c r="E32" s="858">
        <v>8354140</v>
      </c>
      <c r="F32" s="857">
        <f t="shared" si="4"/>
        <v>0</v>
      </c>
      <c r="G32" s="856">
        <f t="shared" si="5"/>
        <v>0</v>
      </c>
      <c r="H32" s="855">
        <f t="shared" si="6"/>
        <v>1.34738259925881E-6</v>
      </c>
      <c r="I32" s="773">
        <f>E32/$M$7</f>
        <v>1.2134755700984464E-6</v>
      </c>
    </row>
    <row r="33" spans="2:9" ht="16.5" thickBot="1">
      <c r="B33" s="854" t="s">
        <v>870</v>
      </c>
      <c r="C33" s="852">
        <f>C23+C29</f>
        <v>19012763685.23</v>
      </c>
      <c r="D33" s="852">
        <f>D23+D29</f>
        <v>59131870149</v>
      </c>
      <c r="E33" s="853">
        <f>E23+E29</f>
        <v>70666521597</v>
      </c>
      <c r="F33" s="852">
        <f t="shared" si="4"/>
        <v>11534651448</v>
      </c>
      <c r="G33" s="851">
        <f t="shared" si="5"/>
        <v>0.19506657609399264</v>
      </c>
      <c r="H33" s="850">
        <f t="shared" si="6"/>
        <v>9.5369784203274133E-3</v>
      </c>
      <c r="I33" s="849">
        <f>E33/$M$7</f>
        <v>1.0264622999111069E-2</v>
      </c>
    </row>
    <row r="34" spans="2:9" ht="16.5" thickBot="1">
      <c r="B34" s="848" t="s">
        <v>352</v>
      </c>
      <c r="C34" s="847">
        <f>C21+C33</f>
        <v>118816600855.32999</v>
      </c>
      <c r="D34" s="845">
        <f>D21+D33</f>
        <v>203354365332</v>
      </c>
      <c r="E34" s="846">
        <f>E21+E33</f>
        <v>232387587878</v>
      </c>
      <c r="F34" s="845">
        <f t="shared" si="4"/>
        <v>29033222546</v>
      </c>
      <c r="G34" s="844">
        <f t="shared" si="5"/>
        <v>0.14277157266134827</v>
      </c>
      <c r="H34" s="843">
        <f t="shared" si="6"/>
        <v>3.2797646835180619E-2</v>
      </c>
      <c r="I34" s="843">
        <f>E34/$M$7</f>
        <v>3.3755319001603862E-2</v>
      </c>
    </row>
    <row r="35" spans="2:9">
      <c r="B35" s="1981" t="s">
        <v>739</v>
      </c>
      <c r="C35" s="1981"/>
      <c r="D35" s="1981"/>
      <c r="E35" s="1981"/>
      <c r="F35" s="1981"/>
      <c r="G35" s="1981"/>
      <c r="H35" s="1981"/>
      <c r="I35" s="1981"/>
    </row>
    <row r="36" spans="2:9">
      <c r="B36" s="674" t="s">
        <v>755</v>
      </c>
      <c r="C36" s="793"/>
      <c r="D36" s="792"/>
      <c r="E36" s="792"/>
      <c r="F36" s="763"/>
      <c r="G36" s="763"/>
      <c r="H36" s="763"/>
      <c r="I36" s="763"/>
    </row>
  </sheetData>
  <mergeCells count="12">
    <mergeCell ref="B35:I35"/>
    <mergeCell ref="B22:I22"/>
    <mergeCell ref="B11:I11"/>
    <mergeCell ref="B4:I4"/>
    <mergeCell ref="B5:I5"/>
    <mergeCell ref="B6:I6"/>
    <mergeCell ref="B7:B10"/>
    <mergeCell ref="C7:C9"/>
    <mergeCell ref="D7:D9"/>
    <mergeCell ref="E7:E9"/>
    <mergeCell ref="F7:G8"/>
    <mergeCell ref="H7:I8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2D758-AE5D-4F33-A215-EB51C7E83A1D}">
  <dimension ref="B3:M43"/>
  <sheetViews>
    <sheetView showGridLines="0" topLeftCell="A14" zoomScale="90" zoomScaleNormal="90" workbookViewId="0">
      <selection activeCell="K21" sqref="K21"/>
    </sheetView>
  </sheetViews>
  <sheetFormatPr baseColWidth="10" defaultColWidth="11.42578125" defaultRowHeight="15"/>
  <cols>
    <col min="1" max="1" width="11.42578125" style="1254"/>
    <col min="2" max="2" width="81.140625" style="1254" customWidth="1"/>
    <col min="3" max="3" width="16" style="1254" customWidth="1"/>
    <col min="4" max="4" width="19.85546875" style="1254" customWidth="1"/>
    <col min="5" max="5" width="18.28515625" style="1254" customWidth="1"/>
    <col min="6" max="6" width="12.5703125" style="1254" customWidth="1"/>
    <col min="7" max="10" width="11.42578125" style="1254"/>
    <col min="11" max="11" width="11.7109375" style="1254" bestFit="1" customWidth="1"/>
    <col min="12" max="12" width="33.5703125" style="1254" customWidth="1"/>
    <col min="13" max="13" width="20.42578125" style="1254" customWidth="1"/>
    <col min="14" max="16384" width="11.42578125" style="1254"/>
  </cols>
  <sheetData>
    <row r="3" spans="2:13" ht="15.75">
      <c r="B3" s="1356"/>
    </row>
    <row r="4" spans="2:13" ht="15" customHeight="1">
      <c r="B4" s="1992" t="s">
        <v>1417</v>
      </c>
      <c r="C4" s="1992"/>
      <c r="D4" s="1992"/>
      <c r="E4" s="1992"/>
      <c r="F4" s="1992"/>
      <c r="G4" s="1992"/>
      <c r="H4" s="1992"/>
      <c r="I4" s="1992"/>
    </row>
    <row r="5" spans="2:13" ht="16.5" thickBot="1">
      <c r="B5" s="1993" t="s">
        <v>1416</v>
      </c>
      <c r="C5" s="1993"/>
      <c r="D5" s="1993"/>
      <c r="E5" s="1993"/>
      <c r="F5" s="1993"/>
      <c r="G5" s="1993"/>
      <c r="H5" s="1993"/>
      <c r="I5" s="1993"/>
    </row>
    <row r="6" spans="2:13" ht="30.75" customHeight="1">
      <c r="B6" s="1994" t="s">
        <v>524</v>
      </c>
      <c r="C6" s="1997" t="s">
        <v>752</v>
      </c>
      <c r="D6" s="1997" t="s">
        <v>751</v>
      </c>
      <c r="E6" s="1997" t="s">
        <v>1415</v>
      </c>
      <c r="F6" s="1999" t="s">
        <v>750</v>
      </c>
      <c r="G6" s="2000"/>
      <c r="H6" s="2003" t="s">
        <v>749</v>
      </c>
      <c r="I6" s="2004"/>
      <c r="L6" s="1254" t="s">
        <v>753</v>
      </c>
      <c r="M6" s="1353">
        <v>6200273036475</v>
      </c>
    </row>
    <row r="7" spans="2:13" ht="15.75" thickBot="1">
      <c r="B7" s="1995"/>
      <c r="C7" s="1997"/>
      <c r="D7" s="1997"/>
      <c r="E7" s="1997"/>
      <c r="F7" s="2001"/>
      <c r="G7" s="2002"/>
      <c r="H7" s="2005"/>
      <c r="I7" s="2006"/>
      <c r="L7" s="1254" t="s">
        <v>748</v>
      </c>
      <c r="M7" s="1353">
        <v>6884473166050.0166</v>
      </c>
    </row>
    <row r="8" spans="2:13" ht="16.5" thickBot="1">
      <c r="B8" s="1995"/>
      <c r="C8" s="1998"/>
      <c r="D8" s="1998"/>
      <c r="E8" s="1998"/>
      <c r="F8" s="1355" t="s">
        <v>514</v>
      </c>
      <c r="G8" s="1355" t="s">
        <v>513</v>
      </c>
      <c r="H8" s="1354">
        <v>2022</v>
      </c>
      <c r="I8" s="1354">
        <v>2023</v>
      </c>
      <c r="M8" s="1353"/>
    </row>
    <row r="9" spans="2:13" ht="16.5" thickBot="1">
      <c r="B9" s="1996"/>
      <c r="C9" s="1351">
        <v>1</v>
      </c>
      <c r="D9" s="1351">
        <v>2</v>
      </c>
      <c r="E9" s="1351">
        <v>3</v>
      </c>
      <c r="F9" s="1351" t="s">
        <v>747</v>
      </c>
      <c r="G9" s="1351" t="s">
        <v>746</v>
      </c>
      <c r="H9" s="1352" t="s">
        <v>745</v>
      </c>
      <c r="I9" s="1351" t="s">
        <v>744</v>
      </c>
    </row>
    <row r="10" spans="2:13" ht="15.75">
      <c r="B10" s="1349" t="s">
        <v>367</v>
      </c>
      <c r="C10" s="1350"/>
      <c r="D10" s="1350"/>
      <c r="E10" s="1350"/>
      <c r="F10" s="1350"/>
      <c r="G10" s="1350"/>
      <c r="H10" s="1349"/>
      <c r="I10" s="1348"/>
    </row>
    <row r="11" spans="2:13" ht="15.75">
      <c r="B11" s="1321" t="s">
        <v>602</v>
      </c>
      <c r="C11" s="1347">
        <f>SUM(C12:C16)</f>
        <v>78471872505.13002</v>
      </c>
      <c r="D11" s="1347">
        <f>SUM(D12:D16)</f>
        <v>123615757870</v>
      </c>
      <c r="E11" s="1347">
        <f>SUM(E12:E16)</f>
        <v>143863034739</v>
      </c>
      <c r="F11" s="1319">
        <f t="shared" ref="F11:F25" si="0">E11-D11</f>
        <v>20247276869</v>
      </c>
      <c r="G11" s="1346">
        <f t="shared" ref="G11:G25" si="1">IFERROR((F11/D11),0)</f>
        <v>0.16379203766475278</v>
      </c>
      <c r="H11" s="1345">
        <f t="shared" ref="H11:H25" si="2">D11/$M$6</f>
        <v>1.993714746798932E-2</v>
      </c>
      <c r="I11" s="1344">
        <f t="shared" ref="I11:I25" si="3">E11/$M$7</f>
        <v>2.0896738395095201E-2</v>
      </c>
    </row>
    <row r="12" spans="2:13" ht="15.75">
      <c r="B12" s="1315" t="s">
        <v>601</v>
      </c>
      <c r="C12" s="1343">
        <v>78187103216.980011</v>
      </c>
      <c r="D12" s="1343">
        <v>120424435585</v>
      </c>
      <c r="E12" s="1343">
        <v>139267765058</v>
      </c>
      <c r="F12" s="1312">
        <f t="shared" si="0"/>
        <v>18843329473</v>
      </c>
      <c r="G12" s="1342">
        <f t="shared" si="1"/>
        <v>0.15647430175995872</v>
      </c>
      <c r="H12" s="1341">
        <f t="shared" si="2"/>
        <v>1.9422440733910664E-2</v>
      </c>
      <c r="I12" s="1340">
        <f t="shared" si="3"/>
        <v>2.0229255267459372E-2</v>
      </c>
    </row>
    <row r="13" spans="2:13" ht="15.75">
      <c r="B13" s="1315" t="s">
        <v>1414</v>
      </c>
      <c r="C13" s="1343">
        <v>0</v>
      </c>
      <c r="D13" s="1343">
        <v>1882276469</v>
      </c>
      <c r="E13" s="1343">
        <v>1807018237</v>
      </c>
      <c r="F13" s="1312">
        <f t="shared" si="0"/>
        <v>-75258232</v>
      </c>
      <c r="G13" s="1342">
        <f t="shared" si="1"/>
        <v>-3.9982560075238344E-2</v>
      </c>
      <c r="H13" s="1341">
        <f t="shared" si="2"/>
        <v>3.0357960978926796E-4</v>
      </c>
      <c r="I13" s="1340">
        <f t="shared" si="3"/>
        <v>2.6247734480411685E-4</v>
      </c>
    </row>
    <row r="14" spans="2:13" ht="15.75">
      <c r="B14" s="1315" t="s">
        <v>418</v>
      </c>
      <c r="C14" s="1343">
        <v>0</v>
      </c>
      <c r="D14" s="1343">
        <v>27043834</v>
      </c>
      <c r="E14" s="1343">
        <v>34644150</v>
      </c>
      <c r="F14" s="1312">
        <f t="shared" si="0"/>
        <v>7600316</v>
      </c>
      <c r="G14" s="1342">
        <f t="shared" si="1"/>
        <v>0.28103692693868776</v>
      </c>
      <c r="H14" s="1341">
        <f t="shared" si="2"/>
        <v>4.361716627785E-6</v>
      </c>
      <c r="I14" s="1340">
        <f t="shared" si="3"/>
        <v>5.0322151258928019E-6</v>
      </c>
    </row>
    <row r="15" spans="2:13" ht="15.75">
      <c r="B15" s="1315" t="s">
        <v>1265</v>
      </c>
      <c r="C15" s="1343">
        <v>284542869.84999996</v>
      </c>
      <c r="D15" s="1343">
        <v>1056625252</v>
      </c>
      <c r="E15" s="1343">
        <v>2533704885</v>
      </c>
      <c r="F15" s="1312">
        <f t="shared" si="0"/>
        <v>1477079633</v>
      </c>
      <c r="G15" s="1342">
        <f t="shared" si="1"/>
        <v>1.3979219502885778</v>
      </c>
      <c r="H15" s="1341">
        <f t="shared" si="2"/>
        <v>1.7041592294147036E-4</v>
      </c>
      <c r="I15" s="1340">
        <f t="shared" si="3"/>
        <v>3.6803177583648268E-4</v>
      </c>
    </row>
    <row r="16" spans="2:13" ht="15.75">
      <c r="B16" s="1315" t="s">
        <v>588</v>
      </c>
      <c r="C16" s="1343">
        <v>226418.3</v>
      </c>
      <c r="D16" s="1343">
        <v>225376730</v>
      </c>
      <c r="E16" s="1343">
        <v>219902409</v>
      </c>
      <c r="F16" s="1312">
        <f t="shared" si="0"/>
        <v>-5474321</v>
      </c>
      <c r="G16" s="1342">
        <f t="shared" si="1"/>
        <v>-2.4289646051746334E-2</v>
      </c>
      <c r="H16" s="1341">
        <f t="shared" si="2"/>
        <v>3.6349484720132895E-5</v>
      </c>
      <c r="I16" s="1340">
        <f t="shared" si="3"/>
        <v>3.1941791869336248E-5</v>
      </c>
    </row>
    <row r="17" spans="2:11" ht="15.75">
      <c r="B17" s="1321" t="s">
        <v>587</v>
      </c>
      <c r="C17" s="1319">
        <f>SUM(C18:C24)</f>
        <v>9943997036.8300018</v>
      </c>
      <c r="D17" s="1319">
        <f>SUM(D18:D24)</f>
        <v>19087610125</v>
      </c>
      <c r="E17" s="1319">
        <f>SUM(E18:E24)</f>
        <v>16449722938</v>
      </c>
      <c r="F17" s="1319">
        <f t="shared" si="0"/>
        <v>-2637887187</v>
      </c>
      <c r="G17" s="1339">
        <f t="shared" si="1"/>
        <v>-0.13819892431399922</v>
      </c>
      <c r="H17" s="1338">
        <f t="shared" si="2"/>
        <v>3.0785112224431576E-3</v>
      </c>
      <c r="I17" s="1337">
        <f t="shared" si="3"/>
        <v>2.3893945900057985E-3</v>
      </c>
    </row>
    <row r="18" spans="2:11" ht="15.75">
      <c r="B18" s="1315" t="s">
        <v>586</v>
      </c>
      <c r="C18" s="1312">
        <v>7603688429.0500011</v>
      </c>
      <c r="D18" s="1312">
        <v>6176680683</v>
      </c>
      <c r="E18" s="1336">
        <v>4752721267</v>
      </c>
      <c r="F18" s="1312">
        <f t="shared" si="0"/>
        <v>-1423959416</v>
      </c>
      <c r="G18" s="1335">
        <f t="shared" si="1"/>
        <v>-0.23053796838148771</v>
      </c>
      <c r="H18" s="1334">
        <f t="shared" si="2"/>
        <v>9.9619494926494198E-4</v>
      </c>
      <c r="I18" s="1333">
        <f t="shared" si="3"/>
        <v>6.9035366285360739E-4</v>
      </c>
    </row>
    <row r="19" spans="2:11" ht="15.75">
      <c r="B19" s="1315" t="s">
        <v>585</v>
      </c>
      <c r="C19" s="1312">
        <v>2161331777.1800003</v>
      </c>
      <c r="D19" s="1312">
        <v>10934109140</v>
      </c>
      <c r="E19" s="1336">
        <v>9877621717</v>
      </c>
      <c r="F19" s="1312">
        <f t="shared" si="0"/>
        <v>-1056487423</v>
      </c>
      <c r="G19" s="1335">
        <f t="shared" si="1"/>
        <v>-9.6623091051384918E-2</v>
      </c>
      <c r="H19" s="1334">
        <f t="shared" si="2"/>
        <v>1.7634883295746435E-3</v>
      </c>
      <c r="I19" s="1333">
        <f t="shared" si="3"/>
        <v>1.4347679885964766E-3</v>
      </c>
    </row>
    <row r="20" spans="2:11" ht="15.75">
      <c r="B20" s="1315" t="s">
        <v>584</v>
      </c>
      <c r="C20" s="1312">
        <v>2690399.44</v>
      </c>
      <c r="D20" s="1312">
        <v>65902327</v>
      </c>
      <c r="E20" s="1336">
        <v>37903882</v>
      </c>
      <c r="F20" s="1312">
        <f t="shared" si="0"/>
        <v>-27998445</v>
      </c>
      <c r="G20" s="1335">
        <f t="shared" si="1"/>
        <v>-0.42484759301443181</v>
      </c>
      <c r="H20" s="1334">
        <f t="shared" si="2"/>
        <v>1.0628939501907324E-5</v>
      </c>
      <c r="I20" s="1333">
        <f t="shared" si="3"/>
        <v>5.5057055326932802E-6</v>
      </c>
      <c r="K20" s="1278"/>
    </row>
    <row r="21" spans="2:11" ht="15.75">
      <c r="B21" s="1315" t="s">
        <v>583</v>
      </c>
      <c r="C21" s="1312">
        <v>113074807.05000001</v>
      </c>
      <c r="D21" s="1312">
        <v>167822420</v>
      </c>
      <c r="E21" s="1336">
        <v>11419289</v>
      </c>
      <c r="F21" s="1312">
        <f t="shared" si="0"/>
        <v>-156403131</v>
      </c>
      <c r="G21" s="1335">
        <f t="shared" si="1"/>
        <v>-0.93195611766294395</v>
      </c>
      <c r="H21" s="1334">
        <f t="shared" si="2"/>
        <v>2.7066940280328521E-5</v>
      </c>
      <c r="I21" s="1333">
        <f t="shared" si="3"/>
        <v>1.6587019405221744E-6</v>
      </c>
    </row>
    <row r="22" spans="2:11" ht="15.75">
      <c r="B22" s="1315" t="s">
        <v>1264</v>
      </c>
      <c r="C22" s="1312">
        <v>63211624.109999999</v>
      </c>
      <c r="D22" s="1312">
        <v>1742947577</v>
      </c>
      <c r="E22" s="1336">
        <v>1769978343</v>
      </c>
      <c r="F22" s="1312">
        <f t="shared" si="0"/>
        <v>27030766</v>
      </c>
      <c r="G22" s="1335">
        <f t="shared" si="1"/>
        <v>1.5508651181882334E-2</v>
      </c>
      <c r="H22" s="1334">
        <f t="shared" si="2"/>
        <v>2.8110819745301191E-4</v>
      </c>
      <c r="I22" s="1333">
        <f t="shared" si="3"/>
        <v>2.5709713732757994E-4</v>
      </c>
    </row>
    <row r="23" spans="2:11" ht="15.75">
      <c r="B23" s="1315" t="s">
        <v>1263</v>
      </c>
      <c r="C23" s="1312">
        <v>0</v>
      </c>
      <c r="D23" s="1312">
        <v>147978</v>
      </c>
      <c r="E23" s="1336">
        <v>78440</v>
      </c>
      <c r="F23" s="1312">
        <f t="shared" si="0"/>
        <v>-69538</v>
      </c>
      <c r="G23" s="1335">
        <f t="shared" si="1"/>
        <v>-0.4699212045033721</v>
      </c>
      <c r="H23" s="1334">
        <f t="shared" si="2"/>
        <v>2.3866368324342205E-8</v>
      </c>
      <c r="I23" s="1333">
        <f t="shared" si="3"/>
        <v>1.1393754918941044E-8</v>
      </c>
    </row>
    <row r="24" spans="2:11" ht="15.75">
      <c r="B24" s="1315" t="s">
        <v>581</v>
      </c>
      <c r="C24" s="1312">
        <v>0</v>
      </c>
      <c r="D24" s="1312">
        <v>0</v>
      </c>
      <c r="E24" s="1336">
        <v>0</v>
      </c>
      <c r="F24" s="1312">
        <f t="shared" si="0"/>
        <v>0</v>
      </c>
      <c r="G24" s="1335">
        <f t="shared" si="1"/>
        <v>0</v>
      </c>
      <c r="H24" s="1334">
        <f t="shared" si="2"/>
        <v>0</v>
      </c>
      <c r="I24" s="1333">
        <f t="shared" si="3"/>
        <v>0</v>
      </c>
    </row>
    <row r="25" spans="2:11" ht="15.75">
      <c r="B25" s="1332" t="s">
        <v>872</v>
      </c>
      <c r="C25" s="1331">
        <f>C11+C17</f>
        <v>88415869541.960022</v>
      </c>
      <c r="D25" s="1331">
        <f>D11+D17</f>
        <v>142703367995</v>
      </c>
      <c r="E25" s="1331">
        <f>E11+E17</f>
        <v>160312757677</v>
      </c>
      <c r="F25" s="1331">
        <f t="shared" si="0"/>
        <v>17609389682</v>
      </c>
      <c r="G25" s="1330">
        <f t="shared" si="1"/>
        <v>0.12339855694658161</v>
      </c>
      <c r="H25" s="1329">
        <f t="shared" si="2"/>
        <v>2.3015658690432476E-2</v>
      </c>
      <c r="I25" s="1328">
        <f t="shared" si="3"/>
        <v>2.3286132985100998E-2</v>
      </c>
    </row>
    <row r="26" spans="2:11" ht="15.75">
      <c r="B26" s="1327" t="s">
        <v>378</v>
      </c>
      <c r="C26" s="1326"/>
      <c r="D26" s="1325"/>
      <c r="E26" s="1325"/>
      <c r="F26" s="1325"/>
      <c r="G26" s="1324"/>
      <c r="H26" s="1323"/>
      <c r="I26" s="1322"/>
    </row>
    <row r="27" spans="2:11" ht="15.75">
      <c r="B27" s="1321" t="s">
        <v>602</v>
      </c>
      <c r="C27" s="1320">
        <f>SUM(C28:C32)</f>
        <v>18825621012.059998</v>
      </c>
      <c r="D27" s="1320">
        <f>SUM(D28:D32)</f>
        <v>57904555170</v>
      </c>
      <c r="E27" s="1320">
        <f>SUM(E28:E32)</f>
        <v>69200707487</v>
      </c>
      <c r="F27" s="1320">
        <f t="shared" ref="F27:F41" si="4">E27-D27</f>
        <v>11296152317</v>
      </c>
      <c r="G27" s="1318">
        <f t="shared" ref="G27:G41" si="5">IFERROR((F27/D27),0)</f>
        <v>0.19508227433638015</v>
      </c>
      <c r="H27" s="1317">
        <f t="shared" ref="H27:H41" si="6">D27/$M$6</f>
        <v>9.3390331086000197E-3</v>
      </c>
      <c r="I27" s="1316">
        <f t="shared" ref="I27:I41" si="7">E27/$M$7</f>
        <v>1.0051707054107682E-2</v>
      </c>
    </row>
    <row r="28" spans="2:11" ht="15.75">
      <c r="B28" s="1315" t="s">
        <v>601</v>
      </c>
      <c r="C28" s="1314">
        <v>1644065410.6700006</v>
      </c>
      <c r="D28" s="1314">
        <v>40592500771</v>
      </c>
      <c r="E28" s="1313">
        <v>50353898071</v>
      </c>
      <c r="F28" s="1312">
        <f t="shared" si="4"/>
        <v>9761397300</v>
      </c>
      <c r="G28" s="1311">
        <f t="shared" si="5"/>
        <v>0.24047292269742876</v>
      </c>
      <c r="H28" s="1310">
        <f t="shared" si="6"/>
        <v>6.5468892308777719E-3</v>
      </c>
      <c r="I28" s="1309">
        <f t="shared" si="7"/>
        <v>7.3141251126250919E-3</v>
      </c>
    </row>
    <row r="29" spans="2:11" ht="15.75">
      <c r="B29" s="1315" t="s">
        <v>1414</v>
      </c>
      <c r="C29" s="1314">
        <v>18199620.600000005</v>
      </c>
      <c r="D29" s="1314">
        <v>0</v>
      </c>
      <c r="E29" s="1313">
        <v>28508694</v>
      </c>
      <c r="F29" s="1312">
        <f t="shared" si="4"/>
        <v>28508694</v>
      </c>
      <c r="G29" s="1311">
        <f t="shared" si="5"/>
        <v>0</v>
      </c>
      <c r="H29" s="1310">
        <f t="shared" si="6"/>
        <v>0</v>
      </c>
      <c r="I29" s="1309">
        <f t="shared" si="7"/>
        <v>4.1410131628644191E-6</v>
      </c>
    </row>
    <row r="30" spans="2:11" ht="15.75">
      <c r="B30" s="1315" t="s">
        <v>594</v>
      </c>
      <c r="C30" s="1314">
        <v>0</v>
      </c>
      <c r="D30" s="1314">
        <v>50000000</v>
      </c>
      <c r="E30" s="1313">
        <v>50000000</v>
      </c>
      <c r="F30" s="1312">
        <f t="shared" si="4"/>
        <v>0</v>
      </c>
      <c r="G30" s="1311">
        <f t="shared" si="5"/>
        <v>0</v>
      </c>
      <c r="H30" s="1310">
        <f t="shared" si="6"/>
        <v>8.0641609983721244E-6</v>
      </c>
      <c r="I30" s="1309">
        <f t="shared" si="7"/>
        <v>7.2627198616401349E-6</v>
      </c>
    </row>
    <row r="31" spans="2:11" ht="15.75">
      <c r="B31" s="1315" t="s">
        <v>1265</v>
      </c>
      <c r="C31" s="1314">
        <v>17163336799.51</v>
      </c>
      <c r="D31" s="1314">
        <v>17261454399</v>
      </c>
      <c r="E31" s="1313">
        <v>18767840722</v>
      </c>
      <c r="F31" s="1312">
        <f t="shared" si="4"/>
        <v>1506386323</v>
      </c>
      <c r="G31" s="1311">
        <f t="shared" si="5"/>
        <v>8.7268794863963994E-2</v>
      </c>
      <c r="H31" s="1310">
        <f t="shared" si="6"/>
        <v>2.7839829467918948E-3</v>
      </c>
      <c r="I31" s="1309">
        <f t="shared" si="7"/>
        <v>2.7261113914353588E-3</v>
      </c>
    </row>
    <row r="32" spans="2:11" ht="15.75">
      <c r="B32" s="1315" t="s">
        <v>588</v>
      </c>
      <c r="C32" s="1314">
        <v>19181.28</v>
      </c>
      <c r="D32" s="1314">
        <v>600000</v>
      </c>
      <c r="E32" s="1313">
        <v>460000</v>
      </c>
      <c r="F32" s="1312">
        <f t="shared" si="4"/>
        <v>-140000</v>
      </c>
      <c r="G32" s="1311">
        <f t="shared" si="5"/>
        <v>-0.23333333333333334</v>
      </c>
      <c r="H32" s="1310">
        <f t="shared" si="6"/>
        <v>9.6769931980465492E-8</v>
      </c>
      <c r="I32" s="1309">
        <f t="shared" si="7"/>
        <v>6.681702272708924E-8</v>
      </c>
    </row>
    <row r="33" spans="2:10" ht="15.75">
      <c r="B33" s="1321" t="s">
        <v>587</v>
      </c>
      <c r="C33" s="1320">
        <f>SUM(C34:C39)</f>
        <v>121307911.40000002</v>
      </c>
      <c r="D33" s="1320">
        <f>SUM(D34:D39)</f>
        <v>529484134</v>
      </c>
      <c r="E33" s="1320">
        <f>SUM(E34:E39)</f>
        <v>790983265</v>
      </c>
      <c r="F33" s="1319">
        <f t="shared" si="4"/>
        <v>261499131</v>
      </c>
      <c r="G33" s="1318">
        <f t="shared" si="5"/>
        <v>0.49387529145490883</v>
      </c>
      <c r="H33" s="1317">
        <f t="shared" si="6"/>
        <v>8.5396906053192794E-5</v>
      </c>
      <c r="I33" s="1316">
        <f t="shared" si="7"/>
        <v>1.1489379737880925E-4</v>
      </c>
    </row>
    <row r="34" spans="2:10" ht="15.75">
      <c r="B34" s="1315" t="s">
        <v>586</v>
      </c>
      <c r="C34" s="1314">
        <v>31270</v>
      </c>
      <c r="D34" s="1314">
        <v>61334162</v>
      </c>
      <c r="E34" s="1313">
        <v>30257210</v>
      </c>
      <c r="F34" s="1312">
        <f t="shared" si="4"/>
        <v>-31076952</v>
      </c>
      <c r="G34" s="1311">
        <f t="shared" si="5"/>
        <v>-0.50668258906023689</v>
      </c>
      <c r="H34" s="1310">
        <f t="shared" si="6"/>
        <v>9.8921711413647529E-6</v>
      </c>
      <c r="I34" s="1309">
        <f t="shared" si="7"/>
        <v>4.3949928004963304E-6</v>
      </c>
    </row>
    <row r="35" spans="2:10" ht="15.75">
      <c r="B35" s="1315" t="s">
        <v>585</v>
      </c>
      <c r="C35" s="1314">
        <v>121151585.00000001</v>
      </c>
      <c r="D35" s="1314">
        <v>468149972</v>
      </c>
      <c r="E35" s="1313">
        <v>754626055</v>
      </c>
      <c r="F35" s="1312">
        <f t="shared" si="4"/>
        <v>286476083</v>
      </c>
      <c r="G35" s="1311">
        <f t="shared" si="5"/>
        <v>0.61193228694671375</v>
      </c>
      <c r="H35" s="1310">
        <f t="shared" si="6"/>
        <v>7.5504734911828049E-5</v>
      </c>
      <c r="I35" s="1309">
        <f t="shared" si="7"/>
        <v>1.0961275275519282E-4</v>
      </c>
    </row>
    <row r="36" spans="2:10" ht="15.75">
      <c r="B36" s="1315" t="s">
        <v>584</v>
      </c>
      <c r="C36" s="1314">
        <v>125056.4</v>
      </c>
      <c r="D36" s="1314">
        <v>0</v>
      </c>
      <c r="E36" s="1313">
        <v>400000</v>
      </c>
      <c r="F36" s="1312">
        <f t="shared" si="4"/>
        <v>400000</v>
      </c>
      <c r="G36" s="1311">
        <f t="shared" si="5"/>
        <v>0</v>
      </c>
      <c r="H36" s="1310">
        <f t="shared" si="6"/>
        <v>0</v>
      </c>
      <c r="I36" s="1309">
        <f t="shared" si="7"/>
        <v>5.8101758893121084E-8</v>
      </c>
    </row>
    <row r="37" spans="2:10" ht="15.75">
      <c r="B37" s="1315" t="s">
        <v>583</v>
      </c>
      <c r="C37" s="1314">
        <v>0</v>
      </c>
      <c r="D37" s="1314">
        <v>0</v>
      </c>
      <c r="E37" s="1313">
        <v>5000000</v>
      </c>
      <c r="F37" s="1312">
        <f t="shared" si="4"/>
        <v>5000000</v>
      </c>
      <c r="G37" s="1311">
        <f t="shared" si="5"/>
        <v>0</v>
      </c>
      <c r="H37" s="1310">
        <f t="shared" si="6"/>
        <v>0</v>
      </c>
      <c r="I37" s="1309">
        <f t="shared" si="7"/>
        <v>7.2627198616401349E-7</v>
      </c>
      <c r="J37" s="1278"/>
    </row>
    <row r="38" spans="2:10" ht="15.75">
      <c r="B38" s="1315" t="s">
        <v>1264</v>
      </c>
      <c r="C38" s="1314">
        <v>0</v>
      </c>
      <c r="D38" s="1314">
        <v>0</v>
      </c>
      <c r="E38" s="1313">
        <v>700000</v>
      </c>
      <c r="F38" s="1312">
        <f t="shared" si="4"/>
        <v>700000</v>
      </c>
      <c r="G38" s="1311">
        <f t="shared" si="5"/>
        <v>0</v>
      </c>
      <c r="H38" s="1310">
        <f t="shared" si="6"/>
        <v>0</v>
      </c>
      <c r="I38" s="1309">
        <f t="shared" si="7"/>
        <v>1.0167807806296189E-7</v>
      </c>
    </row>
    <row r="39" spans="2:10" ht="15.75">
      <c r="B39" s="1315" t="s">
        <v>1263</v>
      </c>
      <c r="C39" s="1314">
        <v>0</v>
      </c>
      <c r="D39" s="1314">
        <v>0</v>
      </c>
      <c r="E39" s="1313">
        <v>0</v>
      </c>
      <c r="F39" s="1312">
        <f t="shared" si="4"/>
        <v>0</v>
      </c>
      <c r="G39" s="1311">
        <f t="shared" si="5"/>
        <v>0</v>
      </c>
      <c r="H39" s="1310">
        <f t="shared" si="6"/>
        <v>0</v>
      </c>
      <c r="I39" s="1309">
        <f t="shared" si="7"/>
        <v>0</v>
      </c>
    </row>
    <row r="40" spans="2:10" ht="16.5" thickBot="1">
      <c r="B40" s="1308" t="s">
        <v>870</v>
      </c>
      <c r="C40" s="1307">
        <f>C27+C33</f>
        <v>18946928923.459999</v>
      </c>
      <c r="D40" s="1307">
        <f>D27+D33</f>
        <v>58434039304</v>
      </c>
      <c r="E40" s="1307">
        <f>E27+E33</f>
        <v>69991690752</v>
      </c>
      <c r="F40" s="1307">
        <f t="shared" si="4"/>
        <v>11557651448</v>
      </c>
      <c r="G40" s="1306">
        <f t="shared" si="5"/>
        <v>0.19778970589166239</v>
      </c>
      <c r="H40" s="1305">
        <f t="shared" si="6"/>
        <v>9.4244300146532119E-3</v>
      </c>
      <c r="I40" s="1304">
        <f t="shared" si="7"/>
        <v>1.0166600851486492E-2</v>
      </c>
    </row>
    <row r="41" spans="2:10" ht="16.5" thickBot="1">
      <c r="B41" s="1303" t="s">
        <v>352</v>
      </c>
      <c r="C41" s="1302">
        <f>C25+C40</f>
        <v>107362798465.42001</v>
      </c>
      <c r="D41" s="1302">
        <f>D25+D40</f>
        <v>201137407299</v>
      </c>
      <c r="E41" s="1302">
        <f>E25+E40</f>
        <v>230304448429</v>
      </c>
      <c r="F41" s="1302">
        <f t="shared" si="4"/>
        <v>29167041130</v>
      </c>
      <c r="G41" s="1300">
        <f t="shared" si="5"/>
        <v>0.14501052549932619</v>
      </c>
      <c r="H41" s="1301">
        <f t="shared" si="6"/>
        <v>3.244008870508569E-2</v>
      </c>
      <c r="I41" s="1300">
        <f t="shared" si="7"/>
        <v>3.3452733836587492E-2</v>
      </c>
    </row>
    <row r="42" spans="2:10" ht="22.5" customHeight="1">
      <c r="B42" s="1991" t="s">
        <v>855</v>
      </c>
      <c r="C42" s="1991"/>
      <c r="D42" s="1991"/>
      <c r="E42" s="1991"/>
      <c r="F42" s="1991"/>
      <c r="G42" s="1991"/>
      <c r="H42" s="1991"/>
      <c r="I42" s="1991"/>
    </row>
    <row r="43" spans="2:10">
      <c r="B43" s="1299" t="s">
        <v>755</v>
      </c>
      <c r="C43" s="1298"/>
      <c r="D43" s="1297"/>
      <c r="E43" s="1297"/>
      <c r="F43" s="1296"/>
      <c r="G43" s="1296"/>
      <c r="H43" s="1296"/>
      <c r="I43" s="1296"/>
    </row>
  </sheetData>
  <mergeCells count="9">
    <mergeCell ref="B42:I42"/>
    <mergeCell ref="B4:I4"/>
    <mergeCell ref="B5:I5"/>
    <mergeCell ref="B6:B9"/>
    <mergeCell ref="C6:C8"/>
    <mergeCell ref="D6:D8"/>
    <mergeCell ref="E6:E8"/>
    <mergeCell ref="F6:G7"/>
    <mergeCell ref="H6:I7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C365E-C891-435C-B598-6E54B8AF31BC}">
  <dimension ref="C3:D11"/>
  <sheetViews>
    <sheetView showGridLines="0" zoomScaleNormal="100" workbookViewId="0">
      <selection activeCell="B6" sqref="B6"/>
    </sheetView>
  </sheetViews>
  <sheetFormatPr baseColWidth="10" defaultRowHeight="15"/>
  <cols>
    <col min="1" max="1" width="11.42578125" style="1357"/>
    <col min="2" max="2" width="51" style="1357" customWidth="1"/>
    <col min="3" max="3" width="50.85546875" style="1357" bestFit="1" customWidth="1"/>
    <col min="4" max="4" width="16.140625" style="1357" customWidth="1"/>
    <col min="5" max="16384" width="11.42578125" style="1357"/>
  </cols>
  <sheetData>
    <row r="3" spans="3:4" ht="15.75">
      <c r="C3" s="1366" t="s">
        <v>1425</v>
      </c>
      <c r="D3" s="1366"/>
    </row>
    <row r="4" spans="3:4" ht="16.5" thickBot="1">
      <c r="C4" s="1993" t="s">
        <v>1424</v>
      </c>
      <c r="D4" s="1993"/>
    </row>
    <row r="5" spans="3:4" ht="32.25" thickBot="1">
      <c r="C5" s="1365" t="s">
        <v>1423</v>
      </c>
      <c r="D5" s="1364" t="s">
        <v>1422</v>
      </c>
    </row>
    <row r="6" spans="3:4" ht="15.75">
      <c r="C6" s="1315" t="s">
        <v>1421</v>
      </c>
      <c r="D6" s="1363">
        <v>34071588</v>
      </c>
    </row>
    <row r="7" spans="3:4" ht="15.75">
      <c r="C7" s="1315" t="s">
        <v>1420</v>
      </c>
      <c r="D7" s="1363">
        <v>10958990</v>
      </c>
    </row>
    <row r="8" spans="3:4" ht="15.75">
      <c r="C8" s="1315" t="s">
        <v>1419</v>
      </c>
      <c r="D8" s="1363">
        <v>5039108</v>
      </c>
    </row>
    <row r="9" spans="3:4" ht="16.5" thickBot="1">
      <c r="C9" s="1362" t="s">
        <v>1418</v>
      </c>
      <c r="D9" s="1361">
        <v>1743670</v>
      </c>
    </row>
    <row r="10" spans="3:4" ht="16.5" thickBot="1">
      <c r="C10" s="1360" t="s">
        <v>273</v>
      </c>
      <c r="D10" s="1359">
        <f>SUM(D6:D9)</f>
        <v>51813356</v>
      </c>
    </row>
    <row r="11" spans="3:4">
      <c r="C11" s="1358" t="s">
        <v>755</v>
      </c>
    </row>
  </sheetData>
  <mergeCells count="1">
    <mergeCell ref="C4:D4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CE69B-D787-4D31-A262-7837D82C6F92}">
  <dimension ref="D3:O36"/>
  <sheetViews>
    <sheetView zoomScale="90" zoomScaleNormal="90" workbookViewId="0">
      <selection activeCell="U15" sqref="U15"/>
    </sheetView>
  </sheetViews>
  <sheetFormatPr baseColWidth="10" defaultColWidth="9.140625" defaultRowHeight="12.75"/>
  <cols>
    <col min="1" max="2" width="16.85546875" style="19" bestFit="1" customWidth="1"/>
    <col min="3" max="3" width="27.7109375" style="19" bestFit="1" customWidth="1"/>
    <col min="4" max="4" width="8.7109375" style="19" bestFit="1" customWidth="1"/>
    <col min="5" max="16384" width="9.140625" style="19"/>
  </cols>
  <sheetData>
    <row r="3" spans="4:15" ht="12.75" customHeight="1">
      <c r="D3" s="1702" t="s">
        <v>199</v>
      </c>
      <c r="E3" s="1702"/>
      <c r="F3" s="1702"/>
      <c r="G3" s="1702"/>
      <c r="H3" s="1702"/>
      <c r="I3" s="1702"/>
      <c r="J3" s="1702"/>
      <c r="K3" s="1702"/>
      <c r="L3" s="1702"/>
      <c r="M3" s="1702"/>
      <c r="N3" s="1702"/>
      <c r="O3" s="1702"/>
    </row>
    <row r="4" spans="4:15" ht="12.75" customHeight="1">
      <c r="D4" s="1703" t="s">
        <v>198</v>
      </c>
      <c r="E4" s="1703"/>
      <c r="F4" s="1703"/>
      <c r="G4" s="1703"/>
      <c r="H4" s="1703"/>
      <c r="I4" s="1703"/>
      <c r="J4" s="1703"/>
      <c r="K4" s="1703"/>
      <c r="L4" s="1703"/>
      <c r="M4" s="1703"/>
      <c r="N4" s="1703"/>
      <c r="O4" s="1703"/>
    </row>
    <row r="26" spans="6:6">
      <c r="F26" s="85"/>
    </row>
    <row r="33" spans="4:4" ht="15">
      <c r="D33" s="92" t="s">
        <v>200</v>
      </c>
    </row>
    <row r="34" spans="4:4">
      <c r="D34" s="94" t="s">
        <v>201</v>
      </c>
    </row>
    <row r="35" spans="4:4">
      <c r="D35" s="93"/>
    </row>
    <row r="36" spans="4:4">
      <c r="D36" s="90"/>
    </row>
  </sheetData>
  <mergeCells count="2">
    <mergeCell ref="D3:O3"/>
    <mergeCell ref="D4:O4"/>
  </mergeCells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6F41A-5AAB-406A-9B4E-36D5BD7D07D7}">
  <dimension ref="C2:O83"/>
  <sheetViews>
    <sheetView showGridLines="0" topLeftCell="C58" zoomScaleNormal="100" workbookViewId="0">
      <selection activeCell="L12" sqref="L12"/>
    </sheetView>
  </sheetViews>
  <sheetFormatPr baseColWidth="10" defaultColWidth="11.42578125" defaultRowHeight="15"/>
  <cols>
    <col min="1" max="3" width="11.42578125" style="1254"/>
    <col min="4" max="4" width="97.85546875" style="1254" customWidth="1"/>
    <col min="5" max="5" width="19.28515625" style="1254" customWidth="1"/>
    <col min="6" max="6" width="17.42578125" style="1254" customWidth="1"/>
    <col min="7" max="7" width="17.5703125" style="1254" customWidth="1"/>
    <col min="8" max="8" width="13.28515625" style="1254" customWidth="1"/>
    <col min="9" max="9" width="11.42578125" style="1254" customWidth="1"/>
    <col min="10" max="12" width="11.42578125" style="1254"/>
    <col min="13" max="13" width="11.85546875" style="1254" bestFit="1" customWidth="1"/>
    <col min="14" max="14" width="30.140625" style="1254" customWidth="1"/>
    <col min="15" max="15" width="20.42578125" style="1254" customWidth="1"/>
    <col min="16" max="16384" width="11.42578125" style="1254"/>
  </cols>
  <sheetData>
    <row r="2" spans="4:15">
      <c r="D2" s="2008" t="s">
        <v>1445</v>
      </c>
      <c r="E2" s="2008"/>
      <c r="F2" s="2008"/>
      <c r="G2" s="2008"/>
      <c r="H2" s="2008"/>
      <c r="I2" s="2008"/>
      <c r="J2" s="2008"/>
      <c r="K2" s="2008"/>
    </row>
    <row r="3" spans="4:15">
      <c r="D3" s="2008"/>
      <c r="E3" s="2008"/>
      <c r="F3" s="2008"/>
      <c r="G3" s="2008"/>
      <c r="H3" s="2008"/>
      <c r="I3" s="2008"/>
      <c r="J3" s="2008"/>
      <c r="K3" s="2008"/>
    </row>
    <row r="4" spans="4:15" ht="16.5" thickBot="1">
      <c r="D4" s="2009" t="s">
        <v>1444</v>
      </c>
      <c r="E4" s="2009"/>
      <c r="F4" s="2009"/>
      <c r="G4" s="2009"/>
      <c r="H4" s="2009"/>
      <c r="I4" s="2009"/>
      <c r="J4" s="2009"/>
      <c r="K4" s="2009"/>
    </row>
    <row r="5" spans="4:15" ht="17.25" customHeight="1">
      <c r="D5" s="2010" t="s">
        <v>524</v>
      </c>
      <c r="E5" s="2011" t="s">
        <v>1443</v>
      </c>
      <c r="F5" s="2011" t="s">
        <v>1442</v>
      </c>
      <c r="G5" s="2011" t="s">
        <v>1415</v>
      </c>
      <c r="H5" s="2012" t="s">
        <v>520</v>
      </c>
      <c r="I5" s="2013"/>
      <c r="J5" s="2012" t="s">
        <v>1441</v>
      </c>
      <c r="K5" s="2014"/>
    </row>
    <row r="6" spans="4:15" ht="15.75" thickBot="1">
      <c r="D6" s="2010"/>
      <c r="E6" s="1997"/>
      <c r="F6" s="1997"/>
      <c r="G6" s="1997"/>
      <c r="H6" s="2001"/>
      <c r="I6" s="2002"/>
      <c r="J6" s="2001"/>
      <c r="K6" s="2015"/>
    </row>
    <row r="7" spans="4:15" ht="16.5" thickBot="1">
      <c r="D7" s="2010"/>
      <c r="E7" s="1998"/>
      <c r="F7" s="1998"/>
      <c r="G7" s="1998"/>
      <c r="H7" s="1355" t="s">
        <v>514</v>
      </c>
      <c r="I7" s="1355" t="s">
        <v>513</v>
      </c>
      <c r="J7" s="1355">
        <v>2022</v>
      </c>
      <c r="K7" s="1384">
        <v>2023</v>
      </c>
    </row>
    <row r="8" spans="4:15" ht="16.5" thickBot="1">
      <c r="D8" s="2010"/>
      <c r="E8" s="1383">
        <v>1</v>
      </c>
      <c r="F8" s="1383">
        <v>2</v>
      </c>
      <c r="G8" s="1383">
        <v>3</v>
      </c>
      <c r="H8" s="1383" t="s">
        <v>1440</v>
      </c>
      <c r="I8" s="1383" t="s">
        <v>746</v>
      </c>
      <c r="J8" s="1383" t="s">
        <v>745</v>
      </c>
      <c r="K8" s="1382" t="s">
        <v>744</v>
      </c>
    </row>
    <row r="9" spans="4:15" ht="15.75">
      <c r="D9" s="1381" t="s">
        <v>367</v>
      </c>
      <c r="E9" s="1380">
        <f>SUM(E10:E70)</f>
        <v>88415869541.960037</v>
      </c>
      <c r="F9" s="1380">
        <f>SUM(F10:F70)</f>
        <v>142703367995</v>
      </c>
      <c r="G9" s="1380">
        <f>SUM(G10:G70)</f>
        <v>160312757677</v>
      </c>
      <c r="H9" s="1380">
        <f t="shared" ref="H9:H40" si="0">G9-F9</f>
        <v>17609389682</v>
      </c>
      <c r="I9" s="1373">
        <f t="shared" ref="I9:I40" si="1">IFERROR((H9/F9),0)</f>
        <v>0.12339855694658161</v>
      </c>
      <c r="J9" s="1373">
        <f t="shared" ref="J9:J40" si="2">F9/$O$10</f>
        <v>2.3015658690432476E-2</v>
      </c>
      <c r="K9" s="1373">
        <f t="shared" ref="K9:K40" si="3">G9/$O$11</f>
        <v>2.3286132985100998E-2</v>
      </c>
    </row>
    <row r="10" spans="4:15" ht="15.75">
      <c r="D10" s="1371" t="s">
        <v>1256</v>
      </c>
      <c r="E10" s="1370">
        <v>427104632.65999997</v>
      </c>
      <c r="F10" s="1370">
        <v>501555814</v>
      </c>
      <c r="G10" s="1372">
        <v>501555814</v>
      </c>
      <c r="H10" s="1370">
        <f t="shared" si="0"/>
        <v>0</v>
      </c>
      <c r="I10" s="1309">
        <f t="shared" si="1"/>
        <v>0</v>
      </c>
      <c r="J10" s="1309">
        <f t="shared" si="2"/>
        <v>8.0892536675311678E-5</v>
      </c>
      <c r="K10" s="1309">
        <f t="shared" si="3"/>
        <v>7.2853187441177707E-5</v>
      </c>
      <c r="N10" s="1254" t="s">
        <v>753</v>
      </c>
      <c r="O10" s="1353">
        <v>6200273036475</v>
      </c>
    </row>
    <row r="11" spans="4:15" ht="15.75">
      <c r="D11" s="1371" t="s">
        <v>1255</v>
      </c>
      <c r="E11" s="1370">
        <v>69230169.079999998</v>
      </c>
      <c r="F11" s="1370">
        <v>55682724</v>
      </c>
      <c r="G11" s="1372">
        <v>58074067</v>
      </c>
      <c r="H11" s="1370">
        <f t="shared" si="0"/>
        <v>2391343</v>
      </c>
      <c r="I11" s="1309">
        <f t="shared" si="1"/>
        <v>4.2945869530377143E-2</v>
      </c>
      <c r="J11" s="1309">
        <f t="shared" si="2"/>
        <v>8.98068902327839E-6</v>
      </c>
      <c r="K11" s="1309">
        <f t="shared" si="3"/>
        <v>8.4355135969423984E-6</v>
      </c>
      <c r="N11" s="1254" t="s">
        <v>748</v>
      </c>
      <c r="O11" s="1353">
        <v>6884473166050.0166</v>
      </c>
    </row>
    <row r="12" spans="4:15" ht="15.75">
      <c r="D12" s="1371" t="s">
        <v>1254</v>
      </c>
      <c r="E12" s="1370">
        <v>0</v>
      </c>
      <c r="F12" s="1370">
        <v>1780799783</v>
      </c>
      <c r="G12" s="1372">
        <v>1380765273</v>
      </c>
      <c r="H12" s="1370">
        <f t="shared" si="0"/>
        <v>-400034510</v>
      </c>
      <c r="I12" s="1309">
        <f t="shared" si="1"/>
        <v>-0.22463755545055566</v>
      </c>
      <c r="J12" s="1309">
        <f t="shared" si="2"/>
        <v>2.8721312311956286E-4</v>
      </c>
      <c r="K12" s="1309">
        <f t="shared" si="3"/>
        <v>2.0056222744960128E-4</v>
      </c>
    </row>
    <row r="13" spans="4:15" ht="15.75">
      <c r="D13" s="1371" t="s">
        <v>1253</v>
      </c>
      <c r="E13" s="1370">
        <v>0</v>
      </c>
      <c r="F13" s="1370">
        <v>616792804</v>
      </c>
      <c r="G13" s="1372">
        <v>616792804</v>
      </c>
      <c r="H13" s="1370">
        <f t="shared" si="0"/>
        <v>0</v>
      </c>
      <c r="I13" s="1309">
        <f t="shared" si="1"/>
        <v>0</v>
      </c>
      <c r="J13" s="1309">
        <f t="shared" si="2"/>
        <v>9.9478329481867637E-5</v>
      </c>
      <c r="K13" s="1309">
        <f t="shared" si="3"/>
        <v>8.9591866962550215E-5</v>
      </c>
    </row>
    <row r="14" spans="4:15" ht="15.75">
      <c r="D14" s="1371" t="s">
        <v>1252</v>
      </c>
      <c r="E14" s="1370">
        <v>185037951.37000012</v>
      </c>
      <c r="F14" s="1370">
        <v>180167111</v>
      </c>
      <c r="G14" s="1372">
        <v>190167111</v>
      </c>
      <c r="H14" s="1370">
        <f t="shared" si="0"/>
        <v>10000000</v>
      </c>
      <c r="I14" s="1309">
        <f t="shared" si="1"/>
        <v>5.5504025926241332E-2</v>
      </c>
      <c r="J14" s="1309">
        <f t="shared" si="2"/>
        <v>2.9057931794311628E-5</v>
      </c>
      <c r="K14" s="1309">
        <f t="shared" si="3"/>
        <v>2.7622609081808485E-5</v>
      </c>
    </row>
    <row r="15" spans="4:15" ht="15.75">
      <c r="D15" s="1371" t="s">
        <v>1251</v>
      </c>
      <c r="E15" s="1370">
        <v>1670197775.9000013</v>
      </c>
      <c r="F15" s="1370">
        <v>2008317326</v>
      </c>
      <c r="G15" s="1372">
        <v>2008317326</v>
      </c>
      <c r="H15" s="1370">
        <f t="shared" si="0"/>
        <v>0</v>
      </c>
      <c r="I15" s="1309">
        <f t="shared" si="1"/>
        <v>0</v>
      </c>
      <c r="J15" s="1309">
        <f t="shared" si="2"/>
        <v>3.2390788505368389E-4</v>
      </c>
      <c r="K15" s="1309">
        <f t="shared" si="3"/>
        <v>2.9171692264032414E-4</v>
      </c>
    </row>
    <row r="16" spans="4:15" ht="15.75">
      <c r="D16" s="1371" t="s">
        <v>1250</v>
      </c>
      <c r="E16" s="1370">
        <v>41340365.890000008</v>
      </c>
      <c r="F16" s="1370">
        <v>71925496</v>
      </c>
      <c r="G16" s="1372">
        <v>71925496</v>
      </c>
      <c r="H16" s="1370">
        <f t="shared" si="0"/>
        <v>0</v>
      </c>
      <c r="I16" s="1309">
        <f t="shared" si="1"/>
        <v>0</v>
      </c>
      <c r="J16" s="1309">
        <f t="shared" si="2"/>
        <v>1.1600375592635405E-5</v>
      </c>
      <c r="K16" s="1309">
        <f t="shared" si="3"/>
        <v>1.0447494567150363E-5</v>
      </c>
    </row>
    <row r="17" spans="4:11" ht="15.75">
      <c r="D17" s="1371" t="s">
        <v>1249</v>
      </c>
      <c r="E17" s="1370">
        <v>20644262.959999993</v>
      </c>
      <c r="F17" s="1370">
        <v>20352056</v>
      </c>
      <c r="G17" s="1372">
        <v>20352056</v>
      </c>
      <c r="H17" s="1370">
        <f t="shared" si="0"/>
        <v>0</v>
      </c>
      <c r="I17" s="1309">
        <f t="shared" si="1"/>
        <v>0</v>
      </c>
      <c r="J17" s="1309">
        <f t="shared" si="2"/>
        <v>3.2824451246377077E-6</v>
      </c>
      <c r="K17" s="1309">
        <f t="shared" si="3"/>
        <v>2.9562256267282456E-6</v>
      </c>
    </row>
    <row r="18" spans="4:11" ht="15.75">
      <c r="D18" s="1371" t="s">
        <v>1248</v>
      </c>
      <c r="E18" s="1370">
        <v>6659329012.2300024</v>
      </c>
      <c r="F18" s="1370">
        <v>6206972381</v>
      </c>
      <c r="G18" s="1372">
        <v>6483041331</v>
      </c>
      <c r="H18" s="1370">
        <f t="shared" si="0"/>
        <v>276068950</v>
      </c>
      <c r="I18" s="1309">
        <f t="shared" si="1"/>
        <v>4.4477231902153684E-2</v>
      </c>
      <c r="J18" s="1309">
        <f t="shared" si="2"/>
        <v>1.0010804918566631E-3</v>
      </c>
      <c r="K18" s="1309">
        <f t="shared" si="3"/>
        <v>9.4169026076975195E-4</v>
      </c>
    </row>
    <row r="19" spans="4:11" ht="15.75">
      <c r="D19" s="1371" t="s">
        <v>1247</v>
      </c>
      <c r="E19" s="1370">
        <v>127788224.47000001</v>
      </c>
      <c r="F19" s="1370">
        <v>144144665</v>
      </c>
      <c r="G19" s="1372">
        <v>144144665</v>
      </c>
      <c r="H19" s="1370">
        <f t="shared" si="0"/>
        <v>0</v>
      </c>
      <c r="I19" s="1309">
        <f t="shared" si="1"/>
        <v>0</v>
      </c>
      <c r="J19" s="1309">
        <f t="shared" si="2"/>
        <v>2.3248115712328308E-5</v>
      </c>
      <c r="K19" s="1309">
        <f t="shared" si="3"/>
        <v>2.0937646428899273E-5</v>
      </c>
    </row>
    <row r="20" spans="4:11" ht="15.75">
      <c r="D20" s="1371" t="s">
        <v>1246</v>
      </c>
      <c r="E20" s="1370">
        <v>107938128.79000002</v>
      </c>
      <c r="F20" s="1370">
        <v>155000000</v>
      </c>
      <c r="G20" s="1372">
        <v>156000000</v>
      </c>
      <c r="H20" s="1370">
        <f t="shared" si="0"/>
        <v>1000000</v>
      </c>
      <c r="I20" s="1309">
        <f t="shared" si="1"/>
        <v>6.4516129032258064E-3</v>
      </c>
      <c r="J20" s="1309">
        <f t="shared" si="2"/>
        <v>2.4998899094953585E-5</v>
      </c>
      <c r="K20" s="1309">
        <f t="shared" si="3"/>
        <v>2.2659685968317221E-5</v>
      </c>
    </row>
    <row r="21" spans="4:11" ht="15.75">
      <c r="D21" s="1371" t="s">
        <v>1245</v>
      </c>
      <c r="E21" s="1370">
        <v>0</v>
      </c>
      <c r="F21" s="1370">
        <v>1047817385</v>
      </c>
      <c r="G21" s="1372">
        <v>1088517388</v>
      </c>
      <c r="H21" s="1370">
        <f t="shared" si="0"/>
        <v>40700003</v>
      </c>
      <c r="I21" s="1309">
        <f t="shared" si="1"/>
        <v>3.8842649093859039E-2</v>
      </c>
      <c r="J21" s="1309">
        <f t="shared" si="2"/>
        <v>1.6899536179066537E-4</v>
      </c>
      <c r="K21" s="1309">
        <f t="shared" si="3"/>
        <v>1.5811193707136482E-4</v>
      </c>
    </row>
    <row r="22" spans="4:11" ht="15.75">
      <c r="D22" s="1371" t="s">
        <v>1244</v>
      </c>
      <c r="E22" s="1370">
        <v>712456564.06000006</v>
      </c>
      <c r="F22" s="1370">
        <v>617073784</v>
      </c>
      <c r="G22" s="1372">
        <v>617073784</v>
      </c>
      <c r="H22" s="1370">
        <f t="shared" si="0"/>
        <v>0</v>
      </c>
      <c r="I22" s="1309">
        <f t="shared" si="1"/>
        <v>0</v>
      </c>
      <c r="J22" s="1309">
        <f t="shared" si="2"/>
        <v>9.952364684101409E-5</v>
      </c>
      <c r="K22" s="1309">
        <f t="shared" si="3"/>
        <v>8.9632680543084693E-5</v>
      </c>
    </row>
    <row r="23" spans="4:11" ht="15.75">
      <c r="D23" s="1371" t="s">
        <v>1243</v>
      </c>
      <c r="E23" s="1370">
        <v>0</v>
      </c>
      <c r="F23" s="1370">
        <v>10384558818</v>
      </c>
      <c r="G23" s="1372">
        <v>10200487294</v>
      </c>
      <c r="H23" s="1370">
        <f t="shared" si="0"/>
        <v>-184071524</v>
      </c>
      <c r="I23" s="1309">
        <f t="shared" si="1"/>
        <v>-1.7725502568384604E-2</v>
      </c>
      <c r="J23" s="1309">
        <f t="shared" si="2"/>
        <v>1.6748550841083386E-3</v>
      </c>
      <c r="K23" s="1309">
        <f t="shared" si="3"/>
        <v>1.4816656333708328E-3</v>
      </c>
    </row>
    <row r="24" spans="4:11" ht="15.75">
      <c r="D24" s="1371" t="s">
        <v>1242</v>
      </c>
      <c r="E24" s="1370">
        <v>89935861.740000024</v>
      </c>
      <c r="F24" s="1370">
        <v>134578000</v>
      </c>
      <c r="G24" s="1372">
        <v>142291000</v>
      </c>
      <c r="H24" s="1370">
        <f t="shared" si="0"/>
        <v>7713000</v>
      </c>
      <c r="I24" s="1309">
        <f t="shared" si="1"/>
        <v>5.7312487925218092E-2</v>
      </c>
      <c r="J24" s="1309">
        <f t="shared" si="2"/>
        <v>2.1705173176778476E-5</v>
      </c>
      <c r="K24" s="1309">
        <f t="shared" si="3"/>
        <v>2.0668393436652729E-5</v>
      </c>
    </row>
    <row r="25" spans="4:11" ht="15.75">
      <c r="D25" s="1371" t="s">
        <v>1241</v>
      </c>
      <c r="E25" s="1370">
        <v>1138442441.2200003</v>
      </c>
      <c r="F25" s="1370">
        <v>4595434107</v>
      </c>
      <c r="G25" s="1372">
        <v>5085092480</v>
      </c>
      <c r="H25" s="1370">
        <f t="shared" si="0"/>
        <v>489658373</v>
      </c>
      <c r="I25" s="1309">
        <f t="shared" si="1"/>
        <v>0.10655323558097098</v>
      </c>
      <c r="J25" s="1309">
        <f t="shared" si="2"/>
        <v>7.411664099251686E-4</v>
      </c>
      <c r="K25" s="1309">
        <f t="shared" si="3"/>
        <v>7.3863204305545788E-4</v>
      </c>
    </row>
    <row r="26" spans="4:11" ht="15.75">
      <c r="D26" s="1371" t="s">
        <v>1240</v>
      </c>
      <c r="E26" s="1370">
        <v>343170272.93999994</v>
      </c>
      <c r="F26" s="1370">
        <v>346967148</v>
      </c>
      <c r="G26" s="1372">
        <v>341967148</v>
      </c>
      <c r="H26" s="1370">
        <f t="shared" si="0"/>
        <v>-5000000</v>
      </c>
      <c r="I26" s="1309">
        <f t="shared" si="1"/>
        <v>-1.4410586214923148E-2</v>
      </c>
      <c r="J26" s="1309">
        <f t="shared" si="2"/>
        <v>5.5959978852360174E-5</v>
      </c>
      <c r="K26" s="1309">
        <f t="shared" si="3"/>
        <v>4.9672231956160634E-5</v>
      </c>
    </row>
    <row r="27" spans="4:11" ht="15.75">
      <c r="D27" s="1371" t="s">
        <v>1239</v>
      </c>
      <c r="E27" s="1370">
        <v>57599382.219999999</v>
      </c>
      <c r="F27" s="1370">
        <v>62000000</v>
      </c>
      <c r="G27" s="1372">
        <v>63500000</v>
      </c>
      <c r="H27" s="1370">
        <f t="shared" si="0"/>
        <v>1500000</v>
      </c>
      <c r="I27" s="1309">
        <f t="shared" si="1"/>
        <v>2.4193548387096774E-2</v>
      </c>
      <c r="J27" s="1309">
        <f t="shared" si="2"/>
        <v>9.9995596379814342E-6</v>
      </c>
      <c r="K27" s="1309">
        <f t="shared" si="3"/>
        <v>9.2236542242829711E-6</v>
      </c>
    </row>
    <row r="28" spans="4:11" ht="15.75">
      <c r="D28" s="1371" t="s">
        <v>1238</v>
      </c>
      <c r="E28" s="1370">
        <v>71243535.349999979</v>
      </c>
      <c r="F28" s="1370">
        <v>109440625</v>
      </c>
      <c r="G28" s="1372">
        <v>115000000</v>
      </c>
      <c r="H28" s="1370">
        <f t="shared" si="0"/>
        <v>5559375</v>
      </c>
      <c r="I28" s="1309">
        <f t="shared" si="1"/>
        <v>5.0798092573027614E-2</v>
      </c>
      <c r="J28" s="1309">
        <f t="shared" si="2"/>
        <v>1.7650936395249384E-5</v>
      </c>
      <c r="K28" s="1309">
        <f t="shared" si="3"/>
        <v>1.6704255681772312E-5</v>
      </c>
    </row>
    <row r="29" spans="4:11" ht="15.75">
      <c r="D29" s="1371" t="s">
        <v>1237</v>
      </c>
      <c r="E29" s="1370">
        <v>434663130.52000004</v>
      </c>
      <c r="F29" s="1370">
        <v>582091328</v>
      </c>
      <c r="G29" s="1372">
        <v>606106528</v>
      </c>
      <c r="H29" s="1370">
        <f t="shared" si="0"/>
        <v>24015200</v>
      </c>
      <c r="I29" s="1309">
        <f t="shared" si="1"/>
        <v>4.1256756190671165E-2</v>
      </c>
      <c r="J29" s="1309">
        <f t="shared" si="2"/>
        <v>9.388156369496472E-5</v>
      </c>
      <c r="K29" s="1309">
        <f t="shared" si="3"/>
        <v>8.8039638383506853E-5</v>
      </c>
    </row>
    <row r="30" spans="4:11" ht="15.75">
      <c r="D30" s="1371" t="s">
        <v>1236</v>
      </c>
      <c r="E30" s="1370">
        <v>378057161.91999996</v>
      </c>
      <c r="F30" s="1370">
        <v>374522262</v>
      </c>
      <c r="G30" s="1372">
        <v>374522262</v>
      </c>
      <c r="H30" s="1370">
        <f t="shared" si="0"/>
        <v>0</v>
      </c>
      <c r="I30" s="1309">
        <f t="shared" si="1"/>
        <v>0</v>
      </c>
      <c r="J30" s="1309">
        <f t="shared" si="2"/>
        <v>6.0404156364850131E-5</v>
      </c>
      <c r="K30" s="1309">
        <f t="shared" si="3"/>
        <v>5.4401005417075808E-5</v>
      </c>
    </row>
    <row r="31" spans="4:11" ht="15.75">
      <c r="D31" s="1371" t="s">
        <v>1235</v>
      </c>
      <c r="E31" s="1370">
        <v>20351587.179999996</v>
      </c>
      <c r="F31" s="1370">
        <v>30000000</v>
      </c>
      <c r="G31" s="1372">
        <v>34500000</v>
      </c>
      <c r="H31" s="1370">
        <f t="shared" si="0"/>
        <v>4500000</v>
      </c>
      <c r="I31" s="1309">
        <f t="shared" si="1"/>
        <v>0.15</v>
      </c>
      <c r="J31" s="1309">
        <f t="shared" si="2"/>
        <v>4.8384965990232743E-6</v>
      </c>
      <c r="K31" s="1309">
        <f t="shared" si="3"/>
        <v>5.0112767045316936E-6</v>
      </c>
    </row>
    <row r="32" spans="4:11" ht="15.75">
      <c r="D32" s="1371" t="s">
        <v>1234</v>
      </c>
      <c r="E32" s="1370">
        <v>173001530.99999997</v>
      </c>
      <c r="F32" s="1370">
        <v>601403578</v>
      </c>
      <c r="G32" s="1372">
        <v>630463581</v>
      </c>
      <c r="H32" s="1370">
        <f t="shared" si="0"/>
        <v>29060003</v>
      </c>
      <c r="I32" s="1309">
        <f t="shared" si="1"/>
        <v>4.8320302810037491E-2</v>
      </c>
      <c r="J32" s="1309">
        <f t="shared" si="2"/>
        <v>9.699630555978096E-5</v>
      </c>
      <c r="K32" s="1309">
        <f t="shared" si="3"/>
        <v>9.1577607435389282E-5</v>
      </c>
    </row>
    <row r="33" spans="3:11" ht="15.75">
      <c r="D33" s="1371" t="s">
        <v>1233</v>
      </c>
      <c r="E33" s="1370">
        <v>451637690.28999996</v>
      </c>
      <c r="F33" s="1370">
        <v>1255002445</v>
      </c>
      <c r="G33" s="1372">
        <v>1529000000</v>
      </c>
      <c r="H33" s="1370">
        <f t="shared" si="0"/>
        <v>273997555</v>
      </c>
      <c r="I33" s="1309">
        <f t="shared" si="1"/>
        <v>0.21832431967891505</v>
      </c>
      <c r="J33" s="1309">
        <f t="shared" si="2"/>
        <v>2.0241083539661314E-4</v>
      </c>
      <c r="K33" s="1309">
        <f t="shared" si="3"/>
        <v>2.2209397336895535E-4</v>
      </c>
    </row>
    <row r="34" spans="3:11" ht="15.75">
      <c r="D34" s="1371" t="s">
        <v>1232</v>
      </c>
      <c r="E34" s="1370">
        <v>346379358.98999995</v>
      </c>
      <c r="F34" s="1370">
        <v>349157841</v>
      </c>
      <c r="G34" s="1372">
        <v>351767950</v>
      </c>
      <c r="H34" s="1370">
        <f t="shared" si="0"/>
        <v>2610109</v>
      </c>
      <c r="I34" s="1309">
        <f t="shared" si="1"/>
        <v>7.4754414580080987E-3</v>
      </c>
      <c r="J34" s="1309">
        <f t="shared" si="2"/>
        <v>5.6313300873360312E-5</v>
      </c>
      <c r="K34" s="1309">
        <f t="shared" si="3"/>
        <v>5.1095841543068681E-5</v>
      </c>
    </row>
    <row r="35" spans="3:11" ht="15.75">
      <c r="D35" s="1371" t="s">
        <v>1231</v>
      </c>
      <c r="E35" s="1370">
        <v>0</v>
      </c>
      <c r="F35" s="1370">
        <v>3494270000</v>
      </c>
      <c r="G35" s="1372">
        <v>2977000000</v>
      </c>
      <c r="H35" s="1370">
        <f t="shared" si="0"/>
        <v>-517270000</v>
      </c>
      <c r="I35" s="1309">
        <f t="shared" si="1"/>
        <v>-0.14803378101863909</v>
      </c>
      <c r="J35" s="1309">
        <f t="shared" si="2"/>
        <v>5.6356711703563526E-4</v>
      </c>
      <c r="K35" s="1309">
        <f t="shared" si="3"/>
        <v>4.3242234056205367E-4</v>
      </c>
    </row>
    <row r="36" spans="3:11" ht="15.75">
      <c r="D36" s="1371" t="s">
        <v>1230</v>
      </c>
      <c r="E36" s="1370">
        <v>296257216.0200001</v>
      </c>
      <c r="F36" s="1370">
        <v>306979786</v>
      </c>
      <c r="G36" s="1372">
        <v>306979786</v>
      </c>
      <c r="H36" s="1370">
        <f t="shared" si="0"/>
        <v>0</v>
      </c>
      <c r="I36" s="1309">
        <f t="shared" si="1"/>
        <v>0</v>
      </c>
      <c r="J36" s="1309">
        <f t="shared" si="2"/>
        <v>4.951068835099642E-5</v>
      </c>
      <c r="K36" s="1309">
        <f t="shared" si="3"/>
        <v>4.4590163778084768E-5</v>
      </c>
    </row>
    <row r="37" spans="3:11" ht="15.75">
      <c r="C37" s="1379"/>
      <c r="D37" s="1371" t="s">
        <v>1229</v>
      </c>
      <c r="E37" s="1370">
        <v>233257636.85999998</v>
      </c>
      <c r="F37" s="1370">
        <v>238079323</v>
      </c>
      <c r="G37" s="1372">
        <v>509680339</v>
      </c>
      <c r="H37" s="1370">
        <f t="shared" si="0"/>
        <v>271601016</v>
      </c>
      <c r="I37" s="1309">
        <f t="shared" si="1"/>
        <v>1.1408005221856246</v>
      </c>
      <c r="J37" s="1309">
        <f t="shared" si="2"/>
        <v>3.8398199821108791E-5</v>
      </c>
      <c r="K37" s="1309">
        <f t="shared" si="3"/>
        <v>7.4033310422855539E-5</v>
      </c>
    </row>
    <row r="38" spans="3:11" ht="15.75">
      <c r="D38" s="1371" t="s">
        <v>1228</v>
      </c>
      <c r="E38" s="1370">
        <v>19113703.409999989</v>
      </c>
      <c r="F38" s="1370">
        <v>27303900</v>
      </c>
      <c r="G38" s="1372">
        <v>27303900</v>
      </c>
      <c r="H38" s="1370">
        <f t="shared" si="0"/>
        <v>0</v>
      </c>
      <c r="I38" s="1309">
        <f t="shared" si="1"/>
        <v>0</v>
      </c>
      <c r="J38" s="1309">
        <f t="shared" si="2"/>
        <v>4.403660909669053E-6</v>
      </c>
      <c r="K38" s="1309">
        <f t="shared" si="3"/>
        <v>3.9660115366047215E-6</v>
      </c>
    </row>
    <row r="39" spans="3:11" ht="15.75">
      <c r="D39" s="1371" t="s">
        <v>1227</v>
      </c>
      <c r="E39" s="1370">
        <v>203583401.88999987</v>
      </c>
      <c r="F39" s="1370">
        <v>310196527</v>
      </c>
      <c r="G39" s="1372">
        <v>325682882</v>
      </c>
      <c r="H39" s="1370">
        <f t="shared" si="0"/>
        <v>15486355</v>
      </c>
      <c r="I39" s="1309">
        <f t="shared" si="1"/>
        <v>4.9924333936852874E-2</v>
      </c>
      <c r="J39" s="1309">
        <f t="shared" si="2"/>
        <v>5.0029494697277715E-5</v>
      </c>
      <c r="K39" s="1309">
        <f t="shared" si="3"/>
        <v>4.7306870713952007E-5</v>
      </c>
    </row>
    <row r="40" spans="3:11" ht="15.75">
      <c r="D40" s="1371" t="s">
        <v>1226</v>
      </c>
      <c r="E40" s="1370">
        <v>1115217329.4400001</v>
      </c>
      <c r="F40" s="1370">
        <v>1510783124</v>
      </c>
      <c r="G40" s="1372">
        <v>1587391702</v>
      </c>
      <c r="H40" s="1370">
        <f t="shared" si="0"/>
        <v>76608578</v>
      </c>
      <c r="I40" s="1309">
        <f t="shared" si="1"/>
        <v>5.0707859243998281E-2</v>
      </c>
      <c r="J40" s="1309">
        <f t="shared" si="2"/>
        <v>2.4366396691119196E-4</v>
      </c>
      <c r="K40" s="1309">
        <f t="shared" si="3"/>
        <v>2.3057562484636278E-4</v>
      </c>
    </row>
    <row r="41" spans="3:11" ht="15.75">
      <c r="D41" s="1371" t="s">
        <v>1439</v>
      </c>
      <c r="E41" s="1370">
        <v>0</v>
      </c>
      <c r="F41" s="1370">
        <v>0</v>
      </c>
      <c r="G41" s="1372">
        <v>0</v>
      </c>
      <c r="H41" s="1370">
        <f t="shared" ref="H41:H72" si="4">G41-F41</f>
        <v>0</v>
      </c>
      <c r="I41" s="1309">
        <f t="shared" ref="I41:I72" si="5">IFERROR((H41/F41),0)</f>
        <v>0</v>
      </c>
      <c r="J41" s="1309">
        <f t="shared" ref="J41:J72" si="6">F41/$O$10</f>
        <v>0</v>
      </c>
      <c r="K41" s="1309">
        <f t="shared" ref="K41:K72" si="7">G41/$O$11</f>
        <v>0</v>
      </c>
    </row>
    <row r="42" spans="3:11" ht="15.75">
      <c r="D42" s="1371" t="s">
        <v>1438</v>
      </c>
      <c r="E42" s="1370">
        <v>155520729.96000001</v>
      </c>
      <c r="F42" s="1370">
        <v>158671257</v>
      </c>
      <c r="G42" s="1372">
        <v>159671257</v>
      </c>
      <c r="H42" s="1370">
        <f t="shared" si="4"/>
        <v>1000000</v>
      </c>
      <c r="I42" s="1309">
        <f t="shared" si="5"/>
        <v>6.3023386775085547E-3</v>
      </c>
      <c r="J42" s="1309">
        <f t="shared" si="6"/>
        <v>2.5591011245241598E-5</v>
      </c>
      <c r="K42" s="1309">
        <f t="shared" si="7"/>
        <v>2.3192952190938928E-5</v>
      </c>
    </row>
    <row r="43" spans="3:11" ht="15.75">
      <c r="D43" s="1371" t="s">
        <v>1224</v>
      </c>
      <c r="E43" s="1370">
        <v>0</v>
      </c>
      <c r="F43" s="1370">
        <v>4702271422</v>
      </c>
      <c r="G43" s="1372">
        <v>5455676135</v>
      </c>
      <c r="H43" s="1370">
        <f t="shared" si="4"/>
        <v>753404713</v>
      </c>
      <c r="I43" s="1309">
        <f t="shared" si="5"/>
        <v>0.1602214430828319</v>
      </c>
      <c r="J43" s="1309">
        <f t="shared" si="6"/>
        <v>7.5839747610104461E-4</v>
      </c>
      <c r="K43" s="1309">
        <f t="shared" si="7"/>
        <v>7.924609484868117E-4</v>
      </c>
    </row>
    <row r="44" spans="3:11" ht="15.75">
      <c r="D44" s="1371" t="s">
        <v>1437</v>
      </c>
      <c r="E44" s="1370">
        <v>0</v>
      </c>
      <c r="F44" s="1370">
        <v>26090970</v>
      </c>
      <c r="G44" s="1372">
        <v>20000000</v>
      </c>
      <c r="H44" s="1370">
        <f t="shared" si="4"/>
        <v>-6090970</v>
      </c>
      <c r="I44" s="1309">
        <f t="shared" si="5"/>
        <v>-0.23345126685592754</v>
      </c>
      <c r="J44" s="1309">
        <f t="shared" si="6"/>
        <v>4.2080356536739433E-6</v>
      </c>
      <c r="K44" s="1309">
        <f t="shared" si="7"/>
        <v>2.9050879446560539E-6</v>
      </c>
    </row>
    <row r="45" spans="3:11" ht="15.75">
      <c r="D45" s="1371" t="s">
        <v>1222</v>
      </c>
      <c r="E45" s="1370">
        <v>4125383023.6500006</v>
      </c>
      <c r="F45" s="1370">
        <v>7267707370</v>
      </c>
      <c r="G45" s="1372">
        <v>8061136254</v>
      </c>
      <c r="H45" s="1370">
        <f t="shared" si="4"/>
        <v>793428884</v>
      </c>
      <c r="I45" s="1309">
        <f t="shared" si="5"/>
        <v>0.10917182594268376</v>
      </c>
      <c r="J45" s="1309">
        <f t="shared" si="6"/>
        <v>1.1721592464147129E-3</v>
      </c>
      <c r="K45" s="1309">
        <f t="shared" si="7"/>
        <v>1.1709154875862631E-3</v>
      </c>
    </row>
    <row r="46" spans="3:11" ht="15.75">
      <c r="D46" s="1371" t="s">
        <v>1436</v>
      </c>
      <c r="E46" s="1370">
        <v>0</v>
      </c>
      <c r="F46" s="1370">
        <v>7693749671</v>
      </c>
      <c r="G46" s="1372">
        <v>7874218895</v>
      </c>
      <c r="H46" s="1370">
        <f t="shared" si="4"/>
        <v>180469224</v>
      </c>
      <c r="I46" s="1309">
        <f t="shared" si="5"/>
        <v>2.3456602010361927E-2</v>
      </c>
      <c r="J46" s="1309">
        <f t="shared" si="6"/>
        <v>1.2408727205623312E-3</v>
      </c>
      <c r="K46" s="1309">
        <f t="shared" si="7"/>
        <v>1.1437649192723707E-3</v>
      </c>
    </row>
    <row r="47" spans="3:11" ht="15.75">
      <c r="D47" s="1371" t="s">
        <v>1435</v>
      </c>
      <c r="E47" s="1370">
        <v>272071542.37999994</v>
      </c>
      <c r="F47" s="1370">
        <v>314639385</v>
      </c>
      <c r="G47" s="1372">
        <v>329922596</v>
      </c>
      <c r="H47" s="1370">
        <f t="shared" si="4"/>
        <v>15283211</v>
      </c>
      <c r="I47" s="1309">
        <f t="shared" si="5"/>
        <v>4.8573737836412313E-2</v>
      </c>
      <c r="J47" s="1309">
        <f t="shared" si="6"/>
        <v>5.0746053141375826E-5</v>
      </c>
      <c r="K47" s="1309">
        <f t="shared" si="7"/>
        <v>4.7922707815461482E-5</v>
      </c>
    </row>
    <row r="48" spans="3:11" ht="15.75">
      <c r="D48" s="1371" t="s">
        <v>1434</v>
      </c>
      <c r="E48" s="1370">
        <v>3110007255.3400002</v>
      </c>
      <c r="F48" s="1370">
        <v>4924577702</v>
      </c>
      <c r="G48" s="1372">
        <v>5743761785</v>
      </c>
      <c r="H48" s="1370">
        <f t="shared" si="4"/>
        <v>819184083</v>
      </c>
      <c r="I48" s="1309">
        <f t="shared" si="5"/>
        <v>0.16634605697607491</v>
      </c>
      <c r="J48" s="1309">
        <f t="shared" si="6"/>
        <v>7.9425174875842846E-4</v>
      </c>
      <c r="K48" s="1309">
        <f t="shared" si="7"/>
        <v>8.3430665592898196E-4</v>
      </c>
    </row>
    <row r="49" spans="4:11" ht="15.75">
      <c r="D49" s="1371" t="s">
        <v>1218</v>
      </c>
      <c r="E49" s="1370">
        <v>202378906.40000004</v>
      </c>
      <c r="F49" s="1370">
        <v>224695000</v>
      </c>
      <c r="G49" s="1372">
        <v>258925000</v>
      </c>
      <c r="H49" s="1370">
        <f t="shared" si="4"/>
        <v>34230000</v>
      </c>
      <c r="I49" s="1309">
        <f t="shared" si="5"/>
        <v>0.15233983844767351</v>
      </c>
      <c r="J49" s="1309">
        <f t="shared" si="6"/>
        <v>3.6239533110584489E-5</v>
      </c>
      <c r="K49" s="1309">
        <f t="shared" si="7"/>
        <v>3.7609994803503441E-5</v>
      </c>
    </row>
    <row r="50" spans="4:11" ht="15.75">
      <c r="D50" s="1371" t="s">
        <v>1433</v>
      </c>
      <c r="E50" s="1370">
        <v>0</v>
      </c>
      <c r="F50" s="1370">
        <v>0</v>
      </c>
      <c r="G50" s="1376">
        <v>0</v>
      </c>
      <c r="H50" s="1370">
        <f t="shared" si="4"/>
        <v>0</v>
      </c>
      <c r="I50" s="1309">
        <f t="shared" si="5"/>
        <v>0</v>
      </c>
      <c r="J50" s="1309">
        <f t="shared" si="6"/>
        <v>0</v>
      </c>
      <c r="K50" s="1309">
        <f t="shared" si="7"/>
        <v>0</v>
      </c>
    </row>
    <row r="51" spans="4:11" ht="15.75">
      <c r="D51" s="1371" t="s">
        <v>1432</v>
      </c>
      <c r="E51" s="1370">
        <v>65096930.849999987</v>
      </c>
      <c r="F51" s="1370">
        <v>70201379</v>
      </c>
      <c r="G51" s="1372">
        <v>72701379</v>
      </c>
      <c r="H51" s="1370">
        <f t="shared" si="4"/>
        <v>2500000</v>
      </c>
      <c r="I51" s="1309">
        <f t="shared" si="5"/>
        <v>3.5611836058092247E-2</v>
      </c>
      <c r="J51" s="1309">
        <f t="shared" si="6"/>
        <v>1.1322304451274798E-5</v>
      </c>
      <c r="K51" s="1309">
        <f t="shared" si="7"/>
        <v>1.0560194984638541E-5</v>
      </c>
    </row>
    <row r="52" spans="4:11" ht="15.75">
      <c r="D52" s="1371" t="s">
        <v>1216</v>
      </c>
      <c r="E52" s="1370">
        <v>163416253.9199999</v>
      </c>
      <c r="F52" s="1370">
        <v>168360446</v>
      </c>
      <c r="G52" s="1372">
        <v>168360446</v>
      </c>
      <c r="H52" s="1370">
        <f t="shared" si="4"/>
        <v>0</v>
      </c>
      <c r="I52" s="1309">
        <f t="shared" si="5"/>
        <v>0</v>
      </c>
      <c r="J52" s="1309">
        <f t="shared" si="6"/>
        <v>2.7153714846034725E-5</v>
      </c>
      <c r="K52" s="1309">
        <f t="shared" si="7"/>
        <v>2.4455095101575831E-5</v>
      </c>
    </row>
    <row r="53" spans="4:11" ht="15.75">
      <c r="D53" s="1378" t="s">
        <v>1431</v>
      </c>
      <c r="E53" s="1377">
        <v>563785416.24000025</v>
      </c>
      <c r="F53" s="1377">
        <v>616669483</v>
      </c>
      <c r="G53" s="1376">
        <v>0</v>
      </c>
      <c r="H53" s="1370">
        <f t="shared" si="4"/>
        <v>-616669483</v>
      </c>
      <c r="I53" s="1309">
        <f t="shared" si="5"/>
        <v>-1</v>
      </c>
      <c r="J53" s="1309">
        <f t="shared" si="6"/>
        <v>9.9458439873898044E-5</v>
      </c>
      <c r="K53" s="1309">
        <f t="shared" si="7"/>
        <v>0</v>
      </c>
    </row>
    <row r="54" spans="4:11" ht="15.75">
      <c r="D54" s="1371" t="s">
        <v>1215</v>
      </c>
      <c r="E54" s="1370">
        <v>276046639.12000018</v>
      </c>
      <c r="F54" s="1370">
        <v>294009971</v>
      </c>
      <c r="G54" s="1372">
        <v>295159971</v>
      </c>
      <c r="H54" s="1370">
        <f t="shared" si="4"/>
        <v>1150000</v>
      </c>
      <c r="I54" s="1309">
        <f t="shared" si="5"/>
        <v>3.9114319697681277E-3</v>
      </c>
      <c r="J54" s="1309">
        <f t="shared" si="6"/>
        <v>4.7418874825414386E-5</v>
      </c>
      <c r="K54" s="1309">
        <f t="shared" si="7"/>
        <v>4.2873283674856528E-5</v>
      </c>
    </row>
    <row r="55" spans="4:11" ht="15.75">
      <c r="D55" s="1371" t="s">
        <v>1214</v>
      </c>
      <c r="E55" s="1370">
        <v>117135408.71000004</v>
      </c>
      <c r="F55" s="1370">
        <v>135648963</v>
      </c>
      <c r="G55" s="1372">
        <v>142648963</v>
      </c>
      <c r="H55" s="1370">
        <f t="shared" si="4"/>
        <v>7000000</v>
      </c>
      <c r="I55" s="1309">
        <f t="shared" si="5"/>
        <v>5.1603785574092446E-2</v>
      </c>
      <c r="J55" s="1309">
        <f t="shared" si="6"/>
        <v>2.1877901537884467E-5</v>
      </c>
      <c r="K55" s="1309">
        <f t="shared" si="7"/>
        <v>2.0720389136449377E-5</v>
      </c>
    </row>
    <row r="56" spans="4:11" ht="15.75">
      <c r="D56" s="1371" t="s">
        <v>1213</v>
      </c>
      <c r="E56" s="1370">
        <v>285083111.24000007</v>
      </c>
      <c r="F56" s="1370">
        <v>358591686</v>
      </c>
      <c r="G56" s="1372">
        <v>378591686</v>
      </c>
      <c r="H56" s="1370">
        <f t="shared" si="4"/>
        <v>20000000</v>
      </c>
      <c r="I56" s="1309">
        <f t="shared" si="5"/>
        <v>5.577374150275196E-2</v>
      </c>
      <c r="J56" s="1309">
        <f t="shared" si="6"/>
        <v>5.7834821771634067E-5</v>
      </c>
      <c r="K56" s="1309">
        <f t="shared" si="7"/>
        <v>5.4992107147280507E-5</v>
      </c>
    </row>
    <row r="57" spans="4:11" ht="15.75">
      <c r="D57" s="1371" t="s">
        <v>1430</v>
      </c>
      <c r="E57" s="1370">
        <v>96136082.580000013</v>
      </c>
      <c r="F57" s="1370">
        <v>96161475</v>
      </c>
      <c r="G57" s="1372">
        <v>96661475</v>
      </c>
      <c r="H57" s="1370">
        <f t="shared" si="4"/>
        <v>500000</v>
      </c>
      <c r="I57" s="1309">
        <f t="shared" si="5"/>
        <v>5.1995874647305486E-3</v>
      </c>
      <c r="J57" s="1309">
        <f t="shared" si="6"/>
        <v>1.5509232324818722E-5</v>
      </c>
      <c r="K57" s="1309">
        <f t="shared" si="7"/>
        <v>1.4040504286758628E-5</v>
      </c>
    </row>
    <row r="58" spans="4:11" ht="15.75">
      <c r="D58" s="1371" t="s">
        <v>1211</v>
      </c>
      <c r="E58" s="1370">
        <v>0</v>
      </c>
      <c r="F58" s="1370">
        <v>228263180</v>
      </c>
      <c r="G58" s="1372">
        <v>268643180</v>
      </c>
      <c r="H58" s="1370">
        <f t="shared" si="4"/>
        <v>40380000</v>
      </c>
      <c r="I58" s="1309">
        <f t="shared" si="5"/>
        <v>0.17690106656710908</v>
      </c>
      <c r="J58" s="1309">
        <f t="shared" si="6"/>
        <v>3.6815020670407916E-5</v>
      </c>
      <c r="K58" s="1309">
        <f t="shared" si="7"/>
        <v>3.9021603181603316E-5</v>
      </c>
    </row>
    <row r="59" spans="4:11" ht="15.75">
      <c r="D59" s="1371" t="s">
        <v>1210</v>
      </c>
      <c r="E59" s="1370">
        <v>154957967.65999994</v>
      </c>
      <c r="F59" s="1370">
        <v>179353239</v>
      </c>
      <c r="G59" s="1372">
        <v>179353239</v>
      </c>
      <c r="H59" s="1370">
        <f t="shared" si="4"/>
        <v>0</v>
      </c>
      <c r="I59" s="1309">
        <f t="shared" si="5"/>
        <v>0</v>
      </c>
      <c r="J59" s="1309">
        <f t="shared" si="6"/>
        <v>2.8926667897510285E-5</v>
      </c>
      <c r="K59" s="1309">
        <f t="shared" si="7"/>
        <v>2.6051846622695803E-5</v>
      </c>
    </row>
    <row r="60" spans="4:11" ht="15.75">
      <c r="D60" s="1371" t="s">
        <v>1209</v>
      </c>
      <c r="E60" s="1370">
        <v>183362986.83999997</v>
      </c>
      <c r="F60" s="1370">
        <v>224343743</v>
      </c>
      <c r="G60" s="1372">
        <v>288326009</v>
      </c>
      <c r="H60" s="1370">
        <f t="shared" si="4"/>
        <v>63982266</v>
      </c>
      <c r="I60" s="1309">
        <f t="shared" si="5"/>
        <v>0.28519746146876046</v>
      </c>
      <c r="J60" s="1309">
        <f t="shared" si="6"/>
        <v>3.6182881250588386E-5</v>
      </c>
      <c r="K60" s="1309">
        <f t="shared" si="7"/>
        <v>4.1880620643834651E-5</v>
      </c>
    </row>
    <row r="61" spans="4:11" ht="15.75">
      <c r="D61" s="1371" t="s">
        <v>1208</v>
      </c>
      <c r="E61" s="1370">
        <v>54171184.579999983</v>
      </c>
      <c r="F61" s="1370">
        <v>72826675</v>
      </c>
      <c r="G61" s="1372">
        <v>72826675</v>
      </c>
      <c r="H61" s="1370">
        <f t="shared" si="4"/>
        <v>0</v>
      </c>
      <c r="I61" s="1309">
        <f t="shared" si="5"/>
        <v>0</v>
      </c>
      <c r="J61" s="1309">
        <f t="shared" si="6"/>
        <v>1.1745720643522444E-5</v>
      </c>
      <c r="K61" s="1309">
        <f t="shared" si="7"/>
        <v>1.0578394779594222E-5</v>
      </c>
    </row>
    <row r="62" spans="4:11" ht="15.75">
      <c r="D62" s="1371" t="s">
        <v>1207</v>
      </c>
      <c r="E62" s="1370">
        <v>16271360.330000006</v>
      </c>
      <c r="F62" s="1370">
        <v>17000000</v>
      </c>
      <c r="G62" s="1372">
        <v>35000000</v>
      </c>
      <c r="H62" s="1370">
        <f t="shared" si="4"/>
        <v>18000000</v>
      </c>
      <c r="I62" s="1309">
        <f t="shared" si="5"/>
        <v>1.0588235294117647</v>
      </c>
      <c r="J62" s="1309">
        <f t="shared" si="6"/>
        <v>2.7418147394465223E-6</v>
      </c>
      <c r="K62" s="1309">
        <f t="shared" si="7"/>
        <v>5.0839039031480944E-6</v>
      </c>
    </row>
    <row r="63" spans="4:11" ht="15.75">
      <c r="D63" s="1371" t="s">
        <v>1429</v>
      </c>
      <c r="E63" s="1370">
        <v>55313525.960000008</v>
      </c>
      <c r="F63" s="1370">
        <v>64500000</v>
      </c>
      <c r="G63" s="1372">
        <v>69500000</v>
      </c>
      <c r="H63" s="1370">
        <f t="shared" si="4"/>
        <v>5000000</v>
      </c>
      <c r="I63" s="1309">
        <f t="shared" si="5"/>
        <v>7.7519379844961239E-2</v>
      </c>
      <c r="J63" s="1309">
        <f t="shared" si="6"/>
        <v>1.040276768790004E-5</v>
      </c>
      <c r="K63" s="1309">
        <f t="shared" si="7"/>
        <v>1.0095180607679788E-5</v>
      </c>
    </row>
    <row r="64" spans="4:11" ht="15.75">
      <c r="D64" s="1371" t="s">
        <v>1428</v>
      </c>
      <c r="E64" s="1370">
        <v>61525267060.350014</v>
      </c>
      <c r="F64" s="1370">
        <v>73798410445</v>
      </c>
      <c r="G64" s="1372">
        <v>77804921908</v>
      </c>
      <c r="H64" s="1370">
        <f t="shared" si="4"/>
        <v>4006511463</v>
      </c>
      <c r="I64" s="1309">
        <f t="shared" si="5"/>
        <v>5.428994254538784E-2</v>
      </c>
      <c r="J64" s="1309">
        <f t="shared" si="6"/>
        <v>1.190244526504854E-2</v>
      </c>
      <c r="K64" s="1309">
        <f t="shared" si="7"/>
        <v>1.1301507033491826E-2</v>
      </c>
    </row>
    <row r="65" spans="4:11" ht="15.75">
      <c r="D65" s="1371" t="s">
        <v>1204</v>
      </c>
      <c r="E65" s="1370">
        <v>71108813.24000001</v>
      </c>
      <c r="F65" s="1370">
        <v>70594062</v>
      </c>
      <c r="G65" s="1372">
        <v>70594062</v>
      </c>
      <c r="H65" s="1370">
        <f t="shared" si="4"/>
        <v>0</v>
      </c>
      <c r="I65" s="1309">
        <f t="shared" si="5"/>
        <v>0</v>
      </c>
      <c r="J65" s="1309">
        <f t="shared" si="6"/>
        <v>1.1385637629941274E-5</v>
      </c>
      <c r="K65" s="1309">
        <f t="shared" si="7"/>
        <v>1.0254097924025102E-5</v>
      </c>
    </row>
    <row r="66" spans="4:11" ht="15.75">
      <c r="D66" s="1371" t="s">
        <v>1203</v>
      </c>
      <c r="E66" s="1370">
        <v>992594570.76999998</v>
      </c>
      <c r="F66" s="1370">
        <v>2359343180</v>
      </c>
      <c r="G66" s="1372">
        <v>2972441775</v>
      </c>
      <c r="H66" s="1370">
        <f t="shared" si="4"/>
        <v>613098595</v>
      </c>
      <c r="I66" s="1309">
        <f t="shared" si="5"/>
        <v>0.25985986277757184</v>
      </c>
      <c r="J66" s="1309">
        <f t="shared" si="6"/>
        <v>3.8052246507862524E-4</v>
      </c>
      <c r="K66" s="1309">
        <f t="shared" si="7"/>
        <v>4.3176023833722718E-4</v>
      </c>
    </row>
    <row r="67" spans="4:11" ht="15.75">
      <c r="D67" s="1371" t="s">
        <v>1202</v>
      </c>
      <c r="E67" s="1370">
        <v>190511090.81000003</v>
      </c>
      <c r="F67" s="1370">
        <v>217317150</v>
      </c>
      <c r="G67" s="1372">
        <v>217317150</v>
      </c>
      <c r="H67" s="1370">
        <f t="shared" si="4"/>
        <v>0</v>
      </c>
      <c r="I67" s="1309">
        <f t="shared" si="5"/>
        <v>0</v>
      </c>
      <c r="J67" s="1309">
        <f t="shared" si="6"/>
        <v>3.5049609706147694E-5</v>
      </c>
      <c r="K67" s="1309">
        <f t="shared" si="7"/>
        <v>3.156627163160057E-5</v>
      </c>
    </row>
    <row r="68" spans="4:11" ht="15.75">
      <c r="D68" s="1371" t="s">
        <v>1201</v>
      </c>
      <c r="E68" s="1370">
        <v>347271352.63000011</v>
      </c>
      <c r="F68" s="1370">
        <v>300000000</v>
      </c>
      <c r="G68" s="1372">
        <v>300000000</v>
      </c>
      <c r="H68" s="1370">
        <f t="shared" si="4"/>
        <v>0</v>
      </c>
      <c r="I68" s="1309">
        <f t="shared" si="5"/>
        <v>0</v>
      </c>
      <c r="J68" s="1309">
        <f t="shared" si="6"/>
        <v>4.8384965990232747E-5</v>
      </c>
      <c r="K68" s="1309">
        <f t="shared" si="7"/>
        <v>4.3576319169840809E-5</v>
      </c>
    </row>
    <row r="69" spans="4:11" ht="15.75">
      <c r="D69" s="1371" t="s">
        <v>1200</v>
      </c>
      <c r="E69" s="1370">
        <v>0</v>
      </c>
      <c r="F69" s="1370">
        <v>0</v>
      </c>
      <c r="G69" s="1372">
        <v>162500000</v>
      </c>
      <c r="H69" s="1370">
        <f t="shared" si="4"/>
        <v>162500000</v>
      </c>
      <c r="I69" s="1309">
        <f t="shared" si="5"/>
        <v>0</v>
      </c>
      <c r="J69" s="1309">
        <f t="shared" si="6"/>
        <v>0</v>
      </c>
      <c r="K69" s="1309">
        <f t="shared" si="7"/>
        <v>2.3603839550330441E-5</v>
      </c>
    </row>
    <row r="70" spans="4:11" ht="15.75">
      <c r="D70" s="1371" t="s">
        <v>1199</v>
      </c>
      <c r="E70" s="1370">
        <v>0</v>
      </c>
      <c r="F70" s="1370">
        <v>0</v>
      </c>
      <c r="G70" s="1372">
        <v>10268433870</v>
      </c>
      <c r="H70" s="1370">
        <f t="shared" si="4"/>
        <v>10268433870</v>
      </c>
      <c r="I70" s="1309">
        <f t="shared" si="5"/>
        <v>0</v>
      </c>
      <c r="J70" s="1309">
        <f t="shared" si="6"/>
        <v>0</v>
      </c>
      <c r="K70" s="1309">
        <f t="shared" si="7"/>
        <v>1.4915351723117456E-3</v>
      </c>
    </row>
    <row r="71" spans="4:11" ht="15.75">
      <c r="D71" s="1375" t="s">
        <v>378</v>
      </c>
      <c r="E71" s="1374">
        <f>SUM(E72:E80)</f>
        <v>18946928923.459999</v>
      </c>
      <c r="F71" s="1374">
        <f>SUM(F72:F80)</f>
        <v>58434039304</v>
      </c>
      <c r="G71" s="1374">
        <f>SUM(G72:G80)</f>
        <v>69991690752</v>
      </c>
      <c r="H71" s="1374">
        <f t="shared" si="4"/>
        <v>11557651448</v>
      </c>
      <c r="I71" s="1373">
        <f t="shared" si="5"/>
        <v>0.19778970589166239</v>
      </c>
      <c r="J71" s="1373">
        <f t="shared" si="6"/>
        <v>9.4244300146532119E-3</v>
      </c>
      <c r="K71" s="1373">
        <f t="shared" si="7"/>
        <v>1.0166600851486492E-2</v>
      </c>
    </row>
    <row r="72" spans="4:11" ht="15.75">
      <c r="D72" s="1371" t="s">
        <v>1427</v>
      </c>
      <c r="E72" s="1370">
        <v>0</v>
      </c>
      <c r="F72" s="1370">
        <v>0</v>
      </c>
      <c r="G72" s="1372">
        <v>0</v>
      </c>
      <c r="H72" s="1370">
        <f t="shared" si="4"/>
        <v>0</v>
      </c>
      <c r="I72" s="1309">
        <f t="shared" si="5"/>
        <v>0</v>
      </c>
      <c r="J72" s="1309">
        <f t="shared" si="6"/>
        <v>0</v>
      </c>
      <c r="K72" s="1309">
        <f t="shared" si="7"/>
        <v>0</v>
      </c>
    </row>
    <row r="73" spans="4:11" ht="15.75">
      <c r="D73" s="1371" t="s">
        <v>1426</v>
      </c>
      <c r="E73" s="1370">
        <v>283303253.93000001</v>
      </c>
      <c r="F73" s="1370">
        <v>507800730</v>
      </c>
      <c r="G73" s="1370">
        <v>524411415</v>
      </c>
      <c r="H73" s="1370">
        <f t="shared" ref="H73:H81" si="8">G73-F73</f>
        <v>16610685</v>
      </c>
      <c r="I73" s="1309">
        <f t="shared" ref="I73:I81" si="9">IFERROR((H73/F73),0)</f>
        <v>3.2711030171224842E-2</v>
      </c>
      <c r="J73" s="1309">
        <f t="shared" ref="J73:J81" si="10">F73/$O$10</f>
        <v>8.1899736836217878E-5</v>
      </c>
      <c r="K73" s="1309">
        <f t="shared" ref="K73:K81" si="11">G73/$O$11</f>
        <v>7.617306398782615E-5</v>
      </c>
    </row>
    <row r="74" spans="4:11" ht="15.75">
      <c r="D74" s="1371" t="s">
        <v>1196</v>
      </c>
      <c r="E74" s="1370">
        <v>0</v>
      </c>
      <c r="F74" s="1370">
        <v>464500000</v>
      </c>
      <c r="G74" s="1370">
        <v>557500000</v>
      </c>
      <c r="H74" s="1370">
        <f t="shared" si="8"/>
        <v>93000000</v>
      </c>
      <c r="I74" s="1309">
        <f t="shared" si="9"/>
        <v>0.20021528525296017</v>
      </c>
      <c r="J74" s="1309">
        <f t="shared" si="10"/>
        <v>7.4916055674877034E-5</v>
      </c>
      <c r="K74" s="1309">
        <f t="shared" si="11"/>
        <v>8.0979326457287511E-5</v>
      </c>
    </row>
    <row r="75" spans="4:11" ht="15.75">
      <c r="D75" s="1371" t="s">
        <v>1195</v>
      </c>
      <c r="E75" s="1370">
        <v>0</v>
      </c>
      <c r="F75" s="1370">
        <v>863814605</v>
      </c>
      <c r="G75" s="1370">
        <v>992393499</v>
      </c>
      <c r="H75" s="1370">
        <f t="shared" si="8"/>
        <v>128578894</v>
      </c>
      <c r="I75" s="1309">
        <f t="shared" si="9"/>
        <v>0.14885010424198605</v>
      </c>
      <c r="J75" s="1309">
        <f t="shared" si="10"/>
        <v>1.3931880094930445E-4</v>
      </c>
      <c r="K75" s="1309">
        <f t="shared" si="11"/>
        <v>1.4414951951499699E-4</v>
      </c>
    </row>
    <row r="76" spans="4:11" ht="15.75">
      <c r="D76" s="1371" t="s">
        <v>1194</v>
      </c>
      <c r="E76" s="1370">
        <v>17494319196.220001</v>
      </c>
      <c r="F76" s="1370">
        <v>329000000</v>
      </c>
      <c r="G76" s="1370">
        <v>335288000</v>
      </c>
      <c r="H76" s="1370">
        <f t="shared" si="8"/>
        <v>6288000</v>
      </c>
      <c r="I76" s="1309">
        <f t="shared" si="9"/>
        <v>1.9112462006079026E-2</v>
      </c>
      <c r="J76" s="1309">
        <f t="shared" si="10"/>
        <v>5.3062179369288582E-5</v>
      </c>
      <c r="K76" s="1309">
        <f t="shared" si="11"/>
        <v>4.8702056339391955E-5</v>
      </c>
    </row>
    <row r="77" spans="4:11" ht="15.75">
      <c r="D77" s="1371" t="s">
        <v>1193</v>
      </c>
      <c r="E77" s="1370">
        <v>0</v>
      </c>
      <c r="F77" s="1370">
        <v>36939638704</v>
      </c>
      <c r="G77" s="1370">
        <v>45759435349</v>
      </c>
      <c r="H77" s="1370">
        <f t="shared" si="8"/>
        <v>8819796645</v>
      </c>
      <c r="I77" s="1309">
        <f t="shared" si="9"/>
        <v>0.23876239601782978</v>
      </c>
      <c r="J77" s="1309">
        <f t="shared" si="10"/>
        <v>5.9577438746150841E-3</v>
      </c>
      <c r="K77" s="1309">
        <f t="shared" si="11"/>
        <v>6.6467591993323999E-3</v>
      </c>
    </row>
    <row r="78" spans="4:11" ht="15.75">
      <c r="D78" s="1371" t="s">
        <v>1192</v>
      </c>
      <c r="E78" s="1370">
        <v>249413690.70999992</v>
      </c>
      <c r="F78" s="1370">
        <v>353099657</v>
      </c>
      <c r="G78" s="1370">
        <v>380217337</v>
      </c>
      <c r="H78" s="1370">
        <f t="shared" si="8"/>
        <v>27117680</v>
      </c>
      <c r="I78" s="1309">
        <f t="shared" si="9"/>
        <v>7.6798941778637858E-2</v>
      </c>
      <c r="J78" s="1309">
        <f t="shared" si="10"/>
        <v>5.6949049650359494E-5</v>
      </c>
      <c r="K78" s="1309">
        <f t="shared" si="11"/>
        <v>5.5228240103396414E-5</v>
      </c>
    </row>
    <row r="79" spans="4:11" ht="15.75">
      <c r="D79" s="1371" t="s">
        <v>1191</v>
      </c>
      <c r="E79" s="1370">
        <v>411556222.61999983</v>
      </c>
      <c r="F79" s="1370">
        <v>1229150456</v>
      </c>
      <c r="G79" s="1370">
        <v>2000000000</v>
      </c>
      <c r="H79" s="1370">
        <f t="shared" si="8"/>
        <v>770849544</v>
      </c>
      <c r="I79" s="1309">
        <f t="shared" si="9"/>
        <v>0.62714010334305237</v>
      </c>
      <c r="J79" s="1309">
        <f t="shared" si="10"/>
        <v>1.9824134336813025E-4</v>
      </c>
      <c r="K79" s="1309">
        <f t="shared" si="11"/>
        <v>2.9050879446560542E-4</v>
      </c>
    </row>
    <row r="80" spans="4:11" ht="15.75">
      <c r="D80" s="1371" t="s">
        <v>1190</v>
      </c>
      <c r="E80" s="1370">
        <v>508336559.98000002</v>
      </c>
      <c r="F80" s="1370">
        <v>17747035152</v>
      </c>
      <c r="G80" s="1370">
        <v>19442445152</v>
      </c>
      <c r="H80" s="1370">
        <f t="shared" si="8"/>
        <v>1695410000</v>
      </c>
      <c r="I80" s="1309">
        <f t="shared" si="9"/>
        <v>9.5532013402753413E-2</v>
      </c>
      <c r="J80" s="1309">
        <f t="shared" si="10"/>
        <v>2.8622989741899502E-3</v>
      </c>
      <c r="K80" s="1309">
        <f t="shared" si="11"/>
        <v>2.8241006512855871E-3</v>
      </c>
    </row>
    <row r="81" spans="4:11" ht="16.5" thickBot="1">
      <c r="D81" s="1369" t="s">
        <v>352</v>
      </c>
      <c r="E81" s="1368">
        <f>E9+E71</f>
        <v>107362798465.42004</v>
      </c>
      <c r="F81" s="1368">
        <f>F9+F71</f>
        <v>201137407299</v>
      </c>
      <c r="G81" s="1368">
        <f>G9+G71</f>
        <v>230304448429</v>
      </c>
      <c r="H81" s="1368">
        <f t="shared" si="8"/>
        <v>29167041130</v>
      </c>
      <c r="I81" s="1328">
        <f t="shared" si="9"/>
        <v>0.14501052549932619</v>
      </c>
      <c r="J81" s="1328">
        <f t="shared" si="10"/>
        <v>3.244008870508569E-2</v>
      </c>
      <c r="K81" s="1328">
        <f t="shared" si="11"/>
        <v>3.3452733836587492E-2</v>
      </c>
    </row>
    <row r="82" spans="4:11" ht="15" customHeight="1">
      <c r="D82" s="2007" t="s">
        <v>855</v>
      </c>
      <c r="E82" s="2007"/>
      <c r="F82" s="2007"/>
      <c r="G82" s="2007"/>
      <c r="H82" s="2007"/>
      <c r="I82" s="2007"/>
      <c r="J82" s="2007"/>
      <c r="K82" s="2007"/>
    </row>
    <row r="83" spans="4:11">
      <c r="D83" s="1299" t="s">
        <v>755</v>
      </c>
      <c r="E83" s="1367"/>
      <c r="F83" s="1367"/>
      <c r="G83" s="1367"/>
      <c r="H83" s="1367"/>
      <c r="I83" s="1367"/>
      <c r="J83" s="1367"/>
      <c r="K83" s="1367"/>
    </row>
  </sheetData>
  <mergeCells count="9">
    <mergeCell ref="D82:K82"/>
    <mergeCell ref="D2:K3"/>
    <mergeCell ref="D4:K4"/>
    <mergeCell ref="D5:D8"/>
    <mergeCell ref="E5:E7"/>
    <mergeCell ref="F5:F7"/>
    <mergeCell ref="G5:G7"/>
    <mergeCell ref="H5:I6"/>
    <mergeCell ref="J5:K6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35FA4-28C6-4E13-B4AE-0A8ADA6CCC88}">
  <dimension ref="D2:O51"/>
  <sheetViews>
    <sheetView showGridLines="0" zoomScaleNormal="100" workbookViewId="0">
      <selection activeCell="N23" sqref="N23"/>
    </sheetView>
  </sheetViews>
  <sheetFormatPr baseColWidth="10" defaultColWidth="11.42578125" defaultRowHeight="15"/>
  <cols>
    <col min="1" max="3" width="11.42578125" style="1254"/>
    <col min="4" max="4" width="77.42578125" style="1254" bestFit="1" customWidth="1"/>
    <col min="5" max="5" width="18.28515625" style="1254" customWidth="1"/>
    <col min="6" max="6" width="18.85546875" style="1254" customWidth="1"/>
    <col min="7" max="7" width="16.85546875" style="1254" customWidth="1"/>
    <col min="8" max="8" width="13.140625" style="1254" customWidth="1"/>
    <col min="9" max="9" width="10.140625" style="1254" customWidth="1"/>
    <col min="10" max="10" width="11.5703125" style="1254" customWidth="1"/>
    <col min="11" max="13" width="11.42578125" style="1254"/>
    <col min="14" max="14" width="31.5703125" style="1254" customWidth="1"/>
    <col min="15" max="15" width="20.42578125" style="1254" customWidth="1"/>
    <col min="16" max="16384" width="11.42578125" style="1254"/>
  </cols>
  <sheetData>
    <row r="2" spans="4:15" ht="15.75" customHeight="1">
      <c r="D2" s="1992" t="s">
        <v>1447</v>
      </c>
      <c r="E2" s="1992"/>
      <c r="F2" s="1992"/>
      <c r="G2" s="1992"/>
      <c r="H2" s="1992"/>
      <c r="I2" s="1992"/>
      <c r="J2" s="1992"/>
      <c r="K2" s="1992"/>
    </row>
    <row r="3" spans="4:15" ht="15.75" customHeight="1">
      <c r="D3" s="1992"/>
      <c r="E3" s="1992"/>
      <c r="F3" s="1992"/>
      <c r="G3" s="1992"/>
      <c r="H3" s="1992"/>
      <c r="I3" s="1992"/>
      <c r="J3" s="1992"/>
      <c r="K3" s="1992"/>
    </row>
    <row r="4" spans="4:15" ht="16.5" thickBot="1">
      <c r="D4" s="2016" t="s">
        <v>658</v>
      </c>
      <c r="E4" s="2016"/>
      <c r="F4" s="2016"/>
      <c r="G4" s="2016"/>
      <c r="H4" s="2016"/>
      <c r="I4" s="2016"/>
      <c r="J4" s="2016"/>
      <c r="K4" s="2016"/>
    </row>
    <row r="5" spans="4:15" ht="37.5" customHeight="1">
      <c r="D5" s="2017" t="s">
        <v>524</v>
      </c>
      <c r="E5" s="2011" t="s">
        <v>752</v>
      </c>
      <c r="F5" s="2011" t="s">
        <v>751</v>
      </c>
      <c r="G5" s="2011" t="s">
        <v>1446</v>
      </c>
      <c r="H5" s="2012" t="s">
        <v>750</v>
      </c>
      <c r="I5" s="2013"/>
      <c r="J5" s="2019" t="s">
        <v>749</v>
      </c>
      <c r="K5" s="2020"/>
    </row>
    <row r="6" spans="4:15" ht="9.75" customHeight="1" thickBot="1">
      <c r="D6" s="1995"/>
      <c r="E6" s="1997"/>
      <c r="F6" s="1997"/>
      <c r="G6" s="1997"/>
      <c r="H6" s="2001"/>
      <c r="I6" s="2002"/>
      <c r="J6" s="2005"/>
      <c r="K6" s="2006"/>
    </row>
    <row r="7" spans="4:15" ht="16.5" thickBot="1">
      <c r="D7" s="1995"/>
      <c r="E7" s="1998"/>
      <c r="F7" s="1998"/>
      <c r="G7" s="1998"/>
      <c r="H7" s="1355" t="s">
        <v>514</v>
      </c>
      <c r="I7" s="1355" t="s">
        <v>513</v>
      </c>
      <c r="J7" s="1354">
        <v>2022</v>
      </c>
      <c r="K7" s="1354">
        <v>2023</v>
      </c>
    </row>
    <row r="8" spans="4:15" ht="16.5" thickBot="1">
      <c r="D8" s="2018"/>
      <c r="E8" s="1383">
        <v>1</v>
      </c>
      <c r="F8" s="1383">
        <v>2</v>
      </c>
      <c r="G8" s="1383">
        <v>3</v>
      </c>
      <c r="H8" s="1383" t="s">
        <v>747</v>
      </c>
      <c r="I8" s="1383" t="s">
        <v>746</v>
      </c>
      <c r="J8" s="1383" t="s">
        <v>745</v>
      </c>
      <c r="K8" s="1383" t="s">
        <v>744</v>
      </c>
      <c r="N8" s="1254" t="s">
        <v>753</v>
      </c>
      <c r="O8" s="1396">
        <v>6200273036475</v>
      </c>
    </row>
    <row r="9" spans="4:15" ht="15.75">
      <c r="D9" s="1348" t="s">
        <v>367</v>
      </c>
      <c r="E9" s="1348"/>
      <c r="F9" s="1348"/>
      <c r="G9" s="1348"/>
      <c r="H9" s="1348"/>
      <c r="I9" s="1348"/>
      <c r="J9" s="1348"/>
      <c r="K9" s="1348"/>
      <c r="N9" s="1254" t="s">
        <v>748</v>
      </c>
      <c r="O9" s="1396">
        <v>6884473166050.0166</v>
      </c>
    </row>
    <row r="10" spans="4:15" ht="15.75">
      <c r="D10" s="1392" t="s">
        <v>653</v>
      </c>
      <c r="E10" s="1388">
        <f>SUM(E11:E14)</f>
        <v>5700019955.8800011</v>
      </c>
      <c r="F10" s="1388">
        <f>SUM(F11:F14)</f>
        <v>17197236591</v>
      </c>
      <c r="G10" s="1388">
        <f>SUM(G11:G14)</f>
        <v>17425785890</v>
      </c>
      <c r="H10" s="1388">
        <f t="shared" ref="H10:H37" si="0">G10-F10</f>
        <v>228549299</v>
      </c>
      <c r="I10" s="1337">
        <f t="shared" ref="I10:I37" si="1">IFERROR((H10/F10),0)</f>
        <v>1.3289885138848934E-2</v>
      </c>
      <c r="J10" s="1337">
        <f t="shared" ref="J10:J37" si="2">F10/$O$8</f>
        <v>2.7736256919384038E-3</v>
      </c>
      <c r="K10" s="1337">
        <f t="shared" ref="K10:K37" si="3">G10/$O$9</f>
        <v>2.5311720257598282E-3</v>
      </c>
    </row>
    <row r="11" spans="4:15" ht="15.75">
      <c r="D11" s="1273" t="s">
        <v>652</v>
      </c>
      <c r="E11" s="1370">
        <v>4941571897.250001</v>
      </c>
      <c r="F11" s="1370">
        <v>16306849997</v>
      </c>
      <c r="G11" s="1372">
        <v>17326785890</v>
      </c>
      <c r="H11" s="1370">
        <f t="shared" si="0"/>
        <v>1019935893</v>
      </c>
      <c r="I11" s="1333">
        <f t="shared" si="1"/>
        <v>6.2546469317350653E-2</v>
      </c>
      <c r="J11" s="1333">
        <f t="shared" si="2"/>
        <v>2.63002127504224E-3</v>
      </c>
      <c r="K11" s="1333">
        <f t="shared" si="3"/>
        <v>2.5167918404337807E-3</v>
      </c>
    </row>
    <row r="12" spans="4:15" ht="15.75">
      <c r="D12" s="1273" t="s">
        <v>651</v>
      </c>
      <c r="E12" s="1370">
        <v>9624691.0199999977</v>
      </c>
      <c r="F12" s="1370">
        <v>3300000</v>
      </c>
      <c r="G12" s="1372">
        <v>8500000</v>
      </c>
      <c r="H12" s="1370">
        <f t="shared" si="0"/>
        <v>5200000</v>
      </c>
      <c r="I12" s="1333">
        <f t="shared" si="1"/>
        <v>1.5757575757575757</v>
      </c>
      <c r="J12" s="1333">
        <f t="shared" si="2"/>
        <v>5.3223462589256022E-7</v>
      </c>
      <c r="K12" s="1333">
        <f t="shared" si="3"/>
        <v>1.234662376478823E-6</v>
      </c>
    </row>
    <row r="13" spans="4:15" ht="15.75">
      <c r="D13" s="1273" t="s">
        <v>650</v>
      </c>
      <c r="E13" s="1370">
        <v>185037951.37000015</v>
      </c>
      <c r="F13" s="1370">
        <v>270417111</v>
      </c>
      <c r="G13" s="1372">
        <v>90000000</v>
      </c>
      <c r="H13" s="1370">
        <f t="shared" si="0"/>
        <v>-180417111</v>
      </c>
      <c r="I13" s="1333">
        <f t="shared" si="1"/>
        <v>-0.66718082421936675</v>
      </c>
      <c r="J13" s="1333">
        <f t="shared" si="2"/>
        <v>4.361374239637331E-5</v>
      </c>
      <c r="K13" s="1333">
        <f t="shared" si="3"/>
        <v>1.3072895750952243E-5</v>
      </c>
    </row>
    <row r="14" spans="4:15" ht="15.75">
      <c r="D14" s="1273" t="s">
        <v>649</v>
      </c>
      <c r="E14" s="1370">
        <v>563785416.24000025</v>
      </c>
      <c r="F14" s="1370">
        <v>616669483</v>
      </c>
      <c r="G14" s="1372">
        <v>500000</v>
      </c>
      <c r="H14" s="1370">
        <f t="shared" si="0"/>
        <v>-616169483</v>
      </c>
      <c r="I14" s="1333">
        <f t="shared" si="1"/>
        <v>-0.99918919289216712</v>
      </c>
      <c r="J14" s="1333">
        <f t="shared" si="2"/>
        <v>9.9458439873898044E-5</v>
      </c>
      <c r="K14" s="1333">
        <f t="shared" si="3"/>
        <v>7.2627198616401357E-8</v>
      </c>
    </row>
    <row r="15" spans="4:15" ht="15.75">
      <c r="D15" s="1392" t="s">
        <v>648</v>
      </c>
      <c r="E15" s="1388">
        <f>SUM(E16:E23)</f>
        <v>18902864550.399998</v>
      </c>
      <c r="F15" s="1388">
        <f>SUM(F16:F23)</f>
        <v>28512789689</v>
      </c>
      <c r="G15" s="1388">
        <f>SUM(G16:G23)</f>
        <v>31185590461</v>
      </c>
      <c r="H15" s="1388">
        <f t="shared" si="0"/>
        <v>2672800772</v>
      </c>
      <c r="I15" s="1337">
        <f t="shared" si="1"/>
        <v>9.3740416183518679E-2</v>
      </c>
      <c r="J15" s="1337">
        <f t="shared" si="2"/>
        <v>4.598634531296413E-3</v>
      </c>
      <c r="K15" s="1337">
        <f t="shared" si="3"/>
        <v>4.5298441447615967E-3</v>
      </c>
    </row>
    <row r="16" spans="4:15" ht="15.75">
      <c r="D16" s="1273" t="s">
        <v>647</v>
      </c>
      <c r="E16" s="1395">
        <v>2239607991.3499999</v>
      </c>
      <c r="F16" s="1395">
        <v>2717177826</v>
      </c>
      <c r="G16" s="1394">
        <v>2785832352</v>
      </c>
      <c r="H16" s="1370">
        <f t="shared" si="0"/>
        <v>68654526</v>
      </c>
      <c r="I16" s="1393">
        <f t="shared" si="1"/>
        <v>2.5266850532586378E-2</v>
      </c>
      <c r="J16" s="1393">
        <f t="shared" si="2"/>
        <v>4.3823518900141519E-4</v>
      </c>
      <c r="K16" s="1393">
        <f t="shared" si="3"/>
        <v>4.0465439908140107E-4</v>
      </c>
    </row>
    <row r="17" spans="4:11" ht="15.75">
      <c r="D17" s="1273" t="s">
        <v>646</v>
      </c>
      <c r="E17" s="1395">
        <v>3288066366.8899984</v>
      </c>
      <c r="F17" s="1395">
        <v>3940058151</v>
      </c>
      <c r="G17" s="1394">
        <v>4448379276</v>
      </c>
      <c r="H17" s="1370">
        <f t="shared" si="0"/>
        <v>508321125</v>
      </c>
      <c r="I17" s="1393">
        <f t="shared" si="1"/>
        <v>0.12901360982984131</v>
      </c>
      <c r="J17" s="1393">
        <f t="shared" si="2"/>
        <v>6.3546526545224774E-4</v>
      </c>
      <c r="K17" s="1393">
        <f t="shared" si="3"/>
        <v>6.4614665039827127E-4</v>
      </c>
    </row>
    <row r="18" spans="4:11" ht="15.75">
      <c r="D18" s="1273" t="s">
        <v>645</v>
      </c>
      <c r="E18" s="1395">
        <v>6654898680.4100008</v>
      </c>
      <c r="F18" s="1395">
        <v>5614220806</v>
      </c>
      <c r="G18" s="1394">
        <v>5887667429</v>
      </c>
      <c r="H18" s="1370">
        <f t="shared" si="0"/>
        <v>273446623</v>
      </c>
      <c r="I18" s="1393">
        <f t="shared" si="1"/>
        <v>4.8706068473075299E-2</v>
      </c>
      <c r="J18" s="1393">
        <f t="shared" si="2"/>
        <v>9.0547960919989024E-4</v>
      </c>
      <c r="K18" s="1393">
        <f t="shared" si="3"/>
        <v>8.5520958350660025E-4</v>
      </c>
    </row>
    <row r="19" spans="4:11" ht="15.75">
      <c r="D19" s="1273" t="s">
        <v>644</v>
      </c>
      <c r="E19" s="1395">
        <v>624639221.28999984</v>
      </c>
      <c r="F19" s="1395">
        <v>1823243093</v>
      </c>
      <c r="G19" s="1394">
        <v>2159463581</v>
      </c>
      <c r="H19" s="1370">
        <f t="shared" si="0"/>
        <v>336220488</v>
      </c>
      <c r="I19" s="1393">
        <f t="shared" si="1"/>
        <v>0.184407931828101</v>
      </c>
      <c r="J19" s="1393">
        <f t="shared" si="2"/>
        <v>2.9405851682243921E-4</v>
      </c>
      <c r="K19" s="1393">
        <f t="shared" si="3"/>
        <v>3.1367158080434463E-4</v>
      </c>
    </row>
    <row r="20" spans="4:11" ht="15.75">
      <c r="D20" s="1273" t="s">
        <v>642</v>
      </c>
      <c r="E20" s="1395">
        <v>4090242442.5900011</v>
      </c>
      <c r="F20" s="1395">
        <v>9046910665</v>
      </c>
      <c r="G20" s="1394">
        <v>10038486562</v>
      </c>
      <c r="H20" s="1370">
        <f t="shared" si="0"/>
        <v>991575897</v>
      </c>
      <c r="I20" s="1393">
        <f t="shared" si="1"/>
        <v>0.10960381214287143</v>
      </c>
      <c r="J20" s="1393">
        <f t="shared" si="2"/>
        <v>1.4591148828089963E-3</v>
      </c>
      <c r="K20" s="1393">
        <f t="shared" si="3"/>
        <v>1.4581343146929E-3</v>
      </c>
    </row>
    <row r="21" spans="4:11" ht="15.75">
      <c r="D21" s="1273" t="s">
        <v>641</v>
      </c>
      <c r="E21" s="1395">
        <v>1137432553.8499999</v>
      </c>
      <c r="F21" s="1395">
        <v>4595434107</v>
      </c>
      <c r="G21" s="1394">
        <v>5085092480</v>
      </c>
      <c r="H21" s="1370">
        <f t="shared" si="0"/>
        <v>489658373</v>
      </c>
      <c r="I21" s="1393">
        <f t="shared" si="1"/>
        <v>0.10655323558097098</v>
      </c>
      <c r="J21" s="1393">
        <f t="shared" si="2"/>
        <v>7.411664099251686E-4</v>
      </c>
      <c r="K21" s="1393">
        <f t="shared" si="3"/>
        <v>7.3863204305545788E-4</v>
      </c>
    </row>
    <row r="22" spans="4:11" ht="15.75">
      <c r="D22" s="1273" t="s">
        <v>640</v>
      </c>
      <c r="E22" s="1395">
        <v>712456564.06000018</v>
      </c>
      <c r="F22" s="1395">
        <v>617073784</v>
      </c>
      <c r="G22" s="1394">
        <v>620997524</v>
      </c>
      <c r="H22" s="1370">
        <f t="shared" si="0"/>
        <v>3923740</v>
      </c>
      <c r="I22" s="1393">
        <f t="shared" si="1"/>
        <v>6.3586237201092959E-3</v>
      </c>
      <c r="J22" s="1393">
        <f t="shared" si="2"/>
        <v>9.952364684101409E-5</v>
      </c>
      <c r="K22" s="1393">
        <f t="shared" si="3"/>
        <v>9.0202621031682935E-5</v>
      </c>
    </row>
    <row r="23" spans="4:11" ht="15.75">
      <c r="D23" s="1273" t="s">
        <v>639</v>
      </c>
      <c r="E23" s="1395">
        <v>155520729.96000004</v>
      </c>
      <c r="F23" s="1395">
        <v>158671257</v>
      </c>
      <c r="G23" s="1394">
        <v>159671257</v>
      </c>
      <c r="H23" s="1370">
        <f t="shared" si="0"/>
        <v>1000000</v>
      </c>
      <c r="I23" s="1393">
        <f t="shared" si="1"/>
        <v>6.3023386775085547E-3</v>
      </c>
      <c r="J23" s="1393">
        <f t="shared" si="2"/>
        <v>2.5591011245241598E-5</v>
      </c>
      <c r="K23" s="1393">
        <f t="shared" si="3"/>
        <v>2.3192952190938928E-5</v>
      </c>
    </row>
    <row r="24" spans="4:11" ht="15.75">
      <c r="D24" s="1392" t="s">
        <v>638</v>
      </c>
      <c r="E24" s="1388">
        <f>SUM(E25:E27)</f>
        <v>293976241.99000001</v>
      </c>
      <c r="F24" s="1388">
        <f>SUM(F25:F27)</f>
        <v>1018824640</v>
      </c>
      <c r="G24" s="1388">
        <f>SUM(G25:G27)</f>
        <v>1241372255</v>
      </c>
      <c r="H24" s="1388">
        <f t="shared" si="0"/>
        <v>222547615</v>
      </c>
      <c r="I24" s="1337">
        <f t="shared" si="1"/>
        <v>0.21843564266368745</v>
      </c>
      <c r="J24" s="1337">
        <f t="shared" si="2"/>
        <v>1.643193185213704E-4</v>
      </c>
      <c r="K24" s="1337">
        <f t="shared" si="3"/>
        <v>1.8031477864155005E-4</v>
      </c>
    </row>
    <row r="25" spans="4:11" ht="15.75">
      <c r="D25" s="1273" t="s">
        <v>637</v>
      </c>
      <c r="E25" s="1370">
        <v>16271360.330000006</v>
      </c>
      <c r="F25" s="1370">
        <v>609751575</v>
      </c>
      <c r="G25" s="1372">
        <v>626025000</v>
      </c>
      <c r="H25" s="1370">
        <f t="shared" si="0"/>
        <v>16273425</v>
      </c>
      <c r="I25" s="1333">
        <f t="shared" si="1"/>
        <v>2.6688614949457082E-2</v>
      </c>
      <c r="J25" s="1333">
        <f t="shared" si="2"/>
        <v>9.834269739621951E-5</v>
      </c>
      <c r="K25" s="1333">
        <f t="shared" si="3"/>
        <v>9.093288402766531E-5</v>
      </c>
    </row>
    <row r="26" spans="4:11" ht="15.75">
      <c r="D26" s="1273" t="s">
        <v>636</v>
      </c>
      <c r="E26" s="1370">
        <v>277704881.66000003</v>
      </c>
      <c r="F26" s="1370">
        <v>409073065</v>
      </c>
      <c r="G26" s="1372">
        <v>425180144</v>
      </c>
      <c r="H26" s="1370">
        <f t="shared" si="0"/>
        <v>16107079</v>
      </c>
      <c r="I26" s="1333">
        <f t="shared" si="1"/>
        <v>3.9374577253088031E-2</v>
      </c>
      <c r="J26" s="1333">
        <f t="shared" si="2"/>
        <v>6.5976621125150899E-5</v>
      </c>
      <c r="K26" s="1333">
        <f t="shared" si="3"/>
        <v>6.1759285532076257E-5</v>
      </c>
    </row>
    <row r="27" spans="4:11" ht="15.75">
      <c r="D27" s="1273" t="s">
        <v>758</v>
      </c>
      <c r="E27" s="1370">
        <v>0</v>
      </c>
      <c r="F27" s="1370">
        <v>0</v>
      </c>
      <c r="G27" s="1372">
        <v>190167111</v>
      </c>
      <c r="H27" s="1370">
        <f t="shared" si="0"/>
        <v>190167111</v>
      </c>
      <c r="I27" s="1333">
        <f t="shared" si="1"/>
        <v>0</v>
      </c>
      <c r="J27" s="1333">
        <f t="shared" si="2"/>
        <v>0</v>
      </c>
      <c r="K27" s="1333">
        <f t="shared" si="3"/>
        <v>2.7622609081808485E-5</v>
      </c>
    </row>
    <row r="28" spans="4:11" ht="15.75">
      <c r="D28" s="1392" t="s">
        <v>635</v>
      </c>
      <c r="E28" s="1388">
        <f>SUM(E29:E34)</f>
        <v>63519008793.690025</v>
      </c>
      <c r="F28" s="1388">
        <f>SUM(F29:F34)</f>
        <v>95974517075</v>
      </c>
      <c r="G28" s="1388">
        <f>SUM(G29:G34)</f>
        <v>110445009071</v>
      </c>
      <c r="H28" s="1388">
        <f t="shared" si="0"/>
        <v>14470491996</v>
      </c>
      <c r="I28" s="1337">
        <f t="shared" si="1"/>
        <v>0.15077431423480805</v>
      </c>
      <c r="J28" s="1337">
        <f t="shared" si="2"/>
        <v>1.547907914867629E-2</v>
      </c>
      <c r="K28" s="1337">
        <f t="shared" si="3"/>
        <v>1.6042623219979533E-2</v>
      </c>
    </row>
    <row r="29" spans="4:11" ht="15.75">
      <c r="D29" s="1273" t="s">
        <v>634</v>
      </c>
      <c r="E29" s="1370">
        <v>148432487.42999995</v>
      </c>
      <c r="F29" s="1370">
        <v>3648766721</v>
      </c>
      <c r="G29" s="1372">
        <v>3141496721</v>
      </c>
      <c r="H29" s="1370">
        <f t="shared" si="0"/>
        <v>-507270000</v>
      </c>
      <c r="I29" s="1333">
        <f t="shared" si="1"/>
        <v>-0.13902505662542738</v>
      </c>
      <c r="J29" s="1333">
        <f t="shared" si="2"/>
        <v>5.8848484567292688E-4</v>
      </c>
      <c r="K29" s="1333">
        <f t="shared" si="3"/>
        <v>4.5631621261768118E-4</v>
      </c>
    </row>
    <row r="30" spans="4:11" ht="15.75">
      <c r="D30" s="1273" t="s">
        <v>633</v>
      </c>
      <c r="E30" s="1370">
        <v>61594497229.430031</v>
      </c>
      <c r="F30" s="1370">
        <v>74470885973</v>
      </c>
      <c r="G30" s="1372">
        <v>78479421489</v>
      </c>
      <c r="H30" s="1370">
        <f t="shared" si="0"/>
        <v>4008535516</v>
      </c>
      <c r="I30" s="1333">
        <f t="shared" si="1"/>
        <v>5.3826880983439969E-2</v>
      </c>
      <c r="J30" s="1333">
        <f t="shared" si="2"/>
        <v>1.2010904283553687E-2</v>
      </c>
      <c r="K30" s="1333">
        <f t="shared" si="3"/>
        <v>1.1399481063563758E-2</v>
      </c>
    </row>
    <row r="31" spans="4:11" ht="15.75">
      <c r="D31" s="1273" t="s">
        <v>632</v>
      </c>
      <c r="E31" s="1370">
        <v>462545661.44999987</v>
      </c>
      <c r="F31" s="1370">
        <v>528204494</v>
      </c>
      <c r="G31" s="1372">
        <v>577650290</v>
      </c>
      <c r="H31" s="1370">
        <f t="shared" si="0"/>
        <v>49445796</v>
      </c>
      <c r="I31" s="1333">
        <f t="shared" si="1"/>
        <v>9.3611085406630407E-2</v>
      </c>
      <c r="J31" s="1333">
        <f t="shared" si="2"/>
        <v>8.5190521593593664E-5</v>
      </c>
      <c r="K31" s="1333">
        <f t="shared" si="3"/>
        <v>8.3906244685303682E-5</v>
      </c>
    </row>
    <row r="32" spans="4:11" ht="15.75">
      <c r="D32" s="1273" t="s">
        <v>631</v>
      </c>
      <c r="E32" s="1370">
        <v>1019649.8099999999</v>
      </c>
      <c r="F32" s="1370">
        <v>15393198020</v>
      </c>
      <c r="G32" s="1372">
        <v>21835367039</v>
      </c>
      <c r="H32" s="1370">
        <f t="shared" si="0"/>
        <v>6442169019</v>
      </c>
      <c r="I32" s="1333">
        <f t="shared" si="1"/>
        <v>0.41850751290471611</v>
      </c>
      <c r="J32" s="1333">
        <f t="shared" si="2"/>
        <v>2.4826645422620602E-3</v>
      </c>
      <c r="K32" s="1333">
        <f t="shared" si="3"/>
        <v>3.1716830776069528E-3</v>
      </c>
    </row>
    <row r="33" spans="4:11" ht="15.75">
      <c r="D33" s="1273" t="s">
        <v>630</v>
      </c>
      <c r="E33" s="1370">
        <v>1312513765.5699995</v>
      </c>
      <c r="F33" s="1370">
        <v>1933461867</v>
      </c>
      <c r="G33" s="1372">
        <v>1980199982</v>
      </c>
      <c r="H33" s="1370">
        <f t="shared" si="0"/>
        <v>46738115</v>
      </c>
      <c r="I33" s="1333">
        <f t="shared" si="1"/>
        <v>2.417327995846116E-2</v>
      </c>
      <c r="J33" s="1333">
        <f t="shared" si="2"/>
        <v>3.1183495559402306E-4</v>
      </c>
      <c r="K33" s="1333">
        <f t="shared" si="3"/>
        <v>2.8763275478581676E-4</v>
      </c>
    </row>
    <row r="34" spans="4:11" ht="15.75">
      <c r="D34" s="1273" t="s">
        <v>757</v>
      </c>
      <c r="E34" s="1370">
        <v>0</v>
      </c>
      <c r="F34" s="1370">
        <v>0</v>
      </c>
      <c r="G34" s="1372">
        <v>4430873550</v>
      </c>
      <c r="H34" s="1370">
        <f t="shared" si="0"/>
        <v>4430873550</v>
      </c>
      <c r="I34" s="1333">
        <f t="shared" si="1"/>
        <v>0</v>
      </c>
      <c r="J34" s="1333">
        <f t="shared" si="2"/>
        <v>0</v>
      </c>
      <c r="K34" s="1333">
        <f t="shared" si="3"/>
        <v>6.4360386672001864E-4</v>
      </c>
    </row>
    <row r="35" spans="4:11" ht="15.75">
      <c r="D35" s="1392" t="s">
        <v>629</v>
      </c>
      <c r="E35" s="1388">
        <f>E36</f>
        <v>0</v>
      </c>
      <c r="F35" s="1388">
        <f>F36</f>
        <v>0</v>
      </c>
      <c r="G35" s="1388">
        <f>G36</f>
        <v>15000000</v>
      </c>
      <c r="H35" s="1388">
        <f t="shared" si="0"/>
        <v>15000000</v>
      </c>
      <c r="I35" s="1337">
        <f t="shared" si="1"/>
        <v>0</v>
      </c>
      <c r="J35" s="1337">
        <f t="shared" si="2"/>
        <v>0</v>
      </c>
      <c r="K35" s="1337">
        <f t="shared" si="3"/>
        <v>2.1788159584920405E-6</v>
      </c>
    </row>
    <row r="36" spans="4:11" ht="15.75">
      <c r="D36" s="1273" t="s">
        <v>628</v>
      </c>
      <c r="E36" s="1370">
        <v>0</v>
      </c>
      <c r="F36" s="1370">
        <v>0</v>
      </c>
      <c r="G36" s="1372">
        <v>15000000</v>
      </c>
      <c r="H36" s="1370">
        <f t="shared" si="0"/>
        <v>15000000</v>
      </c>
      <c r="I36" s="1333">
        <f t="shared" si="1"/>
        <v>0</v>
      </c>
      <c r="J36" s="1333">
        <f t="shared" si="2"/>
        <v>0</v>
      </c>
      <c r="K36" s="1333">
        <f t="shared" si="3"/>
        <v>2.1788159584920405E-6</v>
      </c>
    </row>
    <row r="37" spans="4:11" ht="15.75">
      <c r="D37" s="1369" t="s">
        <v>872</v>
      </c>
      <c r="E37" s="1368">
        <f>E10+E15+E24+E28+E35</f>
        <v>88415869541.960022</v>
      </c>
      <c r="F37" s="1368">
        <f>F10+F15+F24+F28+F35</f>
        <v>142703367995</v>
      </c>
      <c r="G37" s="1368">
        <f>G10+G15+G24+G28+G35</f>
        <v>160312757677</v>
      </c>
      <c r="H37" s="1368">
        <f t="shared" si="0"/>
        <v>17609389682</v>
      </c>
      <c r="I37" s="1328">
        <f t="shared" si="1"/>
        <v>0.12339855694658161</v>
      </c>
      <c r="J37" s="1328">
        <f t="shared" si="2"/>
        <v>2.3015658690432476E-2</v>
      </c>
      <c r="K37" s="1328">
        <f t="shared" si="3"/>
        <v>2.3286132985100998E-2</v>
      </c>
    </row>
    <row r="38" spans="4:11" ht="15.75">
      <c r="D38" s="1348" t="s">
        <v>378</v>
      </c>
      <c r="E38" s="1386"/>
      <c r="F38" s="1386"/>
      <c r="G38" s="1386"/>
      <c r="H38" s="1386"/>
      <c r="I38" s="1391"/>
      <c r="J38" s="1391"/>
      <c r="K38" s="1391"/>
    </row>
    <row r="39" spans="4:11" ht="15.75">
      <c r="D39" s="1389" t="s">
        <v>653</v>
      </c>
      <c r="E39" s="1388">
        <f>E40</f>
        <v>1767062.65</v>
      </c>
      <c r="F39" s="1388">
        <f>F40</f>
        <v>0</v>
      </c>
      <c r="G39" s="1388">
        <f>G40</f>
        <v>0</v>
      </c>
      <c r="H39" s="1388">
        <f t="shared" ref="H39:H49" si="4">G39-F39</f>
        <v>0</v>
      </c>
      <c r="I39" s="1337">
        <f t="shared" ref="I39:I49" si="5">IFERROR((H39/F39),0)</f>
        <v>0</v>
      </c>
      <c r="J39" s="1337">
        <f t="shared" ref="J39:J49" si="6">F39/$O$8</f>
        <v>0</v>
      </c>
      <c r="K39" s="1337">
        <f t="shared" ref="K39:K49" si="7">G39/$O$9</f>
        <v>0</v>
      </c>
    </row>
    <row r="40" spans="4:11" ht="15.75">
      <c r="D40" s="1273" t="s">
        <v>651</v>
      </c>
      <c r="E40" s="1370">
        <v>1767062.65</v>
      </c>
      <c r="F40" s="1370">
        <v>0</v>
      </c>
      <c r="G40" s="1390">
        <v>0</v>
      </c>
      <c r="H40" s="1370">
        <f t="shared" si="4"/>
        <v>0</v>
      </c>
      <c r="I40" s="1333">
        <f t="shared" si="5"/>
        <v>0</v>
      </c>
      <c r="J40" s="1333">
        <f t="shared" si="6"/>
        <v>0</v>
      </c>
      <c r="K40" s="1333">
        <f t="shared" si="7"/>
        <v>0</v>
      </c>
    </row>
    <row r="41" spans="4:11" ht="15.75">
      <c r="D41" s="1389" t="s">
        <v>648</v>
      </c>
      <c r="E41" s="1388">
        <f>E42</f>
        <v>0</v>
      </c>
      <c r="F41" s="1388">
        <f>F42</f>
        <v>0</v>
      </c>
      <c r="G41" s="1388">
        <f>G42</f>
        <v>0</v>
      </c>
      <c r="H41" s="1388">
        <f t="shared" si="4"/>
        <v>0</v>
      </c>
      <c r="I41" s="1337">
        <f t="shared" si="5"/>
        <v>0</v>
      </c>
      <c r="J41" s="1337">
        <f t="shared" si="6"/>
        <v>0</v>
      </c>
      <c r="K41" s="1337">
        <f t="shared" si="7"/>
        <v>0</v>
      </c>
    </row>
    <row r="42" spans="4:11" ht="15.75">
      <c r="D42" s="1273" t="s">
        <v>647</v>
      </c>
      <c r="E42" s="1370">
        <v>0</v>
      </c>
      <c r="F42" s="1370">
        <v>0</v>
      </c>
      <c r="G42" s="1390">
        <v>0</v>
      </c>
      <c r="H42" s="1370">
        <f t="shared" si="4"/>
        <v>0</v>
      </c>
      <c r="I42" s="1333">
        <f t="shared" si="5"/>
        <v>0</v>
      </c>
      <c r="J42" s="1333">
        <f t="shared" si="6"/>
        <v>0</v>
      </c>
      <c r="K42" s="1333">
        <f t="shared" si="7"/>
        <v>0</v>
      </c>
    </row>
    <row r="43" spans="4:11" ht="15.75">
      <c r="D43" s="1389" t="s">
        <v>635</v>
      </c>
      <c r="E43" s="1388">
        <f>SUM(E44:E47)</f>
        <v>18945161860.809994</v>
      </c>
      <c r="F43" s="1388">
        <f>SUM(F44:F47)</f>
        <v>58434039304</v>
      </c>
      <c r="G43" s="1388">
        <f>SUM(G44:G47)</f>
        <v>69991690752</v>
      </c>
      <c r="H43" s="1388">
        <f t="shared" si="4"/>
        <v>11557651448</v>
      </c>
      <c r="I43" s="1337">
        <f t="shared" si="5"/>
        <v>0.19778970589166239</v>
      </c>
      <c r="J43" s="1337">
        <f t="shared" si="6"/>
        <v>9.4244300146532119E-3</v>
      </c>
      <c r="K43" s="1337">
        <f t="shared" si="7"/>
        <v>1.0166600851486492E-2</v>
      </c>
    </row>
    <row r="44" spans="4:11" ht="15.75">
      <c r="D44" s="1273" t="s">
        <v>633</v>
      </c>
      <c r="E44" s="1370">
        <v>3667489.38</v>
      </c>
      <c r="F44" s="1370">
        <v>3390608</v>
      </c>
      <c r="G44" s="1372">
        <v>4648472</v>
      </c>
      <c r="H44" s="1370">
        <f t="shared" si="4"/>
        <v>1257864</v>
      </c>
      <c r="I44" s="1333">
        <f t="shared" si="5"/>
        <v>0.37098479092835268</v>
      </c>
      <c r="J44" s="1333">
        <f t="shared" si="6"/>
        <v>5.468481758873703E-7</v>
      </c>
      <c r="K44" s="1333">
        <f t="shared" si="7"/>
        <v>6.7521099841356086E-7</v>
      </c>
    </row>
    <row r="45" spans="4:11" ht="15.75">
      <c r="D45" s="1273" t="s">
        <v>632</v>
      </c>
      <c r="E45" s="1370">
        <v>0</v>
      </c>
      <c r="F45" s="1370">
        <v>0</v>
      </c>
      <c r="G45" s="1372">
        <v>0</v>
      </c>
      <c r="H45" s="1370">
        <f t="shared" si="4"/>
        <v>0</v>
      </c>
      <c r="I45" s="1333">
        <f t="shared" si="5"/>
        <v>0</v>
      </c>
      <c r="J45" s="1333">
        <f t="shared" si="6"/>
        <v>0</v>
      </c>
      <c r="K45" s="1333">
        <f t="shared" si="7"/>
        <v>0</v>
      </c>
    </row>
    <row r="46" spans="4:11" ht="15.75">
      <c r="D46" s="1273" t="s">
        <v>631</v>
      </c>
      <c r="E46" s="1370">
        <v>0</v>
      </c>
      <c r="F46" s="1370">
        <v>0</v>
      </c>
      <c r="G46" s="1372">
        <v>0</v>
      </c>
      <c r="H46" s="1370">
        <f t="shared" si="4"/>
        <v>0</v>
      </c>
      <c r="I46" s="1333">
        <f t="shared" si="5"/>
        <v>0</v>
      </c>
      <c r="J46" s="1333">
        <f t="shared" si="6"/>
        <v>0</v>
      </c>
      <c r="K46" s="1333">
        <f t="shared" si="7"/>
        <v>0</v>
      </c>
    </row>
    <row r="47" spans="4:11" ht="15.75">
      <c r="D47" s="1273" t="s">
        <v>630</v>
      </c>
      <c r="E47" s="1370">
        <v>18941494371.429993</v>
      </c>
      <c r="F47" s="1370">
        <v>58430648696</v>
      </c>
      <c r="G47" s="1372">
        <v>69987042280</v>
      </c>
      <c r="H47" s="1370">
        <f t="shared" si="4"/>
        <v>11556393584</v>
      </c>
      <c r="I47" s="1333">
        <f t="shared" si="5"/>
        <v>0.19777965574411155</v>
      </c>
      <c r="J47" s="1333">
        <f t="shared" si="6"/>
        <v>9.4238831664773242E-3</v>
      </c>
      <c r="K47" s="1333">
        <f t="shared" si="7"/>
        <v>1.0165925640488079E-2</v>
      </c>
    </row>
    <row r="48" spans="4:11" ht="15.75">
      <c r="D48" s="1369" t="s">
        <v>870</v>
      </c>
      <c r="E48" s="1368">
        <f>E39+E41+E43</f>
        <v>18946928923.459995</v>
      </c>
      <c r="F48" s="1368">
        <f>F39+F41+F43</f>
        <v>58434039304</v>
      </c>
      <c r="G48" s="1368">
        <f>G39+G41+G43</f>
        <v>69991690752</v>
      </c>
      <c r="H48" s="1368">
        <f t="shared" si="4"/>
        <v>11557651448</v>
      </c>
      <c r="I48" s="1328">
        <f t="shared" si="5"/>
        <v>0.19778970589166239</v>
      </c>
      <c r="J48" s="1328">
        <f t="shared" si="6"/>
        <v>9.4244300146532119E-3</v>
      </c>
      <c r="K48" s="1328">
        <f t="shared" si="7"/>
        <v>1.0166600851486492E-2</v>
      </c>
    </row>
    <row r="49" spans="4:11" ht="16.5" thickBot="1">
      <c r="D49" s="1387" t="s">
        <v>352</v>
      </c>
      <c r="E49" s="1386">
        <f>E37+E48</f>
        <v>107362798465.42001</v>
      </c>
      <c r="F49" s="1386">
        <f>F37+F48</f>
        <v>201137407299</v>
      </c>
      <c r="G49" s="1386">
        <f>G37+G48</f>
        <v>230304448429</v>
      </c>
      <c r="H49" s="1386">
        <f t="shared" si="4"/>
        <v>29167041130</v>
      </c>
      <c r="I49" s="1385">
        <f t="shared" si="5"/>
        <v>0.14501052549932619</v>
      </c>
      <c r="J49" s="1385">
        <f t="shared" si="6"/>
        <v>3.244008870508569E-2</v>
      </c>
      <c r="K49" s="1385">
        <f t="shared" si="7"/>
        <v>3.3452733836587492E-2</v>
      </c>
    </row>
    <row r="50" spans="4:11" ht="36.75" customHeight="1">
      <c r="D50" s="2007" t="s">
        <v>855</v>
      </c>
      <c r="E50" s="2007"/>
      <c r="F50" s="2007"/>
      <c r="G50" s="2007"/>
      <c r="H50" s="2007"/>
      <c r="I50" s="2007"/>
      <c r="J50" s="2007"/>
      <c r="K50" s="2007"/>
    </row>
    <row r="51" spans="4:11">
      <c r="D51" s="1299" t="s">
        <v>755</v>
      </c>
      <c r="E51" s="1297"/>
      <c r="F51" s="1297"/>
      <c r="G51" s="1297"/>
      <c r="H51" s="1297"/>
      <c r="I51" s="1297"/>
      <c r="J51" s="1297"/>
      <c r="K51" s="1297"/>
    </row>
  </sheetData>
  <mergeCells count="9">
    <mergeCell ref="D2:K3"/>
    <mergeCell ref="D50:K50"/>
    <mergeCell ref="D4:K4"/>
    <mergeCell ref="D5:D8"/>
    <mergeCell ref="E5:E7"/>
    <mergeCell ref="F5:F7"/>
    <mergeCell ref="G5:G7"/>
    <mergeCell ref="H5:I6"/>
    <mergeCell ref="J5:K6"/>
  </mergeCells>
  <pageMargins left="0.7" right="0.7" top="0.75" bottom="0.75" header="0.3" footer="0.3"/>
  <pageSetup paperSize="9"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44A01-AE81-431E-A488-B7856E387F7A}">
  <dimension ref="D2:O48"/>
  <sheetViews>
    <sheetView showGridLines="0" topLeftCell="A21" zoomScaleNormal="100" workbookViewId="0">
      <selection activeCell="D42" sqref="D42:F42"/>
    </sheetView>
  </sheetViews>
  <sheetFormatPr baseColWidth="10" defaultColWidth="11.42578125" defaultRowHeight="15.75"/>
  <cols>
    <col min="1" max="3" width="11.42578125" style="669"/>
    <col min="4" max="4" width="42.140625" style="669" customWidth="1"/>
    <col min="5" max="5" width="22.42578125" style="669" customWidth="1"/>
    <col min="6" max="6" width="22.5703125" style="669" customWidth="1"/>
    <col min="7" max="7" width="16.28515625" style="669" bestFit="1" customWidth="1"/>
    <col min="8" max="8" width="11.42578125" style="669"/>
    <col min="9" max="9" width="32.28515625" style="669" bestFit="1" customWidth="1"/>
    <col min="10" max="10" width="20.42578125" style="669" customWidth="1"/>
    <col min="11" max="16384" width="11.42578125" style="669"/>
  </cols>
  <sheetData>
    <row r="2" spans="4:11" ht="31.5" customHeight="1">
      <c r="D2" s="1932" t="s">
        <v>869</v>
      </c>
      <c r="E2" s="1932"/>
      <c r="F2" s="1932"/>
    </row>
    <row r="3" spans="4:11">
      <c r="D3" s="1831">
        <v>2023</v>
      </c>
      <c r="E3" s="1831"/>
      <c r="F3" s="1831"/>
    </row>
    <row r="4" spans="4:11">
      <c r="D4" s="2024" t="s">
        <v>759</v>
      </c>
      <c r="E4" s="2024"/>
      <c r="F4" s="2024"/>
    </row>
    <row r="5" spans="4:11" ht="19.5" customHeight="1">
      <c r="D5" s="2025" t="s">
        <v>378</v>
      </c>
      <c r="E5" s="2025"/>
      <c r="F5" s="2025"/>
    </row>
    <row r="6" spans="4:11" ht="51.75" customHeight="1" thickBot="1">
      <c r="D6" s="2026" t="s">
        <v>524</v>
      </c>
      <c r="E6" s="787" t="s">
        <v>1684</v>
      </c>
      <c r="F6" s="787" t="s">
        <v>424</v>
      </c>
    </row>
    <row r="7" spans="4:11" ht="16.5" thickBot="1">
      <c r="D7" s="2026"/>
      <c r="E7" s="787">
        <v>1</v>
      </c>
      <c r="F7" s="787" t="s">
        <v>867</v>
      </c>
    </row>
    <row r="8" spans="4:11" ht="16.5" thickBot="1">
      <c r="D8" s="812" t="s">
        <v>866</v>
      </c>
      <c r="E8" s="816">
        <f>SUM(E9:E10)</f>
        <v>70666521597</v>
      </c>
      <c r="F8" s="810">
        <f t="shared" ref="F8:F13" si="0">E8/$J$8</f>
        <v>1.0264622999111069E-2</v>
      </c>
      <c r="I8" s="842" t="s">
        <v>748</v>
      </c>
      <c r="J8" s="841">
        <v>6884473166050.0166</v>
      </c>
    </row>
    <row r="9" spans="4:11">
      <c r="D9" s="720" t="s">
        <v>865</v>
      </c>
      <c r="E9" s="814">
        <v>51931422305</v>
      </c>
      <c r="F9" s="815">
        <f t="shared" si="0"/>
        <v>7.5432674443549003E-3</v>
      </c>
    </row>
    <row r="10" spans="4:11">
      <c r="D10" s="720" t="s">
        <v>864</v>
      </c>
      <c r="E10" s="814">
        <v>18735099292</v>
      </c>
      <c r="F10" s="815">
        <f t="shared" si="0"/>
        <v>2.7213555547561689E-3</v>
      </c>
    </row>
    <row r="11" spans="4:11">
      <c r="D11" s="812" t="s">
        <v>667</v>
      </c>
      <c r="E11" s="811">
        <f>E12+E13</f>
        <v>69991690752</v>
      </c>
      <c r="F11" s="810">
        <f t="shared" si="0"/>
        <v>1.0166600851486492E-2</v>
      </c>
    </row>
    <row r="12" spans="4:11">
      <c r="D12" s="720" t="s">
        <v>863</v>
      </c>
      <c r="E12" s="838">
        <v>69200707487</v>
      </c>
      <c r="F12" s="815">
        <f t="shared" si="0"/>
        <v>1.0051707054107682E-2</v>
      </c>
    </row>
    <row r="13" spans="4:11">
      <c r="D13" s="720" t="s">
        <v>666</v>
      </c>
      <c r="E13" s="840">
        <v>790983265</v>
      </c>
      <c r="F13" s="817">
        <f t="shared" si="0"/>
        <v>1.1489379737880925E-4</v>
      </c>
    </row>
    <row r="14" spans="4:11">
      <c r="D14" s="812" t="s">
        <v>861</v>
      </c>
      <c r="E14" s="811"/>
      <c r="F14" s="810"/>
      <c r="I14" s="2021"/>
      <c r="J14" s="2021"/>
      <c r="K14" s="2021"/>
    </row>
    <row r="15" spans="4:11" ht="16.5" thickBot="1">
      <c r="D15" s="720" t="s">
        <v>860</v>
      </c>
      <c r="E15" s="838">
        <f>E8-E11</f>
        <v>674830845</v>
      </c>
      <c r="F15" s="815">
        <f t="shared" ref="F15:F21" si="1">E15/$J$8</f>
        <v>9.8022147624577904E-5</v>
      </c>
      <c r="I15" s="2022"/>
      <c r="J15" s="839"/>
      <c r="K15" s="839"/>
    </row>
    <row r="16" spans="4:11" ht="16.5" thickBot="1">
      <c r="D16" s="720" t="s">
        <v>665</v>
      </c>
      <c r="E16" s="838">
        <f>E9-E12</f>
        <v>-17269285182</v>
      </c>
      <c r="F16" s="815">
        <f t="shared" si="1"/>
        <v>-2.5084396097527816E-3</v>
      </c>
      <c r="I16" s="2022"/>
      <c r="J16" s="839"/>
      <c r="K16" s="839"/>
    </row>
    <row r="17" spans="4:15">
      <c r="D17" s="720" t="s">
        <v>868</v>
      </c>
      <c r="E17" s="838">
        <f>E10-E13</f>
        <v>17944116027</v>
      </c>
      <c r="F17" s="813">
        <f t="shared" si="1"/>
        <v>2.6064617573773596E-3</v>
      </c>
      <c r="G17" s="836"/>
      <c r="I17" s="825"/>
      <c r="J17" s="837"/>
      <c r="K17" s="823"/>
    </row>
    <row r="18" spans="4:15">
      <c r="D18" s="809" t="s">
        <v>664</v>
      </c>
      <c r="E18" s="808">
        <f>E8-E11</f>
        <v>674830845</v>
      </c>
      <c r="F18" s="807">
        <f t="shared" si="1"/>
        <v>9.8022147624577904E-5</v>
      </c>
      <c r="G18" s="836"/>
      <c r="I18" s="828"/>
      <c r="J18" s="835"/>
      <c r="K18" s="831"/>
    </row>
    <row r="19" spans="4:15">
      <c r="D19" s="812" t="s">
        <v>858</v>
      </c>
      <c r="E19" s="811">
        <v>0</v>
      </c>
      <c r="F19" s="810">
        <f t="shared" si="1"/>
        <v>0</v>
      </c>
      <c r="I19" s="828"/>
      <c r="J19" s="835"/>
      <c r="K19" s="831"/>
    </row>
    <row r="20" spans="4:15">
      <c r="D20" s="812" t="s">
        <v>857</v>
      </c>
      <c r="E20" s="811">
        <v>674830845</v>
      </c>
      <c r="F20" s="810">
        <f t="shared" si="1"/>
        <v>9.8022147624577904E-5</v>
      </c>
      <c r="G20" s="834"/>
      <c r="I20" s="825"/>
      <c r="J20" s="824"/>
      <c r="K20" s="823"/>
    </row>
    <row r="21" spans="4:15">
      <c r="D21" s="809" t="s">
        <v>856</v>
      </c>
      <c r="E21" s="808">
        <f>E19-E20</f>
        <v>-674830845</v>
      </c>
      <c r="F21" s="807">
        <f t="shared" si="1"/>
        <v>-9.8022147624577904E-5</v>
      </c>
      <c r="I21" s="828"/>
      <c r="J21" s="827"/>
      <c r="K21" s="831"/>
    </row>
    <row r="22" spans="4:15">
      <c r="D22" s="822"/>
      <c r="E22" s="821"/>
      <c r="F22" s="820"/>
      <c r="I22" s="828"/>
      <c r="J22" s="833"/>
      <c r="K22" s="817"/>
    </row>
    <row r="23" spans="4:15" s="801" customFormat="1">
      <c r="D23" s="822"/>
      <c r="E23" s="832"/>
      <c r="F23" s="832"/>
      <c r="I23" s="825"/>
      <c r="J23" s="824"/>
      <c r="K23" s="823"/>
    </row>
    <row r="24" spans="4:15" ht="21.75" customHeight="1">
      <c r="D24" s="2025" t="s">
        <v>367</v>
      </c>
      <c r="E24" s="2025"/>
      <c r="F24" s="2025"/>
      <c r="I24" s="828"/>
      <c r="J24" s="827"/>
      <c r="K24" s="831"/>
    </row>
    <row r="25" spans="4:15" ht="47.25" customHeight="1" thickBot="1">
      <c r="D25" s="1985" t="s">
        <v>524</v>
      </c>
      <c r="E25" s="787" t="s">
        <v>1684</v>
      </c>
      <c r="F25" s="787" t="s">
        <v>424</v>
      </c>
      <c r="I25" s="828"/>
      <c r="J25" s="827"/>
      <c r="K25" s="831"/>
      <c r="M25" s="830"/>
      <c r="N25" s="829"/>
      <c r="O25" s="829"/>
    </row>
    <row r="26" spans="4:15" ht="16.5" thickBot="1">
      <c r="D26" s="1985"/>
      <c r="E26" s="787">
        <v>1</v>
      </c>
      <c r="F26" s="787" t="s">
        <v>867</v>
      </c>
      <c r="I26" s="828"/>
      <c r="J26" s="827"/>
      <c r="K26" s="826"/>
      <c r="M26" s="720"/>
      <c r="N26" s="805"/>
      <c r="O26" s="804"/>
    </row>
    <row r="27" spans="4:15">
      <c r="D27" s="812" t="s">
        <v>866</v>
      </c>
      <c r="E27" s="816">
        <f>SUM(E28:E29)</f>
        <v>161721066281</v>
      </c>
      <c r="F27" s="810">
        <f t="shared" ref="F27:F33" si="2">E27/$J$8</f>
        <v>2.3490696002492789E-2</v>
      </c>
      <c r="I27" s="822"/>
      <c r="J27" s="821"/>
      <c r="K27" s="820"/>
      <c r="M27" s="720"/>
      <c r="N27" s="805"/>
      <c r="O27" s="804"/>
    </row>
    <row r="28" spans="4:15">
      <c r="D28" s="720" t="s">
        <v>865</v>
      </c>
      <c r="E28" s="814">
        <v>153233208968</v>
      </c>
      <c r="F28" s="815">
        <f t="shared" si="2"/>
        <v>2.2257797404694937E-2</v>
      </c>
      <c r="I28" s="825"/>
      <c r="J28" s="824"/>
      <c r="K28" s="823"/>
      <c r="M28" s="720"/>
      <c r="N28" s="805"/>
      <c r="O28" s="804"/>
    </row>
    <row r="29" spans="4:15">
      <c r="D29" s="720" t="s">
        <v>864</v>
      </c>
      <c r="E29" s="814">
        <v>8487857313</v>
      </c>
      <c r="F29" s="815">
        <f t="shared" si="2"/>
        <v>1.2328985977978514E-3</v>
      </c>
      <c r="I29" s="825"/>
      <c r="J29" s="824"/>
      <c r="K29" s="823"/>
      <c r="M29" s="720"/>
      <c r="N29" s="805"/>
      <c r="O29" s="804"/>
    </row>
    <row r="30" spans="4:15">
      <c r="D30" s="812" t="s">
        <v>667</v>
      </c>
      <c r="E30" s="816">
        <f>E31+E33</f>
        <v>160312757677</v>
      </c>
      <c r="F30" s="810">
        <f t="shared" si="2"/>
        <v>2.3286132985100998E-2</v>
      </c>
      <c r="I30" s="822"/>
      <c r="J30" s="821"/>
      <c r="K30" s="820"/>
      <c r="M30" s="720"/>
      <c r="N30" s="805"/>
      <c r="O30" s="804"/>
    </row>
    <row r="31" spans="4:15">
      <c r="D31" s="720" t="s">
        <v>863</v>
      </c>
      <c r="E31" s="814">
        <v>143863034739</v>
      </c>
      <c r="F31" s="815">
        <f t="shared" si="2"/>
        <v>2.0896738395095201E-2</v>
      </c>
      <c r="I31" s="801"/>
      <c r="J31" s="801"/>
      <c r="K31" s="801"/>
      <c r="M31" s="720"/>
      <c r="N31" s="805"/>
      <c r="O31" s="804"/>
    </row>
    <row r="32" spans="4:15">
      <c r="D32" s="819" t="s">
        <v>862</v>
      </c>
      <c r="E32" s="814">
        <v>34644150</v>
      </c>
      <c r="F32" s="815">
        <f t="shared" si="2"/>
        <v>5.0322151258928019E-6</v>
      </c>
      <c r="I32" s="801"/>
      <c r="J32" s="801"/>
      <c r="K32" s="801"/>
      <c r="M32" s="720"/>
      <c r="N32" s="805"/>
      <c r="O32" s="804"/>
    </row>
    <row r="33" spans="4:15">
      <c r="D33" s="720" t="s">
        <v>666</v>
      </c>
      <c r="E33" s="818">
        <v>16449722938</v>
      </c>
      <c r="F33" s="817">
        <f t="shared" si="2"/>
        <v>2.3893945900057985E-3</v>
      </c>
      <c r="M33" s="720"/>
      <c r="N33" s="805"/>
      <c r="O33" s="804"/>
    </row>
    <row r="34" spans="4:15">
      <c r="D34" s="812" t="s">
        <v>861</v>
      </c>
      <c r="E34" s="816"/>
      <c r="F34" s="810"/>
      <c r="M34" s="720"/>
      <c r="N34" s="805"/>
      <c r="O34" s="804"/>
    </row>
    <row r="35" spans="4:15">
      <c r="D35" s="720" t="s">
        <v>860</v>
      </c>
      <c r="E35" s="814">
        <f>E27-(E30)+E32</f>
        <v>1442952754</v>
      </c>
      <c r="F35" s="815">
        <f t="shared" ref="F35:F41" si="3">E35/$J$8</f>
        <v>2.0959523251768265E-4</v>
      </c>
      <c r="M35" s="720"/>
      <c r="N35" s="805"/>
      <c r="O35" s="804"/>
    </row>
    <row r="36" spans="4:15">
      <c r="D36" s="720" t="s">
        <v>665</v>
      </c>
      <c r="E36" s="814">
        <f>E28-E31</f>
        <v>9370174229</v>
      </c>
      <c r="F36" s="815">
        <f t="shared" si="3"/>
        <v>1.3610590095997368E-3</v>
      </c>
      <c r="M36" s="720"/>
      <c r="N36" s="805"/>
      <c r="O36" s="804"/>
    </row>
    <row r="37" spans="4:15">
      <c r="D37" s="720" t="s">
        <v>859</v>
      </c>
      <c r="E37" s="814">
        <f>E29-E33</f>
        <v>-7961865625</v>
      </c>
      <c r="F37" s="813">
        <f t="shared" si="3"/>
        <v>-1.1564959922079469E-3</v>
      </c>
      <c r="M37" s="720"/>
      <c r="N37" s="805"/>
      <c r="O37" s="804"/>
    </row>
    <row r="38" spans="4:15">
      <c r="D38" s="809" t="s">
        <v>664</v>
      </c>
      <c r="E38" s="808">
        <f>E27-E30</f>
        <v>1408308604</v>
      </c>
      <c r="F38" s="807">
        <f t="shared" si="3"/>
        <v>2.0456301739178983E-4</v>
      </c>
      <c r="M38" s="720"/>
      <c r="N38" s="805"/>
      <c r="O38" s="804"/>
    </row>
    <row r="39" spans="4:15">
      <c r="D39" s="812" t="s">
        <v>858</v>
      </c>
      <c r="E39" s="811">
        <v>500000000</v>
      </c>
      <c r="F39" s="810">
        <f t="shared" si="3"/>
        <v>7.2627198616401355E-5</v>
      </c>
      <c r="M39" s="720"/>
      <c r="N39" s="805"/>
      <c r="O39" s="804"/>
    </row>
    <row r="40" spans="4:15">
      <c r="D40" s="812" t="s">
        <v>857</v>
      </c>
      <c r="E40" s="811">
        <v>1908308604</v>
      </c>
      <c r="F40" s="810">
        <f t="shared" si="3"/>
        <v>2.7719021600819117E-4</v>
      </c>
      <c r="M40" s="720"/>
      <c r="N40" s="805"/>
      <c r="O40" s="804"/>
    </row>
    <row r="41" spans="4:15" ht="16.5" thickBot="1">
      <c r="D41" s="809" t="s">
        <v>856</v>
      </c>
      <c r="E41" s="808">
        <f>E39-E40</f>
        <v>-1408308604</v>
      </c>
      <c r="F41" s="807">
        <f t="shared" si="3"/>
        <v>-2.0456301739178983E-4</v>
      </c>
      <c r="M41" s="720"/>
      <c r="N41" s="805"/>
      <c r="O41" s="804"/>
    </row>
    <row r="42" spans="4:15" ht="25.5" customHeight="1">
      <c r="D42" s="2023" t="s">
        <v>855</v>
      </c>
      <c r="E42" s="2023"/>
      <c r="F42" s="2023"/>
      <c r="G42" s="806"/>
      <c r="H42" s="806"/>
      <c r="I42" s="806"/>
      <c r="J42" s="806"/>
      <c r="K42" s="806"/>
      <c r="M42" s="720"/>
      <c r="N42" s="805"/>
      <c r="O42" s="804"/>
    </row>
    <row r="43" spans="4:15">
      <c r="D43" s="803" t="s">
        <v>755</v>
      </c>
      <c r="E43" s="802"/>
      <c r="F43" s="802"/>
      <c r="M43" s="801"/>
      <c r="N43" s="801"/>
      <c r="O43" s="801"/>
    </row>
    <row r="44" spans="4:15">
      <c r="M44" s="801"/>
      <c r="N44" s="801"/>
      <c r="O44" s="801"/>
    </row>
    <row r="48" spans="4:15">
      <c r="J48" s="785"/>
    </row>
  </sheetData>
  <mergeCells count="10">
    <mergeCell ref="I14:K14"/>
    <mergeCell ref="I15:I16"/>
    <mergeCell ref="D25:D26"/>
    <mergeCell ref="D42:F42"/>
    <mergeCell ref="D2:F2"/>
    <mergeCell ref="D3:F3"/>
    <mergeCell ref="D4:F4"/>
    <mergeCell ref="D5:F5"/>
    <mergeCell ref="D6:D7"/>
    <mergeCell ref="D24:F24"/>
  </mergeCells>
  <pageMargins left="0.7" right="0.7" top="0.75" bottom="0.75" header="0.3" footer="0.3"/>
  <pageSetup paperSize="9"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DEEF4-4CAF-4A32-A078-25762F4B1A88}">
  <dimension ref="C2:I16"/>
  <sheetViews>
    <sheetView showGridLines="0" zoomScaleNormal="100" workbookViewId="0">
      <selection activeCell="F7" sqref="F7"/>
    </sheetView>
  </sheetViews>
  <sheetFormatPr baseColWidth="10" defaultColWidth="11.42578125" defaultRowHeight="15"/>
  <cols>
    <col min="1" max="1" width="11.42578125" style="267" customWidth="1"/>
    <col min="2" max="2" width="13.5703125" style="267" customWidth="1"/>
    <col min="3" max="3" width="4.140625" style="267" customWidth="1"/>
    <col min="4" max="4" width="26.7109375" style="267" customWidth="1"/>
    <col min="5" max="5" width="13.28515625" style="267" customWidth="1"/>
    <col min="6" max="6" width="11.28515625" style="267" bestFit="1" customWidth="1"/>
    <col min="7" max="7" width="17.7109375" style="267" bestFit="1" customWidth="1"/>
    <col min="8" max="8" width="32.85546875" style="267" customWidth="1"/>
    <col min="9" max="9" width="22.28515625" style="267" customWidth="1"/>
    <col min="10" max="16384" width="11.42578125" style="267"/>
  </cols>
  <sheetData>
    <row r="2" spans="3:9" ht="34.15" customHeight="1">
      <c r="C2" s="272"/>
      <c r="D2" s="2029" t="s">
        <v>376</v>
      </c>
      <c r="E2" s="2029"/>
      <c r="F2" s="2029"/>
      <c r="G2" s="2029"/>
      <c r="H2" s="2029"/>
    </row>
    <row r="3" spans="3:9" ht="10.15" customHeight="1" thickBot="1">
      <c r="C3" s="272"/>
      <c r="D3" s="271"/>
      <c r="E3" s="271"/>
      <c r="F3" s="271"/>
      <c r="G3" s="271"/>
      <c r="H3" s="271"/>
    </row>
    <row r="4" spans="3:9" ht="15" customHeight="1" thickBot="1">
      <c r="D4" s="2030" t="s">
        <v>375</v>
      </c>
      <c r="E4" s="2032" t="s">
        <v>370</v>
      </c>
      <c r="F4" s="2033"/>
      <c r="G4" s="2030" t="s">
        <v>374</v>
      </c>
      <c r="H4" s="2034" t="s">
        <v>373</v>
      </c>
    </row>
    <row r="5" spans="3:9" ht="21" customHeight="1" thickBot="1">
      <c r="D5" s="2031"/>
      <c r="E5" s="307" t="s">
        <v>372</v>
      </c>
      <c r="F5" s="306" t="s">
        <v>371</v>
      </c>
      <c r="G5" s="2031" t="s">
        <v>370</v>
      </c>
      <c r="H5" s="2035"/>
    </row>
    <row r="6" spans="3:9" s="270" customFormat="1" ht="56.45" customHeight="1">
      <c r="C6" s="292"/>
      <c r="D6" s="305" t="s">
        <v>369</v>
      </c>
      <c r="E6" s="303">
        <v>34</v>
      </c>
      <c r="F6" s="303">
        <v>34</v>
      </c>
      <c r="G6" s="304">
        <f>+F6/E6</f>
        <v>1</v>
      </c>
      <c r="H6" s="303" t="s">
        <v>368</v>
      </c>
    </row>
    <row r="7" spans="3:9" s="270" customFormat="1" ht="52.9" customHeight="1">
      <c r="C7" s="292"/>
      <c r="D7" s="305" t="s">
        <v>367</v>
      </c>
      <c r="E7" s="303">
        <v>58</v>
      </c>
      <c r="F7" s="303">
        <v>58</v>
      </c>
      <c r="G7" s="304">
        <f>+F7/E7</f>
        <v>1</v>
      </c>
      <c r="H7" s="303" t="s">
        <v>366</v>
      </c>
    </row>
    <row r="8" spans="3:9" s="270" customFormat="1" ht="61.15" customHeight="1" thickBot="1">
      <c r="C8" s="292"/>
      <c r="D8" s="302" t="s">
        <v>365</v>
      </c>
      <c r="E8" s="301">
        <v>8</v>
      </c>
      <c r="F8" s="301">
        <v>8</v>
      </c>
      <c r="G8" s="300">
        <f>+F8/E8</f>
        <v>1</v>
      </c>
      <c r="H8" s="299" t="s">
        <v>364</v>
      </c>
    </row>
    <row r="9" spans="3:9" s="270" customFormat="1" ht="15.75" thickBot="1">
      <c r="D9" s="298" t="s">
        <v>363</v>
      </c>
      <c r="E9" s="297">
        <f>SUM(E6:E8)</f>
        <v>100</v>
      </c>
      <c r="F9" s="296">
        <f>+F6+F7+F8</f>
        <v>100</v>
      </c>
      <c r="G9" s="295">
        <f>+F9/E9</f>
        <v>1</v>
      </c>
      <c r="H9" s="294"/>
    </row>
    <row r="10" spans="3:9" ht="1.1499999999999999" customHeight="1">
      <c r="D10" s="2036" t="s">
        <v>362</v>
      </c>
      <c r="E10" s="2037"/>
      <c r="F10" s="2037"/>
      <c r="G10" s="2037"/>
      <c r="H10" s="2037"/>
    </row>
    <row r="11" spans="3:9" ht="21.6" customHeight="1" thickBot="1">
      <c r="D11" s="2038"/>
      <c r="E11" s="2039"/>
      <c r="F11" s="2039"/>
      <c r="G11" s="2039"/>
      <c r="H11" s="2039"/>
    </row>
    <row r="12" spans="3:9" ht="30" customHeight="1">
      <c r="D12" s="2027" t="s">
        <v>361</v>
      </c>
      <c r="E12" s="2028"/>
      <c r="F12" s="2028"/>
      <c r="G12" s="2028"/>
      <c r="H12" s="2028"/>
    </row>
    <row r="15" spans="3:9">
      <c r="E15" s="1850"/>
      <c r="F15" s="1851"/>
      <c r="G15" s="1852"/>
      <c r="H15" s="1850"/>
      <c r="I15" s="1851"/>
    </row>
    <row r="16" spans="3:9" ht="15.75" thickBot="1">
      <c r="E16" s="1853"/>
      <c r="F16" s="1854"/>
      <c r="G16" s="1855"/>
      <c r="H16" s="1853"/>
      <c r="I16" s="1854"/>
    </row>
  </sheetData>
  <mergeCells count="9">
    <mergeCell ref="D12:H12"/>
    <mergeCell ref="E15:G16"/>
    <mergeCell ref="H15:I16"/>
    <mergeCell ref="D2:H2"/>
    <mergeCell ref="D4:D5"/>
    <mergeCell ref="E4:F4"/>
    <mergeCell ref="G4:G5"/>
    <mergeCell ref="H4:H5"/>
    <mergeCell ref="D10:H11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51F3A-6C6A-461F-972E-D3B3273AEB89}">
  <dimension ref="A1:J34"/>
  <sheetViews>
    <sheetView showGridLines="0" zoomScale="90" zoomScaleNormal="90" workbookViewId="0">
      <selection activeCell="E23" sqref="E23"/>
    </sheetView>
  </sheetViews>
  <sheetFormatPr baseColWidth="10" defaultColWidth="11.42578125" defaultRowHeight="15.75"/>
  <cols>
    <col min="1" max="1" width="11.42578125" style="273" customWidth="1"/>
    <col min="2" max="2" width="8.42578125" style="273" customWidth="1"/>
    <col min="3" max="3" width="17.42578125" style="273" customWidth="1"/>
    <col min="4" max="4" width="36.28515625" style="273" customWidth="1"/>
    <col min="5" max="5" width="11.42578125" style="273" customWidth="1"/>
    <col min="6" max="6" width="20.140625" style="273" customWidth="1"/>
    <col min="7" max="7" width="19.28515625" style="273" customWidth="1"/>
    <col min="8" max="8" width="22.42578125" style="273" customWidth="1"/>
    <col min="9" max="9" width="8.7109375" style="273" customWidth="1"/>
    <col min="10" max="10" width="18.140625" style="273" bestFit="1" customWidth="1"/>
    <col min="11" max="16384" width="11.42578125" style="273"/>
  </cols>
  <sheetData>
    <row r="1" spans="1:10" ht="5.45" customHeight="1">
      <c r="B1" s="1766"/>
      <c r="C1" s="1766"/>
      <c r="D1" s="1766"/>
      <c r="E1" s="1766"/>
      <c r="F1" s="1766"/>
      <c r="G1" s="1766"/>
      <c r="H1" s="1766"/>
      <c r="I1" s="1766"/>
      <c r="J1" s="1766"/>
    </row>
    <row r="2" spans="1:10">
      <c r="A2" s="1781"/>
      <c r="B2" s="1781"/>
      <c r="C2" s="1781"/>
      <c r="D2" s="1781"/>
      <c r="E2" s="1781"/>
      <c r="F2" s="1781"/>
      <c r="G2" s="1781"/>
      <c r="H2" s="1781"/>
      <c r="I2" s="1781"/>
      <c r="J2" s="349"/>
    </row>
    <row r="3" spans="1:10" ht="43.5" customHeight="1">
      <c r="A3" s="351"/>
      <c r="B3" s="351"/>
      <c r="C3" s="1660" t="s">
        <v>388</v>
      </c>
      <c r="D3" s="1781"/>
      <c r="E3" s="1781"/>
      <c r="F3" s="1781"/>
      <c r="G3" s="1781"/>
      <c r="H3" s="1781"/>
      <c r="I3" s="351"/>
      <c r="J3" s="349"/>
    </row>
    <row r="4" spans="1:10" ht="18.75" customHeight="1" thickBot="1">
      <c r="A4" s="349"/>
      <c r="B4" s="349"/>
      <c r="C4" s="2040" t="s">
        <v>387</v>
      </c>
      <c r="D4" s="2040"/>
      <c r="E4" s="2040"/>
      <c r="F4" s="2040"/>
      <c r="G4" s="2040"/>
      <c r="H4" s="2040"/>
      <c r="I4" s="350"/>
      <c r="J4" s="349"/>
    </row>
    <row r="5" spans="1:10" ht="16.5" thickBot="1">
      <c r="A5" s="348"/>
      <c r="B5" s="348"/>
      <c r="C5" s="2041" t="s">
        <v>386</v>
      </c>
      <c r="D5" s="2042" t="s">
        <v>385</v>
      </c>
      <c r="E5" s="2044" t="s">
        <v>384</v>
      </c>
      <c r="F5" s="2044"/>
      <c r="G5" s="2044"/>
      <c r="H5" s="2045" t="s">
        <v>383</v>
      </c>
      <c r="I5" s="348"/>
    </row>
    <row r="6" spans="1:10" ht="63.75" thickBot="1">
      <c r="C6" s="1809"/>
      <c r="D6" s="2043"/>
      <c r="E6" s="347" t="s">
        <v>380</v>
      </c>
      <c r="F6" s="347" t="s">
        <v>367</v>
      </c>
      <c r="G6" s="347" t="s">
        <v>378</v>
      </c>
      <c r="H6" s="2046"/>
    </row>
    <row r="7" spans="1:10" ht="15" customHeight="1" thickBot="1">
      <c r="C7" s="2048" t="s">
        <v>382</v>
      </c>
      <c r="D7" s="346" t="s">
        <v>380</v>
      </c>
      <c r="E7" s="335">
        <v>0</v>
      </c>
      <c r="F7" s="345">
        <v>112243006380</v>
      </c>
      <c r="G7" s="334">
        <v>19395617079</v>
      </c>
      <c r="H7" s="344">
        <f>SUM(E7:G7)</f>
        <v>131638623459</v>
      </c>
      <c r="J7" s="332"/>
    </row>
    <row r="8" spans="1:10" ht="32.25" thickBot="1">
      <c r="C8" s="2049"/>
      <c r="D8" s="343" t="s">
        <v>379</v>
      </c>
      <c r="E8" s="330">
        <v>0</v>
      </c>
      <c r="F8" s="329">
        <v>0</v>
      </c>
      <c r="G8" s="329">
        <v>0</v>
      </c>
      <c r="H8" s="342">
        <f>SUM(E8:G8)</f>
        <v>0</v>
      </c>
    </row>
    <row r="9" spans="1:10" ht="32.25" thickBot="1">
      <c r="C9" s="2049"/>
      <c r="D9" s="341" t="s">
        <v>378</v>
      </c>
      <c r="E9" s="325">
        <v>0</v>
      </c>
      <c r="F9" s="324">
        <v>0</v>
      </c>
      <c r="G9" s="324"/>
      <c r="H9" s="340">
        <f>SUM(E9:G9)</f>
        <v>0</v>
      </c>
    </row>
    <row r="10" spans="1:10" ht="16.5" thickBot="1">
      <c r="C10" s="2050" t="s">
        <v>273</v>
      </c>
      <c r="D10" s="2051"/>
      <c r="E10" s="339">
        <f>SUM(E7:E9)</f>
        <v>0</v>
      </c>
      <c r="F10" s="338">
        <f>SUM(F7:F9)</f>
        <v>112243006380</v>
      </c>
      <c r="G10" s="338">
        <f>SUM(G7:G9)</f>
        <v>19395617079</v>
      </c>
      <c r="H10" s="337">
        <f>SUM(H7:H9)</f>
        <v>131638623459</v>
      </c>
    </row>
    <row r="11" spans="1:10" ht="15" customHeight="1" thickBot="1">
      <c r="C11" s="2052" t="s">
        <v>381</v>
      </c>
      <c r="D11" s="336" t="s">
        <v>380</v>
      </c>
      <c r="E11" s="335">
        <v>0</v>
      </c>
      <c r="F11" s="334">
        <v>6497880803</v>
      </c>
      <c r="G11" s="334">
        <v>0</v>
      </c>
      <c r="H11" s="333">
        <f>SUM(E11:G11)</f>
        <v>6497880803</v>
      </c>
      <c r="J11" s="332"/>
    </row>
    <row r="12" spans="1:10" ht="32.25" thickBot="1">
      <c r="C12" s="2053"/>
      <c r="D12" s="331" t="s">
        <v>379</v>
      </c>
      <c r="E12" s="330">
        <v>0</v>
      </c>
      <c r="F12" s="329">
        <v>0</v>
      </c>
      <c r="G12" s="329">
        <v>0</v>
      </c>
      <c r="H12" s="328">
        <f>SUM(E12:G12)</f>
        <v>0</v>
      </c>
      <c r="J12" s="327"/>
    </row>
    <row r="13" spans="1:10" ht="32.25" thickBot="1">
      <c r="C13" s="2054"/>
      <c r="D13" s="326" t="s">
        <v>378</v>
      </c>
      <c r="E13" s="325">
        <v>0</v>
      </c>
      <c r="F13" s="324">
        <v>0</v>
      </c>
      <c r="G13" s="324">
        <v>0</v>
      </c>
      <c r="H13" s="323">
        <f>SUM(E13:G13)</f>
        <v>0</v>
      </c>
      <c r="J13" s="322"/>
    </row>
    <row r="14" spans="1:10" ht="13.5" customHeight="1" thickBot="1">
      <c r="C14" s="2055" t="s">
        <v>377</v>
      </c>
      <c r="D14" s="2056"/>
      <c r="E14" s="321"/>
      <c r="F14" s="320">
        <f>+F10+F11</f>
        <v>118740887183</v>
      </c>
      <c r="G14" s="320">
        <f>+G7+G9</f>
        <v>19395617079</v>
      </c>
      <c r="H14" s="319">
        <f>+H10+H11</f>
        <v>138136504262</v>
      </c>
    </row>
    <row r="15" spans="1:10" ht="16.5" customHeight="1">
      <c r="C15" s="318" t="s">
        <v>362</v>
      </c>
      <c r="D15" s="308"/>
      <c r="E15" s="308"/>
      <c r="F15" s="308"/>
      <c r="G15" s="308"/>
      <c r="H15" s="308"/>
    </row>
    <row r="18" spans="2:8" ht="44.25" customHeight="1">
      <c r="C18" s="2057"/>
      <c r="D18" s="2057"/>
      <c r="E18" s="2057"/>
      <c r="F18" s="2057"/>
      <c r="G18" s="2057"/>
      <c r="H18" s="2057"/>
    </row>
    <row r="19" spans="2:8">
      <c r="C19" s="309"/>
      <c r="D19" s="309"/>
      <c r="E19" s="309"/>
      <c r="F19" s="309"/>
      <c r="G19" s="309"/>
      <c r="H19" s="309"/>
    </row>
    <row r="20" spans="2:8" ht="19.5" customHeight="1">
      <c r="C20" s="2058"/>
      <c r="D20" s="1818"/>
      <c r="E20" s="2059"/>
      <c r="F20" s="2059"/>
      <c r="G20" s="2059"/>
      <c r="H20" s="1818"/>
    </row>
    <row r="21" spans="2:8">
      <c r="C21" s="2058"/>
      <c r="D21" s="1818"/>
      <c r="E21" s="317"/>
      <c r="F21" s="317"/>
      <c r="G21" s="317"/>
      <c r="H21" s="1818"/>
    </row>
    <row r="22" spans="2:8" ht="15.75" customHeight="1">
      <c r="C22" s="2060"/>
      <c r="D22" s="315"/>
      <c r="E22" s="314"/>
      <c r="F22" s="316"/>
      <c r="G22" s="314"/>
      <c r="H22" s="314"/>
    </row>
    <row r="23" spans="2:8">
      <c r="C23" s="2060"/>
      <c r="D23" s="315"/>
      <c r="E23" s="314"/>
      <c r="F23" s="314"/>
      <c r="G23" s="314"/>
      <c r="H23" s="314"/>
    </row>
    <row r="24" spans="2:8">
      <c r="C24" s="2060"/>
      <c r="D24" s="315"/>
      <c r="E24" s="314"/>
      <c r="F24" s="314"/>
      <c r="G24" s="314"/>
      <c r="H24" s="314"/>
    </row>
    <row r="25" spans="2:8" ht="16.5" customHeight="1">
      <c r="C25" s="2061"/>
      <c r="D25" s="2061"/>
      <c r="E25" s="313"/>
      <c r="F25" s="313"/>
      <c r="G25" s="313"/>
      <c r="H25" s="312"/>
    </row>
    <row r="26" spans="2:8" ht="64.5" customHeight="1">
      <c r="C26" s="2047"/>
      <c r="D26" s="2047"/>
      <c r="E26" s="2047"/>
      <c r="F26" s="2047"/>
      <c r="G26" s="2047"/>
      <c r="H26" s="2047"/>
    </row>
    <row r="27" spans="2:8" ht="69.75" customHeight="1">
      <c r="C27" s="2047"/>
      <c r="D27" s="2047"/>
      <c r="E27" s="2047"/>
      <c r="F27" s="2047"/>
      <c r="G27" s="2047"/>
      <c r="H27" s="2047"/>
    </row>
    <row r="28" spans="2:8">
      <c r="C28" s="311"/>
      <c r="D28" s="310"/>
      <c r="E28" s="310"/>
      <c r="F28" s="310"/>
      <c r="G28" s="310"/>
      <c r="H28" s="310"/>
    </row>
    <row r="29" spans="2:8">
      <c r="B29" s="308"/>
      <c r="C29" s="309"/>
      <c r="D29" s="309"/>
      <c r="E29" s="309"/>
      <c r="F29" s="309"/>
      <c r="G29" s="309"/>
      <c r="H29" s="309"/>
    </row>
    <row r="30" spans="2:8">
      <c r="B30" s="308"/>
    </row>
    <row r="31" spans="2:8">
      <c r="B31" s="308"/>
    </row>
    <row r="32" spans="2:8">
      <c r="B32" s="308"/>
    </row>
    <row r="33" spans="2:2">
      <c r="B33" s="308"/>
    </row>
    <row r="34" spans="2:2">
      <c r="B34" s="308"/>
    </row>
  </sheetData>
  <mergeCells count="21">
    <mergeCell ref="C26:H26"/>
    <mergeCell ref="C27:H27"/>
    <mergeCell ref="C7:C9"/>
    <mergeCell ref="C10:D10"/>
    <mergeCell ref="C11:C13"/>
    <mergeCell ref="C14:D14"/>
    <mergeCell ref="C18:H18"/>
    <mergeCell ref="C20:C21"/>
    <mergeCell ref="D20:D21"/>
    <mergeCell ref="E20:G20"/>
    <mergeCell ref="H20:H21"/>
    <mergeCell ref="C22:C24"/>
    <mergeCell ref="C25:D25"/>
    <mergeCell ref="B1:J1"/>
    <mergeCell ref="A2:I2"/>
    <mergeCell ref="C3:H3"/>
    <mergeCell ref="C4:H4"/>
    <mergeCell ref="C5:C6"/>
    <mergeCell ref="D5:D6"/>
    <mergeCell ref="E5:G5"/>
    <mergeCell ref="H5:H6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20BDD-74BE-43B8-A562-B4168A1C6A96}">
  <dimension ref="B1:J19"/>
  <sheetViews>
    <sheetView showGridLines="0" zoomScale="90" zoomScaleNormal="90" workbookViewId="0">
      <selection activeCell="D5" sqref="D5:D6"/>
    </sheetView>
  </sheetViews>
  <sheetFormatPr baseColWidth="10" defaultColWidth="11.42578125" defaultRowHeight="15.75"/>
  <cols>
    <col min="1" max="1" width="11.42578125" style="273" customWidth="1"/>
    <col min="2" max="2" width="8.42578125" style="273" customWidth="1"/>
    <col min="3" max="3" width="17.42578125" style="273" customWidth="1"/>
    <col min="4" max="4" width="36.28515625" style="273" customWidth="1"/>
    <col min="5" max="5" width="11.42578125" style="273" customWidth="1"/>
    <col min="6" max="6" width="20.140625" style="273" customWidth="1"/>
    <col min="7" max="7" width="19.28515625" style="273" customWidth="1"/>
    <col min="8" max="8" width="22.42578125" style="273" customWidth="1"/>
    <col min="9" max="9" width="8.7109375" style="273" customWidth="1"/>
    <col min="10" max="10" width="18.140625" style="273" bestFit="1" customWidth="1"/>
    <col min="11" max="16384" width="11.42578125" style="273"/>
  </cols>
  <sheetData>
    <row r="1" spans="2:10" ht="5.45" customHeight="1">
      <c r="B1" s="1766"/>
      <c r="C1" s="1766"/>
      <c r="D1" s="1766"/>
      <c r="E1" s="1766"/>
      <c r="F1" s="1766"/>
      <c r="G1" s="1766"/>
      <c r="H1" s="1766"/>
      <c r="I1" s="1766"/>
      <c r="J1" s="1766"/>
    </row>
    <row r="3" spans="2:10" ht="44.25" customHeight="1">
      <c r="C3" s="1660" t="s">
        <v>398</v>
      </c>
      <c r="D3" s="1781"/>
      <c r="E3" s="1781"/>
      <c r="F3" s="1781"/>
      <c r="G3" s="1781"/>
      <c r="H3" s="1781"/>
    </row>
    <row r="4" spans="2:10" ht="16.5" thickBot="1">
      <c r="C4" s="2040" t="s">
        <v>387</v>
      </c>
      <c r="D4" s="2040"/>
      <c r="E4" s="2040"/>
      <c r="F4" s="2040"/>
      <c r="G4" s="2040"/>
      <c r="H4" s="2040"/>
    </row>
    <row r="5" spans="2:10" ht="19.5" customHeight="1" thickBot="1">
      <c r="C5" s="2066" t="s">
        <v>397</v>
      </c>
      <c r="D5" s="2068" t="s">
        <v>396</v>
      </c>
      <c r="E5" s="2070" t="s">
        <v>395</v>
      </c>
      <c r="F5" s="2071"/>
      <c r="G5" s="2072"/>
      <c r="H5" s="2073" t="s">
        <v>394</v>
      </c>
    </row>
    <row r="6" spans="2:10" ht="63.75" thickBot="1">
      <c r="C6" s="2067"/>
      <c r="D6" s="2069"/>
      <c r="E6" s="366" t="s">
        <v>380</v>
      </c>
      <c r="F6" s="366" t="s">
        <v>393</v>
      </c>
      <c r="G6" s="366" t="s">
        <v>365</v>
      </c>
      <c r="H6" s="2074"/>
    </row>
    <row r="7" spans="2:10" ht="15.75" customHeight="1" thickBot="1">
      <c r="C7" s="2048" t="s">
        <v>382</v>
      </c>
      <c r="D7" s="365" t="s">
        <v>380</v>
      </c>
      <c r="E7" s="364">
        <v>0</v>
      </c>
      <c r="F7" s="363">
        <v>0</v>
      </c>
      <c r="G7" s="362">
        <v>0</v>
      </c>
      <c r="H7" s="361">
        <f>E7+F7+G7</f>
        <v>0</v>
      </c>
    </row>
    <row r="8" spans="2:10" ht="32.25" thickBot="1">
      <c r="C8" s="2049"/>
      <c r="D8" s="343" t="s">
        <v>392</v>
      </c>
      <c r="E8" s="329">
        <v>0</v>
      </c>
      <c r="F8" s="329">
        <v>0</v>
      </c>
      <c r="G8" s="360">
        <v>0</v>
      </c>
      <c r="H8" s="342">
        <f>+F8+G8</f>
        <v>0</v>
      </c>
    </row>
    <row r="9" spans="2:10" ht="32.25" thickBot="1">
      <c r="C9" s="2049"/>
      <c r="D9" s="359" t="s">
        <v>365</v>
      </c>
      <c r="E9" s="358">
        <v>0</v>
      </c>
      <c r="F9" s="358">
        <v>0</v>
      </c>
      <c r="G9" s="357">
        <v>18395222000</v>
      </c>
      <c r="H9" s="356">
        <f>+F9+G9</f>
        <v>18395222000</v>
      </c>
    </row>
    <row r="10" spans="2:10" ht="16.5" customHeight="1" thickBot="1">
      <c r="C10" s="2062" t="s">
        <v>391</v>
      </c>
      <c r="D10" s="2063"/>
      <c r="E10" s="355"/>
      <c r="F10" s="355"/>
      <c r="G10" s="355">
        <f>+G7+G9</f>
        <v>18395222000</v>
      </c>
      <c r="H10" s="354">
        <f>+G10+F10</f>
        <v>18395222000</v>
      </c>
    </row>
    <row r="11" spans="2:10" ht="51" customHeight="1">
      <c r="C11" s="2064" t="s">
        <v>390</v>
      </c>
      <c r="D11" s="2064"/>
      <c r="E11" s="2064"/>
      <c r="F11" s="2064"/>
      <c r="G11" s="2064"/>
      <c r="H11" s="2064"/>
    </row>
    <row r="12" spans="2:10" ht="31.5" customHeight="1">
      <c r="C12" s="2065" t="s">
        <v>389</v>
      </c>
      <c r="D12" s="2065"/>
      <c r="E12" s="2065"/>
      <c r="F12" s="2065"/>
      <c r="G12" s="2065"/>
      <c r="H12" s="2065"/>
    </row>
    <row r="13" spans="2:10">
      <c r="C13" s="353" t="s">
        <v>362</v>
      </c>
      <c r="D13" s="352"/>
      <c r="E13" s="352"/>
      <c r="F13" s="352"/>
      <c r="G13" s="352"/>
      <c r="H13" s="352"/>
    </row>
    <row r="14" spans="2:10">
      <c r="B14" s="308"/>
    </row>
    <row r="15" spans="2:10">
      <c r="B15" s="308"/>
    </row>
    <row r="16" spans="2:10">
      <c r="B16" s="308"/>
    </row>
    <row r="17" spans="2:2">
      <c r="B17" s="308"/>
    </row>
    <row r="18" spans="2:2">
      <c r="B18" s="308"/>
    </row>
    <row r="19" spans="2:2">
      <c r="B19" s="308"/>
    </row>
  </sheetData>
  <mergeCells count="11">
    <mergeCell ref="B1:J1"/>
    <mergeCell ref="C7:C9"/>
    <mergeCell ref="C10:D10"/>
    <mergeCell ref="C11:H11"/>
    <mergeCell ref="C12:H12"/>
    <mergeCell ref="C4:H4"/>
    <mergeCell ref="C3:H3"/>
    <mergeCell ref="C5:C6"/>
    <mergeCell ref="D5:D6"/>
    <mergeCell ref="E5:G5"/>
    <mergeCell ref="H5:H6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79755-F716-4EF7-8155-36477DACBCA8}">
  <dimension ref="C2:H17"/>
  <sheetViews>
    <sheetView showGridLines="0" zoomScaleNormal="100" workbookViewId="0">
      <selection activeCell="C18" sqref="C18"/>
    </sheetView>
  </sheetViews>
  <sheetFormatPr baseColWidth="10" defaultColWidth="11.42578125" defaultRowHeight="15.75"/>
  <cols>
    <col min="1" max="2" width="11.42578125" style="273"/>
    <col min="3" max="3" width="34.5703125" style="273" bestFit="1" customWidth="1"/>
    <col min="4" max="4" width="46.140625" style="273" customWidth="1"/>
    <col min="5" max="6" width="26" style="273" customWidth="1"/>
    <col min="7" max="7" width="20.85546875" style="273" bestFit="1" customWidth="1"/>
    <col min="8" max="8" width="25.42578125" style="273" customWidth="1"/>
    <col min="9" max="16384" width="11.42578125" style="273"/>
  </cols>
  <sheetData>
    <row r="2" spans="3:8" ht="15.75" customHeight="1">
      <c r="C2" s="2076" t="s">
        <v>407</v>
      </c>
      <c r="D2" s="2076"/>
      <c r="E2" s="2076"/>
      <c r="F2" s="2076"/>
      <c r="G2" s="2076"/>
      <c r="H2" s="2076"/>
    </row>
    <row r="3" spans="3:8">
      <c r="C3" s="2076"/>
      <c r="D3" s="2076"/>
      <c r="E3" s="2076"/>
      <c r="F3" s="2076"/>
      <c r="G3" s="2076"/>
      <c r="H3" s="2076"/>
    </row>
    <row r="4" spans="3:8" ht="16.5" thickBot="1">
      <c r="C4" s="2077" t="s">
        <v>406</v>
      </c>
      <c r="D4" s="2040"/>
      <c r="E4" s="2040"/>
      <c r="F4" s="2040"/>
      <c r="G4" s="2040"/>
      <c r="H4" s="2040"/>
    </row>
    <row r="5" spans="3:8" ht="16.5" thickBot="1">
      <c r="C5" s="2078" t="s">
        <v>397</v>
      </c>
      <c r="D5" s="2080" t="s">
        <v>396</v>
      </c>
      <c r="E5" s="2082" t="s">
        <v>405</v>
      </c>
      <c r="F5" s="2083"/>
      <c r="G5" s="2083"/>
      <c r="H5" s="2084" t="s">
        <v>404</v>
      </c>
    </row>
    <row r="6" spans="3:8" ht="48" thickBot="1">
      <c r="C6" s="2079"/>
      <c r="D6" s="2081"/>
      <c r="E6" s="347" t="s">
        <v>380</v>
      </c>
      <c r="F6" s="347" t="s">
        <v>403</v>
      </c>
      <c r="G6" s="405" t="s">
        <v>365</v>
      </c>
      <c r="H6" s="2085"/>
    </row>
    <row r="7" spans="3:8" ht="16.5" thickBot="1">
      <c r="C7" s="2075" t="s">
        <v>402</v>
      </c>
      <c r="D7" s="389" t="s">
        <v>380</v>
      </c>
      <c r="E7" s="404">
        <v>0</v>
      </c>
      <c r="F7" s="387">
        <v>500000000</v>
      </c>
      <c r="G7" s="386">
        <v>0</v>
      </c>
      <c r="H7" s="385">
        <f>+F7</f>
        <v>500000000</v>
      </c>
    </row>
    <row r="8" spans="3:8" ht="32.25" thickBot="1">
      <c r="C8" s="1660"/>
      <c r="D8" s="384" t="s">
        <v>392</v>
      </c>
      <c r="E8" s="403">
        <v>0</v>
      </c>
      <c r="F8" s="403">
        <v>0</v>
      </c>
      <c r="G8" s="402">
        <v>0</v>
      </c>
      <c r="H8" s="401">
        <v>0</v>
      </c>
    </row>
    <row r="9" spans="3:8" ht="33.6" customHeight="1" thickBot="1">
      <c r="C9" s="1661"/>
      <c r="D9" s="400" t="s">
        <v>365</v>
      </c>
      <c r="E9" s="399">
        <v>0</v>
      </c>
      <c r="F9" s="398">
        <v>0</v>
      </c>
      <c r="G9" s="397">
        <v>0</v>
      </c>
      <c r="H9" s="396">
        <v>0</v>
      </c>
    </row>
    <row r="10" spans="3:8" ht="16.5" thickBot="1">
      <c r="C10" s="395" t="s">
        <v>401</v>
      </c>
      <c r="D10" s="394"/>
      <c r="E10" s="393">
        <v>0</v>
      </c>
      <c r="F10" s="392">
        <f>SUM(F7:F9)</f>
        <v>500000000</v>
      </c>
      <c r="G10" s="391">
        <v>0</v>
      </c>
      <c r="H10" s="390">
        <v>0</v>
      </c>
    </row>
    <row r="11" spans="3:8" ht="16.5" thickBot="1">
      <c r="C11" s="2075" t="s">
        <v>400</v>
      </c>
      <c r="D11" s="389" t="s">
        <v>380</v>
      </c>
      <c r="E11" s="388">
        <v>0</v>
      </c>
      <c r="F11" s="387">
        <v>-500000000</v>
      </c>
      <c r="G11" s="386">
        <v>0</v>
      </c>
      <c r="H11" s="385">
        <f>+F11</f>
        <v>-500000000</v>
      </c>
    </row>
    <row r="12" spans="3:8" ht="32.25" thickBot="1">
      <c r="C12" s="1660"/>
      <c r="D12" s="384" t="s">
        <v>392</v>
      </c>
      <c r="E12" s="383">
        <v>0</v>
      </c>
      <c r="F12" s="383">
        <v>0</v>
      </c>
      <c r="G12" s="382">
        <v>0</v>
      </c>
      <c r="H12" s="381">
        <v>0</v>
      </c>
    </row>
    <row r="13" spans="3:8" ht="16.5" thickBot="1">
      <c r="C13" s="1661"/>
      <c r="D13" s="380" t="s">
        <v>365</v>
      </c>
      <c r="E13" s="379">
        <v>0</v>
      </c>
      <c r="F13" s="379">
        <v>0</v>
      </c>
      <c r="G13" s="378">
        <v>0</v>
      </c>
      <c r="H13" s="377">
        <v>0</v>
      </c>
    </row>
    <row r="14" spans="3:8" ht="16.5" thickBot="1">
      <c r="C14" s="376" t="s">
        <v>399</v>
      </c>
      <c r="D14" s="375"/>
      <c r="E14" s="373">
        <v>0</v>
      </c>
      <c r="F14" s="374">
        <f>SUM(F11:F13)</f>
        <v>-500000000</v>
      </c>
      <c r="G14" s="373">
        <v>0</v>
      </c>
      <c r="H14" s="372">
        <v>0</v>
      </c>
    </row>
    <row r="15" spans="3:8" ht="16.5" hidden="1" thickBot="1">
      <c r="C15" s="371" t="s">
        <v>362</v>
      </c>
      <c r="D15" s="370"/>
      <c r="E15" s="369"/>
      <c r="F15" s="368"/>
      <c r="G15" s="368"/>
      <c r="H15" s="368"/>
    </row>
    <row r="16" spans="3:8">
      <c r="C16" s="318" t="s">
        <v>362</v>
      </c>
      <c r="D16" s="308"/>
      <c r="E16" s="308"/>
      <c r="F16" s="308"/>
      <c r="G16" s="308"/>
    </row>
    <row r="17" spans="6:6">
      <c r="F17" s="367"/>
    </row>
  </sheetData>
  <mergeCells count="8">
    <mergeCell ref="C7:C9"/>
    <mergeCell ref="C11:C13"/>
    <mergeCell ref="C2:H3"/>
    <mergeCell ref="C4:H4"/>
    <mergeCell ref="C5:C6"/>
    <mergeCell ref="D5:D6"/>
    <mergeCell ref="E5:G5"/>
    <mergeCell ref="H5:H6"/>
  </mergeCells>
  <pageMargins left="0.7" right="0.7" top="0.75" bottom="0.75" header="0.3" footer="0.3"/>
  <pageSetup orientation="landscape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523C1-4BE6-43FA-B021-25A74D552829}">
  <dimension ref="B1:N26"/>
  <sheetViews>
    <sheetView showGridLines="0" zoomScaleNormal="100" workbookViewId="0">
      <selection activeCell="D5" sqref="D5:H18"/>
    </sheetView>
  </sheetViews>
  <sheetFormatPr baseColWidth="10" defaultColWidth="11.42578125" defaultRowHeight="14.25"/>
  <cols>
    <col min="1" max="3" width="11.42578125" style="1153" customWidth="1"/>
    <col min="4" max="4" width="51.42578125" style="1153" customWidth="1"/>
    <col min="5" max="5" width="16.42578125" style="1153" bestFit="1" customWidth="1"/>
    <col min="6" max="6" width="20.85546875" style="1153" customWidth="1"/>
    <col min="7" max="7" width="15.7109375" style="1153" customWidth="1"/>
    <col min="8" max="8" width="18.28515625" style="1153" customWidth="1"/>
    <col min="9" max="9" width="11.42578125" style="1153" customWidth="1"/>
    <col min="10" max="10" width="11.42578125" style="1153"/>
    <col min="11" max="11" width="17.140625" style="1153" hidden="1" customWidth="1"/>
    <col min="12" max="13" width="0" style="1153" hidden="1" customWidth="1"/>
    <col min="14" max="16384" width="11.42578125" style="1153"/>
  </cols>
  <sheetData>
    <row r="1" spans="2:14" ht="9" customHeight="1"/>
    <row r="2" spans="2:14" ht="15" customHeight="1">
      <c r="B2" s="1183"/>
      <c r="C2" s="1183"/>
      <c r="D2" s="2086" t="s">
        <v>1189</v>
      </c>
      <c r="E2" s="2086"/>
      <c r="F2" s="2086"/>
      <c r="G2" s="2086"/>
      <c r="H2" s="2086"/>
      <c r="I2" s="1183"/>
      <c r="J2" s="1183"/>
      <c r="K2" s="1183"/>
    </row>
    <row r="3" spans="2:14" ht="15" customHeight="1">
      <c r="C3" s="1183"/>
      <c r="D3" s="2086" t="s">
        <v>1188</v>
      </c>
      <c r="E3" s="2086"/>
      <c r="F3" s="2086"/>
      <c r="G3" s="2086"/>
      <c r="H3" s="2086"/>
      <c r="I3" s="1183"/>
      <c r="J3" s="1183"/>
      <c r="K3" s="1183"/>
    </row>
    <row r="4" spans="2:14" ht="15" customHeight="1" thickBot="1">
      <c r="B4" s="1183"/>
      <c r="C4" s="1183"/>
      <c r="D4" s="2087" t="s">
        <v>658</v>
      </c>
      <c r="E4" s="2087"/>
      <c r="F4" s="2087"/>
      <c r="G4" s="2087"/>
      <c r="H4" s="2087"/>
    </row>
    <row r="5" spans="2:14" ht="72" customHeight="1" thickBot="1">
      <c r="B5" s="1179"/>
      <c r="C5" s="1179"/>
      <c r="D5" s="1182" t="s">
        <v>429</v>
      </c>
      <c r="E5" s="1181" t="s">
        <v>380</v>
      </c>
      <c r="F5" s="1181" t="s">
        <v>367</v>
      </c>
      <c r="G5" s="1181" t="s">
        <v>378</v>
      </c>
      <c r="H5" s="1180" t="s">
        <v>1684</v>
      </c>
      <c r="I5" s="1179"/>
      <c r="J5" s="1179"/>
      <c r="K5" s="1179"/>
    </row>
    <row r="6" spans="2:14" ht="15.75">
      <c r="D6" s="1178" t="s">
        <v>422</v>
      </c>
      <c r="E6" s="1177">
        <f>SUM(E7:E13)</f>
        <v>1028757946347</v>
      </c>
      <c r="F6" s="1177">
        <f>SUM(F7:F13)</f>
        <v>40772068783</v>
      </c>
      <c r="G6" s="1177">
        <f>SUM(G7:G13)</f>
        <v>32836636378</v>
      </c>
      <c r="H6" s="1177">
        <f>SUM(H7:H13)</f>
        <v>1102366651508</v>
      </c>
    </row>
    <row r="7" spans="2:14" ht="15.75">
      <c r="D7" s="1170" t="s">
        <v>505</v>
      </c>
      <c r="E7" s="1169">
        <v>965008984079</v>
      </c>
      <c r="F7" s="1169">
        <v>3522190152</v>
      </c>
      <c r="G7" s="1169">
        <v>0</v>
      </c>
      <c r="H7" s="1169">
        <f t="shared" ref="H7:H13" si="0">(+E7+F7+G7)*1</f>
        <v>968531174231</v>
      </c>
      <c r="I7" s="1157"/>
      <c r="J7" s="1157"/>
      <c r="K7" s="1157"/>
      <c r="L7" s="1157"/>
      <c r="M7" s="1157"/>
      <c r="N7" s="1176"/>
    </row>
    <row r="8" spans="2:14" ht="15.75">
      <c r="D8" s="1170" t="s">
        <v>489</v>
      </c>
      <c r="E8" s="1169">
        <v>4594772152</v>
      </c>
      <c r="F8" s="1169">
        <v>0</v>
      </c>
      <c r="G8" s="1169">
        <v>4678099256</v>
      </c>
      <c r="H8" s="1169">
        <f t="shared" si="0"/>
        <v>9272871408</v>
      </c>
      <c r="I8" s="1157"/>
      <c r="J8" s="1155"/>
      <c r="K8" s="1155"/>
      <c r="L8" s="1155"/>
      <c r="M8" s="1155"/>
    </row>
    <row r="9" spans="2:14" ht="15.75">
      <c r="D9" s="1168" t="s">
        <v>486</v>
      </c>
      <c r="E9" s="1167">
        <v>35829488329</v>
      </c>
      <c r="F9" s="1167">
        <v>31397430693</v>
      </c>
      <c r="G9" s="1167">
        <v>28137182509</v>
      </c>
      <c r="H9" s="1165">
        <f t="shared" si="0"/>
        <v>95364101531</v>
      </c>
      <c r="I9" s="1157"/>
    </row>
    <row r="10" spans="2:14" ht="15.75">
      <c r="D10" s="1168" t="s">
        <v>483</v>
      </c>
      <c r="E10" s="1167">
        <v>9760211304</v>
      </c>
      <c r="F10" s="1167">
        <v>2650020400</v>
      </c>
      <c r="G10" s="1167">
        <v>4600000</v>
      </c>
      <c r="H10" s="1165">
        <f t="shared" si="0"/>
        <v>12414831704</v>
      </c>
      <c r="I10" s="1157"/>
      <c r="L10" s="1155"/>
    </row>
    <row r="11" spans="2:14" ht="19.5" customHeight="1">
      <c r="D11" s="1168" t="s">
        <v>476</v>
      </c>
      <c r="E11" s="1167">
        <v>4256717870</v>
      </c>
      <c r="F11" s="1167">
        <v>2786243575</v>
      </c>
      <c r="G11" s="1167">
        <v>0</v>
      </c>
      <c r="H11" s="1165">
        <f t="shared" si="0"/>
        <v>7042961445</v>
      </c>
      <c r="I11" s="1157"/>
    </row>
    <row r="12" spans="2:14" ht="15.75">
      <c r="D12" s="1170" t="s">
        <v>473</v>
      </c>
      <c r="E12" s="1169">
        <v>369830712</v>
      </c>
      <c r="F12" s="1169">
        <v>13283211</v>
      </c>
      <c r="G12" s="1169">
        <v>0</v>
      </c>
      <c r="H12" s="1169">
        <f t="shared" si="0"/>
        <v>383113923</v>
      </c>
      <c r="I12" s="1157"/>
      <c r="J12" s="1155"/>
      <c r="K12" s="1171"/>
    </row>
    <row r="13" spans="2:14" ht="15.75">
      <c r="D13" s="1170" t="s">
        <v>472</v>
      </c>
      <c r="E13" s="1169">
        <v>8937941901</v>
      </c>
      <c r="F13" s="1169">
        <v>402900752</v>
      </c>
      <c r="G13" s="1169">
        <v>16754613</v>
      </c>
      <c r="H13" s="1169">
        <f t="shared" si="0"/>
        <v>9357597266</v>
      </c>
      <c r="I13" s="1157"/>
      <c r="K13" s="1175"/>
    </row>
    <row r="14" spans="2:14" ht="15.75">
      <c r="D14" s="1174" t="s">
        <v>871</v>
      </c>
      <c r="E14" s="1173">
        <f>SUM(E15:E17)</f>
        <v>11247530920</v>
      </c>
      <c r="F14" s="1173">
        <f>SUM(F15:F17)</f>
        <v>2208110315</v>
      </c>
      <c r="G14" s="1173">
        <f>SUM(G15:G17)</f>
        <v>39046140</v>
      </c>
      <c r="H14" s="1172">
        <f>+E14+F14+G14</f>
        <v>13494687375</v>
      </c>
      <c r="I14" s="1157"/>
      <c r="K14" s="1171"/>
    </row>
    <row r="15" spans="2:14" ht="31.5">
      <c r="D15" s="1170" t="s">
        <v>467</v>
      </c>
      <c r="E15" s="1169">
        <v>0</v>
      </c>
      <c r="F15" s="1169">
        <v>0</v>
      </c>
      <c r="G15" s="1169">
        <v>30692000</v>
      </c>
      <c r="H15" s="1169">
        <f>(+E15+F15+G15)*1</f>
        <v>30692000</v>
      </c>
      <c r="I15" s="1157"/>
      <c r="J15" s="1155"/>
      <c r="K15" s="1155"/>
      <c r="M15" s="1153">
        <v>1</v>
      </c>
    </row>
    <row r="16" spans="2:14" ht="15.75">
      <c r="D16" s="1168" t="s">
        <v>465</v>
      </c>
      <c r="E16" s="1167">
        <v>11247530920</v>
      </c>
      <c r="F16" s="1167">
        <v>2208110315</v>
      </c>
      <c r="G16" s="1166">
        <v>0</v>
      </c>
      <c r="H16" s="1165">
        <f>(+E16+F16+G16)*1</f>
        <v>13455641235</v>
      </c>
      <c r="I16" s="1157"/>
      <c r="J16" s="1155"/>
    </row>
    <row r="17" spans="4:11" ht="32.25" thickBot="1">
      <c r="D17" s="1164" t="s">
        <v>463</v>
      </c>
      <c r="E17" s="1163">
        <v>0</v>
      </c>
      <c r="F17" s="1163">
        <v>0</v>
      </c>
      <c r="G17" s="1163">
        <v>8354140</v>
      </c>
      <c r="H17" s="1162">
        <f>(+E17+F17+G17)*1</f>
        <v>8354140</v>
      </c>
      <c r="I17" s="1157"/>
      <c r="J17" s="1155"/>
    </row>
    <row r="18" spans="4:11" ht="16.5" thickBot="1">
      <c r="D18" s="1161" t="s">
        <v>1187</v>
      </c>
      <c r="E18" s="1160">
        <f>E14+E6</f>
        <v>1040005477267</v>
      </c>
      <c r="F18" s="1160">
        <f>F14+F6</f>
        <v>42980179098</v>
      </c>
      <c r="G18" s="1160">
        <f>+G14+G6</f>
        <v>32875682518</v>
      </c>
      <c r="H18" s="1159">
        <f>+E18+F18+G18</f>
        <v>1115861338883</v>
      </c>
      <c r="I18" s="1157"/>
      <c r="J18" s="1155"/>
      <c r="K18" s="1158">
        <v>1000000</v>
      </c>
    </row>
    <row r="19" spans="4:11">
      <c r="D19" s="2088" t="s">
        <v>1186</v>
      </c>
      <c r="E19" s="2088"/>
      <c r="F19" s="2088"/>
      <c r="G19" s="2088"/>
      <c r="H19" s="2088"/>
      <c r="I19" s="1157"/>
      <c r="J19" s="1155"/>
      <c r="K19" s="1155"/>
    </row>
    <row r="20" spans="4:11" ht="28.5" customHeight="1">
      <c r="I20" s="1156"/>
      <c r="K20" s="1155"/>
    </row>
    <row r="22" spans="4:11">
      <c r="E22" s="1155"/>
      <c r="F22" s="1155"/>
      <c r="G22" s="1155"/>
    </row>
    <row r="25" spans="4:11">
      <c r="J25" s="1155"/>
    </row>
    <row r="26" spans="4:11">
      <c r="I26" s="1154"/>
    </row>
  </sheetData>
  <mergeCells count="4">
    <mergeCell ref="D2:H2"/>
    <mergeCell ref="D3:H3"/>
    <mergeCell ref="D4:H4"/>
    <mergeCell ref="D19:H19"/>
  </mergeCells>
  <pageMargins left="0.7" right="0.7" top="0.75" bottom="0.75" header="0.3" footer="0.3"/>
  <pageSetup orientation="portrait" horizontalDpi="4294967295" verticalDpi="4294967295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0601B-47D0-434C-96D1-9D1D6FA40EE9}">
  <dimension ref="D1:H110"/>
  <sheetViews>
    <sheetView showGridLines="0" zoomScale="80" zoomScaleNormal="80" workbookViewId="0">
      <selection activeCell="D5" sqref="D5:E109"/>
    </sheetView>
  </sheetViews>
  <sheetFormatPr baseColWidth="10" defaultColWidth="11.42578125" defaultRowHeight="15"/>
  <cols>
    <col min="1" max="3" width="11.42578125" style="1140"/>
    <col min="4" max="4" width="123.28515625" style="1140" customWidth="1"/>
    <col min="5" max="5" width="24.7109375" style="1184" customWidth="1"/>
    <col min="6" max="16384" width="11.42578125" style="1140"/>
  </cols>
  <sheetData>
    <row r="1" spans="4:7" ht="18.75">
      <c r="D1" s="1204"/>
      <c r="E1" s="1203"/>
    </row>
    <row r="2" spans="4:7">
      <c r="D2" s="1926" t="s">
        <v>1261</v>
      </c>
      <c r="E2" s="1926"/>
    </row>
    <row r="3" spans="4:7" ht="15.6" customHeight="1">
      <c r="D3" s="1926" t="s">
        <v>658</v>
      </c>
      <c r="E3" s="1926"/>
    </row>
    <row r="4" spans="4:7" ht="15.6" customHeight="1" thickBot="1">
      <c r="D4" s="2089" t="s">
        <v>658</v>
      </c>
      <c r="E4" s="2090"/>
    </row>
    <row r="5" spans="4:7" ht="53.45" customHeight="1" thickBot="1">
      <c r="D5" s="1182" t="s">
        <v>524</v>
      </c>
      <c r="E5" s="1202" t="s">
        <v>1684</v>
      </c>
    </row>
    <row r="6" spans="4:7" ht="16.5" thickBot="1">
      <c r="D6" s="1201" t="s">
        <v>1260</v>
      </c>
      <c r="E6" s="1200">
        <f>+SUM(E7:E40)</f>
        <v>1109441591563</v>
      </c>
    </row>
    <row r="7" spans="4:7" ht="16.5" thickBot="1">
      <c r="D7" s="1195" t="s">
        <v>567</v>
      </c>
      <c r="E7" s="1188">
        <v>2635779124</v>
      </c>
    </row>
    <row r="8" spans="4:7" ht="15.75">
      <c r="D8" s="1195" t="s">
        <v>623</v>
      </c>
      <c r="E8" s="1188">
        <v>5182940712</v>
      </c>
      <c r="G8" s="1199"/>
    </row>
    <row r="9" spans="4:7" ht="16.5" thickBot="1">
      <c r="D9" s="1195" t="s">
        <v>564</v>
      </c>
      <c r="E9" s="1188">
        <v>116806141282</v>
      </c>
    </row>
    <row r="10" spans="4:7" ht="15.75">
      <c r="D10" s="1195" t="s">
        <v>563</v>
      </c>
      <c r="E10" s="1198">
        <v>59523635938</v>
      </c>
    </row>
    <row r="11" spans="4:7" ht="15.75">
      <c r="D11" s="1195" t="s">
        <v>562</v>
      </c>
      <c r="E11" s="1188">
        <v>49910944090</v>
      </c>
    </row>
    <row r="12" spans="4:7" ht="15.75">
      <c r="D12" s="1195" t="s">
        <v>561</v>
      </c>
      <c r="E12" s="1188">
        <v>11586597708</v>
      </c>
    </row>
    <row r="13" spans="4:7" ht="15.75">
      <c r="D13" s="1195" t="s">
        <v>560</v>
      </c>
      <c r="E13" s="1188">
        <v>10388859632</v>
      </c>
    </row>
    <row r="14" spans="4:7" ht="15.75">
      <c r="D14" s="1195" t="s">
        <v>559</v>
      </c>
      <c r="E14" s="1188">
        <v>265110492772</v>
      </c>
    </row>
    <row r="15" spans="4:7" ht="15.75">
      <c r="D15" s="1195" t="s">
        <v>622</v>
      </c>
      <c r="E15" s="1188">
        <v>48913511896</v>
      </c>
    </row>
    <row r="16" spans="4:7" ht="15.75">
      <c r="D16" s="1195" t="s">
        <v>557</v>
      </c>
      <c r="E16" s="1188">
        <v>3136389584</v>
      </c>
    </row>
    <row r="17" spans="4:5" ht="15.75">
      <c r="D17" s="1195" t="s">
        <v>556</v>
      </c>
      <c r="E17" s="1188">
        <v>1588786936</v>
      </c>
    </row>
    <row r="18" spans="4:5" ht="15.75">
      <c r="D18" s="1195" t="s">
        <v>555</v>
      </c>
      <c r="E18" s="1188">
        <v>10924637680</v>
      </c>
    </row>
    <row r="19" spans="4:5" ht="15.75">
      <c r="D19" s="1195" t="s">
        <v>554</v>
      </c>
      <c r="E19" s="1188">
        <v>48515652454</v>
      </c>
    </row>
    <row r="20" spans="4:5" ht="15.75">
      <c r="D20" s="1195" t="s">
        <v>553</v>
      </c>
      <c r="E20" s="1188">
        <v>25977274810</v>
      </c>
    </row>
    <row r="21" spans="4:5" ht="15.75">
      <c r="D21" s="1195" t="s">
        <v>552</v>
      </c>
      <c r="E21" s="1188">
        <v>10706014966</v>
      </c>
    </row>
    <row r="22" spans="4:5" ht="15.75">
      <c r="D22" s="1195" t="s">
        <v>551</v>
      </c>
      <c r="E22" s="1188">
        <v>9019720675</v>
      </c>
    </row>
    <row r="23" spans="4:5" ht="15.75">
      <c r="D23" s="1195" t="s">
        <v>550</v>
      </c>
      <c r="E23" s="1188">
        <v>1227625693</v>
      </c>
    </row>
    <row r="24" spans="4:5" ht="15.75">
      <c r="D24" s="1195" t="s">
        <v>549</v>
      </c>
      <c r="E24" s="1188">
        <v>2801672844</v>
      </c>
    </row>
    <row r="25" spans="4:5" ht="15.75">
      <c r="D25" s="1195" t="s">
        <v>548</v>
      </c>
      <c r="E25" s="1188">
        <v>685975147</v>
      </c>
    </row>
    <row r="26" spans="4:5" ht="15.75">
      <c r="D26" s="1195" t="s">
        <v>547</v>
      </c>
      <c r="E26" s="1188">
        <v>7096080593</v>
      </c>
    </row>
    <row r="27" spans="4:5" ht="15.75">
      <c r="D27" s="1195" t="s">
        <v>546</v>
      </c>
      <c r="E27" s="1188">
        <v>6063978358</v>
      </c>
    </row>
    <row r="28" spans="4:5" ht="15.75">
      <c r="D28" s="1195" t="s">
        <v>545</v>
      </c>
      <c r="E28" s="1188">
        <v>3224519239</v>
      </c>
    </row>
    <row r="29" spans="4:5" ht="15.75">
      <c r="D29" s="1195" t="s">
        <v>544</v>
      </c>
      <c r="E29" s="1188">
        <v>2080734726</v>
      </c>
    </row>
    <row r="30" spans="4:5" ht="15.75">
      <c r="D30" s="1195" t="s">
        <v>543</v>
      </c>
      <c r="E30" s="1188">
        <v>2961155973</v>
      </c>
    </row>
    <row r="31" spans="4:5" ht="15.75">
      <c r="D31" s="1195" t="s">
        <v>1259</v>
      </c>
      <c r="E31" s="1188">
        <v>13401009791</v>
      </c>
    </row>
    <row r="32" spans="4:5" ht="15.75">
      <c r="D32" s="1195" t="s">
        <v>540</v>
      </c>
      <c r="E32" s="1188">
        <v>8623286819</v>
      </c>
    </row>
    <row r="33" spans="4:5" ht="15.75">
      <c r="D33" s="1195" t="s">
        <v>538</v>
      </c>
      <c r="E33" s="1188">
        <v>8011291957</v>
      </c>
    </row>
    <row r="34" spans="4:5" ht="15.75">
      <c r="D34" s="1195" t="s">
        <v>537</v>
      </c>
      <c r="E34" s="1188">
        <v>1524248087</v>
      </c>
    </row>
    <row r="35" spans="4:5" ht="15.75">
      <c r="D35" s="1195" t="s">
        <v>536</v>
      </c>
      <c r="E35" s="1188">
        <v>1625371875</v>
      </c>
    </row>
    <row r="36" spans="4:5" ht="15.75">
      <c r="D36" s="1195" t="s">
        <v>535</v>
      </c>
      <c r="E36" s="1188">
        <v>267728228</v>
      </c>
    </row>
    <row r="37" spans="4:5" ht="15.75">
      <c r="D37" s="1195" t="s">
        <v>534</v>
      </c>
      <c r="E37" s="1188">
        <v>951881669</v>
      </c>
    </row>
    <row r="38" spans="4:5" ht="15.75">
      <c r="D38" s="1195" t="s">
        <v>1258</v>
      </c>
      <c r="E38" s="1188">
        <v>646669483</v>
      </c>
    </row>
    <row r="39" spans="4:5" ht="16.5" thickBot="1">
      <c r="D39" s="1195" t="s">
        <v>617</v>
      </c>
      <c r="E39" s="1188">
        <v>253545536599</v>
      </c>
    </row>
    <row r="40" spans="4:5" ht="16.5" thickBot="1">
      <c r="D40" s="1194" t="s">
        <v>616</v>
      </c>
      <c r="E40" s="1193">
        <v>114775444223</v>
      </c>
    </row>
    <row r="41" spans="4:5" ht="16.5" thickBot="1">
      <c r="D41" s="1197" t="s">
        <v>1257</v>
      </c>
      <c r="E41" s="1191">
        <f>+SUM(E42:E99)</f>
        <v>160312757677</v>
      </c>
    </row>
    <row r="42" spans="4:5" ht="16.5" thickBot="1">
      <c r="D42" s="1190" t="s">
        <v>1256</v>
      </c>
      <c r="E42" s="1196">
        <v>501555814</v>
      </c>
    </row>
    <row r="43" spans="4:5" ht="15.75">
      <c r="D43" s="1195" t="s">
        <v>1255</v>
      </c>
      <c r="E43" s="1188">
        <v>58074067</v>
      </c>
    </row>
    <row r="44" spans="4:5" ht="15.75">
      <c r="D44" s="1195" t="s">
        <v>1254</v>
      </c>
      <c r="E44" s="1188">
        <v>1380765273</v>
      </c>
    </row>
    <row r="45" spans="4:5" ht="15.75">
      <c r="D45" s="1195" t="s">
        <v>1253</v>
      </c>
      <c r="E45" s="1188">
        <v>616792804</v>
      </c>
    </row>
    <row r="46" spans="4:5" ht="15.75">
      <c r="D46" s="1195" t="s">
        <v>1252</v>
      </c>
      <c r="E46" s="1188">
        <v>190167111</v>
      </c>
    </row>
    <row r="47" spans="4:5" ht="15.75">
      <c r="D47" s="1195" t="s">
        <v>1251</v>
      </c>
      <c r="E47" s="1188">
        <v>2008317326</v>
      </c>
    </row>
    <row r="48" spans="4:5" ht="15.75">
      <c r="D48" s="1195" t="s">
        <v>1250</v>
      </c>
      <c r="E48" s="1188">
        <v>71925496</v>
      </c>
    </row>
    <row r="49" spans="4:5" ht="15.75">
      <c r="D49" s="1195" t="s">
        <v>1249</v>
      </c>
      <c r="E49" s="1188">
        <v>20352056</v>
      </c>
    </row>
    <row r="50" spans="4:5" ht="15.75">
      <c r="D50" s="1195" t="s">
        <v>1248</v>
      </c>
      <c r="E50" s="1188">
        <v>6483041331</v>
      </c>
    </row>
    <row r="51" spans="4:5" ht="15.75">
      <c r="D51" s="1195" t="s">
        <v>1247</v>
      </c>
      <c r="E51" s="1188">
        <v>144144665</v>
      </c>
    </row>
    <row r="52" spans="4:5" ht="15.75">
      <c r="D52" s="1195" t="s">
        <v>1246</v>
      </c>
      <c r="E52" s="1188">
        <v>156000000</v>
      </c>
    </row>
    <row r="53" spans="4:5" ht="15.75">
      <c r="D53" s="1195" t="s">
        <v>1245</v>
      </c>
      <c r="E53" s="1188">
        <v>1088517388</v>
      </c>
    </row>
    <row r="54" spans="4:5" ht="15.75">
      <c r="D54" s="1195" t="s">
        <v>1244</v>
      </c>
      <c r="E54" s="1188">
        <v>617073784</v>
      </c>
    </row>
    <row r="55" spans="4:5" ht="15.75">
      <c r="D55" s="1195" t="s">
        <v>1243</v>
      </c>
      <c r="E55" s="1188">
        <v>10200487294</v>
      </c>
    </row>
    <row r="56" spans="4:5" ht="15.75">
      <c r="D56" s="1195" t="s">
        <v>1242</v>
      </c>
      <c r="E56" s="1188">
        <v>142291000</v>
      </c>
    </row>
    <row r="57" spans="4:5" ht="15.75">
      <c r="D57" s="1195" t="s">
        <v>1241</v>
      </c>
      <c r="E57" s="1188">
        <v>5085092480</v>
      </c>
    </row>
    <row r="58" spans="4:5" ht="15.75">
      <c r="D58" s="1195" t="s">
        <v>1240</v>
      </c>
      <c r="E58" s="1188">
        <v>341967148</v>
      </c>
    </row>
    <row r="59" spans="4:5" ht="15.75">
      <c r="D59" s="1195" t="s">
        <v>1239</v>
      </c>
      <c r="E59" s="1188">
        <v>63500000</v>
      </c>
    </row>
    <row r="60" spans="4:5" ht="15.75">
      <c r="D60" s="1195" t="s">
        <v>1238</v>
      </c>
      <c r="E60" s="1188">
        <v>115000000</v>
      </c>
    </row>
    <row r="61" spans="4:5" ht="15.75">
      <c r="D61" s="1195" t="s">
        <v>1237</v>
      </c>
      <c r="E61" s="1188">
        <v>606106528</v>
      </c>
    </row>
    <row r="62" spans="4:5" ht="15.75">
      <c r="D62" s="1195" t="s">
        <v>1236</v>
      </c>
      <c r="E62" s="1188">
        <v>374522262</v>
      </c>
    </row>
    <row r="63" spans="4:5" ht="15.75">
      <c r="D63" s="1195" t="s">
        <v>1235</v>
      </c>
      <c r="E63" s="1188">
        <v>34500000</v>
      </c>
    </row>
    <row r="64" spans="4:5" ht="15.75">
      <c r="D64" s="1195" t="s">
        <v>1234</v>
      </c>
      <c r="E64" s="1188">
        <v>630463581</v>
      </c>
    </row>
    <row r="65" spans="4:5" ht="15.75">
      <c r="D65" s="1195" t="s">
        <v>1233</v>
      </c>
      <c r="E65" s="1188">
        <v>1529000000</v>
      </c>
    </row>
    <row r="66" spans="4:5" ht="15.75">
      <c r="D66" s="1195" t="s">
        <v>1232</v>
      </c>
      <c r="E66" s="1188">
        <v>351767950</v>
      </c>
    </row>
    <row r="67" spans="4:5" ht="15.75">
      <c r="D67" s="1195" t="s">
        <v>1231</v>
      </c>
      <c r="E67" s="1188">
        <v>2977000000</v>
      </c>
    </row>
    <row r="68" spans="4:5" ht="15.75">
      <c r="D68" s="1195" t="s">
        <v>1230</v>
      </c>
      <c r="E68" s="1188">
        <v>306979786</v>
      </c>
    </row>
    <row r="69" spans="4:5" ht="15.75">
      <c r="D69" s="1195" t="s">
        <v>1229</v>
      </c>
      <c r="E69" s="1188">
        <v>509680339</v>
      </c>
    </row>
    <row r="70" spans="4:5" ht="15.75">
      <c r="D70" s="1195" t="s">
        <v>1228</v>
      </c>
      <c r="E70" s="1188">
        <v>27303900</v>
      </c>
    </row>
    <row r="71" spans="4:5" ht="15.75">
      <c r="D71" s="1195" t="s">
        <v>1227</v>
      </c>
      <c r="E71" s="1188">
        <v>325682882</v>
      </c>
    </row>
    <row r="72" spans="4:5" ht="15.75">
      <c r="D72" s="1195" t="s">
        <v>1226</v>
      </c>
      <c r="E72" s="1188">
        <v>1587391702</v>
      </c>
    </row>
    <row r="73" spans="4:5" ht="15.75">
      <c r="D73" s="1195" t="s">
        <v>1225</v>
      </c>
      <c r="E73" s="1188">
        <v>159671257</v>
      </c>
    </row>
    <row r="74" spans="4:5" ht="15.75">
      <c r="D74" s="1195" t="s">
        <v>1224</v>
      </c>
      <c r="E74" s="1188">
        <v>5455676135</v>
      </c>
    </row>
    <row r="75" spans="4:5" ht="15.75">
      <c r="D75" s="1195" t="s">
        <v>1223</v>
      </c>
      <c r="E75" s="1188">
        <v>20000000</v>
      </c>
    </row>
    <row r="76" spans="4:5" ht="15.75">
      <c r="D76" s="1195" t="s">
        <v>1222</v>
      </c>
      <c r="E76" s="1188">
        <v>8061136254</v>
      </c>
    </row>
    <row r="77" spans="4:5" ht="15.75">
      <c r="D77" s="1195" t="s">
        <v>1221</v>
      </c>
      <c r="E77" s="1188">
        <v>7874218895</v>
      </c>
    </row>
    <row r="78" spans="4:5" ht="15.75">
      <c r="D78" s="1195" t="s">
        <v>1220</v>
      </c>
      <c r="E78" s="1188">
        <v>329922596</v>
      </c>
    </row>
    <row r="79" spans="4:5" ht="15.75">
      <c r="D79" s="1195" t="s">
        <v>1219</v>
      </c>
      <c r="E79" s="1188">
        <v>5743761785</v>
      </c>
    </row>
    <row r="80" spans="4:5" ht="15.75">
      <c r="D80" s="1195" t="s">
        <v>1218</v>
      </c>
      <c r="E80" s="1188">
        <v>258925000</v>
      </c>
    </row>
    <row r="81" spans="4:5" ht="15.75">
      <c r="D81" s="1195" t="s">
        <v>1217</v>
      </c>
      <c r="E81" s="1188">
        <v>72701379</v>
      </c>
    </row>
    <row r="82" spans="4:5" ht="15.75">
      <c r="D82" s="1195" t="s">
        <v>1216</v>
      </c>
      <c r="E82" s="1188">
        <v>168360446</v>
      </c>
    </row>
    <row r="83" spans="4:5" ht="15.75">
      <c r="D83" s="1195" t="s">
        <v>1215</v>
      </c>
      <c r="E83" s="1188">
        <v>295159971</v>
      </c>
    </row>
    <row r="84" spans="4:5" ht="15.75">
      <c r="D84" s="1195" t="s">
        <v>1214</v>
      </c>
      <c r="E84" s="1188">
        <v>142648963</v>
      </c>
    </row>
    <row r="85" spans="4:5" ht="15.75">
      <c r="D85" s="1195" t="s">
        <v>1213</v>
      </c>
      <c r="E85" s="1188">
        <v>378591686</v>
      </c>
    </row>
    <row r="86" spans="4:5" ht="15.75">
      <c r="D86" s="1195" t="s">
        <v>1212</v>
      </c>
      <c r="E86" s="1188">
        <v>96661475</v>
      </c>
    </row>
    <row r="87" spans="4:5" ht="15.75">
      <c r="D87" s="1195" t="s">
        <v>1211</v>
      </c>
      <c r="E87" s="1188">
        <v>268643180</v>
      </c>
    </row>
    <row r="88" spans="4:5" ht="15.75">
      <c r="D88" s="1195" t="s">
        <v>1210</v>
      </c>
      <c r="E88" s="1188">
        <v>179353239</v>
      </c>
    </row>
    <row r="89" spans="4:5" ht="15.75">
      <c r="D89" s="1195" t="s">
        <v>1209</v>
      </c>
      <c r="E89" s="1188">
        <v>288326009</v>
      </c>
    </row>
    <row r="90" spans="4:5" ht="15.75">
      <c r="D90" s="1195" t="s">
        <v>1208</v>
      </c>
      <c r="E90" s="1188">
        <v>72826675</v>
      </c>
    </row>
    <row r="91" spans="4:5" ht="15.75">
      <c r="D91" s="1195" t="s">
        <v>1207</v>
      </c>
      <c r="E91" s="1188">
        <v>35000000</v>
      </c>
    </row>
    <row r="92" spans="4:5" ht="15.75">
      <c r="D92" s="1195" t="s">
        <v>1206</v>
      </c>
      <c r="E92" s="1188">
        <v>69500000</v>
      </c>
    </row>
    <row r="93" spans="4:5" ht="15.75">
      <c r="D93" s="1195" t="s">
        <v>1205</v>
      </c>
      <c r="E93" s="1188">
        <v>77804921908</v>
      </c>
    </row>
    <row r="94" spans="4:5" ht="15.75">
      <c r="D94" s="1195" t="s">
        <v>1204</v>
      </c>
      <c r="E94" s="1188">
        <v>70594062</v>
      </c>
    </row>
    <row r="95" spans="4:5" ht="15.75">
      <c r="D95" s="1195" t="s">
        <v>1203</v>
      </c>
      <c r="E95" s="1188">
        <v>2972441775</v>
      </c>
    </row>
    <row r="96" spans="4:5" ht="16.5" thickBot="1">
      <c r="D96" s="1195" t="s">
        <v>1202</v>
      </c>
      <c r="E96" s="1188">
        <v>217317150</v>
      </c>
    </row>
    <row r="97" spans="4:8" ht="16.5" thickBot="1">
      <c r="D97" s="1194" t="s">
        <v>1201</v>
      </c>
      <c r="E97" s="1193">
        <v>300000000</v>
      </c>
    </row>
    <row r="98" spans="4:8" ht="16.5" thickBot="1">
      <c r="D98" s="1194" t="s">
        <v>1200</v>
      </c>
      <c r="E98" s="1193">
        <v>162500000</v>
      </c>
    </row>
    <row r="99" spans="4:8" ht="16.5" thickBot="1">
      <c r="D99" s="1194" t="s">
        <v>1199</v>
      </c>
      <c r="E99" s="1193">
        <v>10268433870</v>
      </c>
    </row>
    <row r="100" spans="4:8" ht="16.5" thickBot="1">
      <c r="D100" s="1192" t="s">
        <v>1198</v>
      </c>
      <c r="E100" s="1191">
        <f>+SUM(E101:E108)</f>
        <v>51596468752</v>
      </c>
    </row>
    <row r="101" spans="4:8" ht="16.5" thickBot="1">
      <c r="D101" s="1190" t="s">
        <v>1197</v>
      </c>
      <c r="E101" s="1188">
        <v>524411415</v>
      </c>
    </row>
    <row r="102" spans="4:8" ht="15.75">
      <c r="D102" s="1189" t="s">
        <v>1196</v>
      </c>
      <c r="E102" s="1188">
        <v>557500000</v>
      </c>
    </row>
    <row r="103" spans="4:8" ht="15.75">
      <c r="D103" s="1189" t="s">
        <v>1195</v>
      </c>
      <c r="E103" s="1188">
        <v>992393499</v>
      </c>
    </row>
    <row r="104" spans="4:8" ht="15.75">
      <c r="D104" s="1189" t="s">
        <v>1194</v>
      </c>
      <c r="E104" s="1188">
        <v>335288000</v>
      </c>
    </row>
    <row r="105" spans="4:8" ht="15.75">
      <c r="D105" s="1189" t="s">
        <v>1193</v>
      </c>
      <c r="E105" s="1188">
        <v>45759435349</v>
      </c>
    </row>
    <row r="106" spans="4:8" ht="15.75">
      <c r="D106" s="1189" t="s">
        <v>1192</v>
      </c>
      <c r="E106" s="1188">
        <v>380217337</v>
      </c>
    </row>
    <row r="107" spans="4:8" ht="15.75">
      <c r="D107" s="1189" t="s">
        <v>1191</v>
      </c>
      <c r="E107" s="1188">
        <v>2000000000</v>
      </c>
    </row>
    <row r="108" spans="4:8" ht="15.75">
      <c r="D108" s="1189" t="s">
        <v>1190</v>
      </c>
      <c r="E108" s="1188">
        <v>1047223152</v>
      </c>
    </row>
    <row r="109" spans="4:8" ht="16.5" thickBot="1">
      <c r="D109" s="1187" t="s">
        <v>533</v>
      </c>
      <c r="E109" s="1186">
        <f>+E100+E41+E6</f>
        <v>1321350817992</v>
      </c>
    </row>
    <row r="110" spans="4:8" ht="15.75" thickBot="1">
      <c r="D110" s="2091" t="s">
        <v>346</v>
      </c>
      <c r="E110" s="2092"/>
      <c r="F110" s="1185"/>
      <c r="G110" s="1185"/>
      <c r="H110" s="1185"/>
    </row>
  </sheetData>
  <mergeCells count="3">
    <mergeCell ref="D2:E3"/>
    <mergeCell ref="D4:E4"/>
    <mergeCell ref="D110:E110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1A843-4CCF-4FCF-B192-B099E59BA19C}">
  <dimension ref="A1:N25"/>
  <sheetViews>
    <sheetView showGridLines="0" zoomScaleNormal="100" workbookViewId="0">
      <selection activeCell="C5" sqref="C5:G21"/>
    </sheetView>
  </sheetViews>
  <sheetFormatPr baseColWidth="10" defaultColWidth="11.42578125" defaultRowHeight="15"/>
  <cols>
    <col min="1" max="2" width="11.42578125" style="1140" customWidth="1"/>
    <col min="3" max="3" width="64.85546875" style="1140" customWidth="1"/>
    <col min="4" max="4" width="16.42578125" style="1140" bestFit="1" customWidth="1"/>
    <col min="5" max="5" width="23.42578125" style="1140" customWidth="1"/>
    <col min="6" max="6" width="14.140625" style="1140" customWidth="1"/>
    <col min="7" max="7" width="19.7109375" style="1140" customWidth="1"/>
    <col min="8" max="8" width="11.42578125" style="1140"/>
    <col min="9" max="9" width="26.140625" style="1140" bestFit="1" customWidth="1"/>
    <col min="10" max="16384" width="11.42578125" style="1140"/>
  </cols>
  <sheetData>
    <row r="1" spans="1:14" ht="9.6" customHeight="1"/>
    <row r="2" spans="1:14" ht="18.75" customHeight="1">
      <c r="A2" s="2086" t="s">
        <v>1268</v>
      </c>
      <c r="B2" s="2086"/>
      <c r="C2" s="2086"/>
      <c r="D2" s="2086"/>
      <c r="E2" s="2086"/>
      <c r="F2" s="2086"/>
      <c r="G2" s="2086"/>
      <c r="H2" s="2086"/>
    </row>
    <row r="3" spans="1:14" ht="15.75">
      <c r="A3" s="2093" t="s">
        <v>1267</v>
      </c>
      <c r="B3" s="2093"/>
      <c r="C3" s="2093"/>
      <c r="D3" s="2093"/>
      <c r="E3" s="2093"/>
      <c r="F3" s="2093"/>
      <c r="G3" s="2093"/>
      <c r="H3" s="2093"/>
    </row>
    <row r="4" spans="1:14" ht="15.75" customHeight="1">
      <c r="A4" s="2094" t="s">
        <v>1266</v>
      </c>
      <c r="B4" s="2093"/>
      <c r="C4" s="2093"/>
      <c r="D4" s="2093"/>
      <c r="E4" s="2093"/>
      <c r="F4" s="2093"/>
      <c r="G4" s="2093"/>
      <c r="H4" s="2093"/>
    </row>
    <row r="5" spans="1:14" ht="69" customHeight="1">
      <c r="C5" s="1219" t="s">
        <v>429</v>
      </c>
      <c r="D5" s="1219" t="s">
        <v>380</v>
      </c>
      <c r="E5" s="1219" t="s">
        <v>367</v>
      </c>
      <c r="F5" s="1219" t="s">
        <v>378</v>
      </c>
      <c r="G5" s="1219" t="s">
        <v>1684</v>
      </c>
      <c r="I5" s="1218"/>
    </row>
    <row r="6" spans="1:14" ht="15.75">
      <c r="C6" s="1215" t="s">
        <v>602</v>
      </c>
      <c r="D6" s="1214">
        <f>SUM(D7:D12)</f>
        <v>960764447864</v>
      </c>
      <c r="E6" s="1214">
        <f>SUM(E7:E12)</f>
        <v>143863034739</v>
      </c>
      <c r="F6" s="1214">
        <f>SUM(F7:F12)</f>
        <v>50805485487</v>
      </c>
      <c r="G6" s="1214">
        <f>+D6+E6+F6</f>
        <v>1155432968090</v>
      </c>
      <c r="I6" s="1206"/>
      <c r="J6" s="1206"/>
      <c r="K6" s="1206"/>
      <c r="L6" s="1206"/>
      <c r="M6" s="1206"/>
      <c r="N6" s="1217"/>
    </row>
    <row r="7" spans="1:14" ht="15.75">
      <c r="C7" s="1212" t="s">
        <v>601</v>
      </c>
      <c r="D7" s="1211">
        <v>444373269772</v>
      </c>
      <c r="E7" s="1211">
        <v>139267765058</v>
      </c>
      <c r="F7" s="1211">
        <v>50353898071</v>
      </c>
      <c r="G7" s="1211">
        <f t="shared" ref="G7:G20" si="0">(+D7+E7+F7)*1</f>
        <v>633994932901</v>
      </c>
      <c r="H7" s="1206"/>
    </row>
    <row r="8" spans="1:14" ht="15.75">
      <c r="C8" s="1212" t="s">
        <v>595</v>
      </c>
      <c r="D8" s="1211">
        <v>66472191181</v>
      </c>
      <c r="E8" s="1211">
        <v>1807018237</v>
      </c>
      <c r="F8" s="1211">
        <v>28508694</v>
      </c>
      <c r="G8" s="1211">
        <f t="shared" si="0"/>
        <v>68307718112</v>
      </c>
      <c r="H8" s="1206"/>
    </row>
    <row r="9" spans="1:14" ht="15.75">
      <c r="C9" s="1212" t="s">
        <v>418</v>
      </c>
      <c r="D9" s="1211">
        <v>225621046933</v>
      </c>
      <c r="E9" s="1211">
        <v>34644150</v>
      </c>
      <c r="F9" s="1211">
        <v>0</v>
      </c>
      <c r="G9" s="1211">
        <f t="shared" si="0"/>
        <v>225655691083</v>
      </c>
      <c r="H9" s="1206"/>
      <c r="J9" s="1216"/>
    </row>
    <row r="10" spans="1:14" ht="15.75">
      <c r="C10" s="1212" t="s">
        <v>594</v>
      </c>
      <c r="D10" s="1211">
        <v>20010100000</v>
      </c>
      <c r="E10" s="1211">
        <v>0</v>
      </c>
      <c r="F10" s="1211">
        <v>50000000</v>
      </c>
      <c r="G10" s="1211">
        <f t="shared" si="0"/>
        <v>20060100000</v>
      </c>
      <c r="H10" s="1206"/>
    </row>
    <row r="11" spans="1:14" ht="15.75">
      <c r="C11" s="1212" t="s">
        <v>1265</v>
      </c>
      <c r="D11" s="1211">
        <v>203307629554</v>
      </c>
      <c r="E11" s="1211">
        <v>2533704885</v>
      </c>
      <c r="F11" s="1211">
        <v>372618722</v>
      </c>
      <c r="G11" s="1211">
        <f t="shared" si="0"/>
        <v>206213953161</v>
      </c>
      <c r="H11" s="1206"/>
    </row>
    <row r="12" spans="1:14" ht="15.75">
      <c r="C12" s="1212" t="s">
        <v>588</v>
      </c>
      <c r="D12" s="1211">
        <v>980210424</v>
      </c>
      <c r="E12" s="1211">
        <v>219902409</v>
      </c>
      <c r="F12" s="1211">
        <v>460000</v>
      </c>
      <c r="G12" s="1211">
        <f t="shared" si="0"/>
        <v>1200572833</v>
      </c>
      <c r="H12" s="1206"/>
    </row>
    <row r="13" spans="1:14" ht="15.75">
      <c r="C13" s="1215" t="s">
        <v>587</v>
      </c>
      <c r="D13" s="1214">
        <f>+SUM(D14:D20)</f>
        <v>148677143699</v>
      </c>
      <c r="E13" s="1214">
        <f>+SUM(E14:E20)</f>
        <v>16449722938</v>
      </c>
      <c r="F13" s="1214">
        <f>+SUM(F14:F20)</f>
        <v>790983265</v>
      </c>
      <c r="G13" s="1214">
        <f t="shared" si="0"/>
        <v>165917849902</v>
      </c>
      <c r="H13" s="1213"/>
    </row>
    <row r="14" spans="1:14" ht="15.75">
      <c r="C14" s="1212" t="s">
        <v>586</v>
      </c>
      <c r="D14" s="1211">
        <v>37994371816</v>
      </c>
      <c r="E14" s="1211">
        <v>4752721267</v>
      </c>
      <c r="F14" s="1211">
        <v>30257210</v>
      </c>
      <c r="G14" s="1211">
        <f t="shared" si="0"/>
        <v>42777350293</v>
      </c>
      <c r="H14" s="1206"/>
    </row>
    <row r="15" spans="1:14" ht="15.75">
      <c r="C15" s="1189" t="s">
        <v>585</v>
      </c>
      <c r="D15" s="1211">
        <v>55667598377</v>
      </c>
      <c r="E15" s="1211">
        <v>9877621717</v>
      </c>
      <c r="F15" s="1211">
        <v>754626055</v>
      </c>
      <c r="G15" s="1211">
        <f t="shared" si="0"/>
        <v>66299846149</v>
      </c>
      <c r="H15" s="1206"/>
      <c r="I15" s="1207"/>
    </row>
    <row r="16" spans="1:14" ht="15.75">
      <c r="C16" s="1212" t="s">
        <v>584</v>
      </c>
      <c r="D16" s="1211">
        <v>9767900</v>
      </c>
      <c r="E16" s="1211">
        <v>37903882</v>
      </c>
      <c r="F16" s="1211">
        <v>400000</v>
      </c>
      <c r="G16" s="1211">
        <f t="shared" si="0"/>
        <v>48071782</v>
      </c>
      <c r="H16" s="1206"/>
    </row>
    <row r="17" spans="3:9" ht="15.75">
      <c r="C17" s="1212" t="s">
        <v>583</v>
      </c>
      <c r="D17" s="1211">
        <v>3463665953</v>
      </c>
      <c r="E17" s="1211">
        <v>11419289</v>
      </c>
      <c r="F17" s="1211">
        <v>5000000</v>
      </c>
      <c r="G17" s="1211">
        <f t="shared" si="0"/>
        <v>3480085242</v>
      </c>
      <c r="H17" s="1206"/>
      <c r="I17" s="1206"/>
    </row>
    <row r="18" spans="3:9" ht="15.75">
      <c r="C18" s="1212" t="s">
        <v>1264</v>
      </c>
      <c r="D18" s="1211">
        <v>50095455378</v>
      </c>
      <c r="E18" s="1211">
        <v>1769978343</v>
      </c>
      <c r="F18" s="1211">
        <v>700000</v>
      </c>
      <c r="G18" s="1211">
        <f t="shared" si="0"/>
        <v>51866133721</v>
      </c>
      <c r="H18" s="1206"/>
      <c r="I18" s="1206"/>
    </row>
    <row r="19" spans="3:9" ht="15.75">
      <c r="C19" s="1212" t="s">
        <v>1263</v>
      </c>
      <c r="D19" s="1211">
        <v>0</v>
      </c>
      <c r="E19" s="1211">
        <v>78440</v>
      </c>
      <c r="F19" s="1211">
        <v>0</v>
      </c>
      <c r="G19" s="1211">
        <f t="shared" si="0"/>
        <v>78440</v>
      </c>
      <c r="H19" s="1206"/>
    </row>
    <row r="20" spans="3:9" ht="16.5" thickBot="1">
      <c r="C20" s="1189" t="s">
        <v>581</v>
      </c>
      <c r="D20" s="1211">
        <v>1446284275</v>
      </c>
      <c r="E20" s="1211">
        <v>0</v>
      </c>
      <c r="F20" s="1211">
        <v>0</v>
      </c>
      <c r="G20" s="1211">
        <f t="shared" si="0"/>
        <v>1446284275</v>
      </c>
      <c r="H20" s="1206"/>
    </row>
    <row r="21" spans="3:9" ht="16.899999999999999" customHeight="1" thickBot="1">
      <c r="C21" s="1210" t="s">
        <v>1262</v>
      </c>
      <c r="D21" s="1209">
        <f>+D6+D13</f>
        <v>1109441591563</v>
      </c>
      <c r="E21" s="1209">
        <f>+E6+E13</f>
        <v>160312757677</v>
      </c>
      <c r="F21" s="1209">
        <f>+F6+F13</f>
        <v>51596468752</v>
      </c>
      <c r="G21" s="1208">
        <f>+G6+G13</f>
        <v>1321350817992</v>
      </c>
      <c r="I21" s="1207"/>
    </row>
    <row r="22" spans="3:9" ht="18" customHeight="1">
      <c r="C22" s="2095" t="s">
        <v>346</v>
      </c>
      <c r="D22" s="2095"/>
      <c r="E22" s="2095"/>
      <c r="F22" s="2095"/>
      <c r="G22" s="2095"/>
    </row>
    <row r="24" spans="3:9">
      <c r="I24" s="1206"/>
    </row>
    <row r="25" spans="3:9">
      <c r="D25" s="1205"/>
      <c r="E25" s="1205"/>
      <c r="F25" s="1205"/>
    </row>
  </sheetData>
  <mergeCells count="4">
    <mergeCell ref="A2:H2"/>
    <mergeCell ref="A3:H3"/>
    <mergeCell ref="A4:H4"/>
    <mergeCell ref="C22:G22"/>
  </mergeCells>
  <pageMargins left="0.7" right="0.7" top="0.75" bottom="0.75" header="0.3" footer="0.3"/>
  <pageSetup orientation="portrait" horizontalDpi="4294967295" verticalDpi="4294967295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B161A-DF3B-4F84-8CC0-6FF24F436FC7}">
  <dimension ref="A1:BW46"/>
  <sheetViews>
    <sheetView topLeftCell="AY1" zoomScale="85" zoomScaleNormal="85" workbookViewId="0">
      <selection activeCell="BV4" sqref="BV4:BV46"/>
    </sheetView>
  </sheetViews>
  <sheetFormatPr baseColWidth="10" defaultColWidth="9.140625" defaultRowHeight="12.75"/>
  <cols>
    <col min="73" max="73" width="11.42578125" customWidth="1"/>
  </cols>
  <sheetData>
    <row r="1" spans="1:75" ht="51">
      <c r="A1" s="12" t="s">
        <v>148</v>
      </c>
      <c r="B1" s="14" t="s">
        <v>147</v>
      </c>
      <c r="C1" s="14" t="s">
        <v>146</v>
      </c>
      <c r="D1" s="14" t="s">
        <v>145</v>
      </c>
      <c r="E1" s="14" t="s">
        <v>144</v>
      </c>
      <c r="F1" s="14" t="s">
        <v>143</v>
      </c>
      <c r="G1" s="14" t="s">
        <v>142</v>
      </c>
      <c r="H1" s="14" t="s">
        <v>141</v>
      </c>
      <c r="I1" s="14" t="s">
        <v>140</v>
      </c>
      <c r="J1" s="14" t="s">
        <v>139</v>
      </c>
      <c r="K1" s="14" t="s">
        <v>138</v>
      </c>
      <c r="L1" s="14" t="s">
        <v>137</v>
      </c>
      <c r="M1" s="14" t="s">
        <v>136</v>
      </c>
      <c r="N1" s="14" t="s">
        <v>135</v>
      </c>
      <c r="O1" s="14" t="s">
        <v>134</v>
      </c>
      <c r="P1" s="14" t="s">
        <v>133</v>
      </c>
      <c r="Q1" s="14" t="s">
        <v>132</v>
      </c>
      <c r="R1" s="14" t="s">
        <v>131</v>
      </c>
      <c r="S1" s="14" t="s">
        <v>130</v>
      </c>
      <c r="T1" s="14" t="s">
        <v>129</v>
      </c>
      <c r="U1" s="14" t="s">
        <v>128</v>
      </c>
      <c r="V1" s="14" t="s">
        <v>127</v>
      </c>
      <c r="W1" s="14" t="s">
        <v>126</v>
      </c>
      <c r="X1" s="14" t="s">
        <v>125</v>
      </c>
      <c r="Y1" s="14" t="s">
        <v>124</v>
      </c>
      <c r="Z1" s="14" t="s">
        <v>123</v>
      </c>
      <c r="AA1" s="14" t="s">
        <v>122</v>
      </c>
      <c r="AB1" s="14" t="s">
        <v>121</v>
      </c>
      <c r="AC1" s="14" t="s">
        <v>120</v>
      </c>
      <c r="AD1" s="14" t="s">
        <v>119</v>
      </c>
      <c r="AE1" s="14" t="s">
        <v>118</v>
      </c>
      <c r="AF1" s="14" t="s">
        <v>117</v>
      </c>
      <c r="AG1" s="14" t="s">
        <v>116</v>
      </c>
      <c r="AH1" s="14" t="s">
        <v>115</v>
      </c>
      <c r="AI1" s="14" t="s">
        <v>114</v>
      </c>
      <c r="AJ1" s="14" t="s">
        <v>113</v>
      </c>
      <c r="AK1" s="14" t="s">
        <v>112</v>
      </c>
      <c r="AL1" s="14" t="s">
        <v>111</v>
      </c>
      <c r="AM1" s="14" t="s">
        <v>110</v>
      </c>
      <c r="AN1" s="14" t="s">
        <v>109</v>
      </c>
      <c r="AO1" s="14" t="s">
        <v>108</v>
      </c>
      <c r="AP1" s="14" t="s">
        <v>107</v>
      </c>
      <c r="AQ1" s="14" t="s">
        <v>106</v>
      </c>
      <c r="AR1" s="14" t="s">
        <v>105</v>
      </c>
      <c r="AS1" s="14" t="s">
        <v>104</v>
      </c>
      <c r="AT1" s="14" t="s">
        <v>103</v>
      </c>
      <c r="AU1" s="14" t="s">
        <v>102</v>
      </c>
      <c r="AV1" s="14" t="s">
        <v>101</v>
      </c>
      <c r="AW1" s="14" t="s">
        <v>100</v>
      </c>
      <c r="AX1" s="14" t="s">
        <v>99</v>
      </c>
      <c r="AY1" s="14" t="s">
        <v>98</v>
      </c>
      <c r="AZ1" s="14" t="s">
        <v>97</v>
      </c>
      <c r="BA1" s="14" t="s">
        <v>96</v>
      </c>
      <c r="BB1" s="14" t="s">
        <v>95</v>
      </c>
      <c r="BC1" s="14" t="s">
        <v>94</v>
      </c>
      <c r="BD1" s="14" t="s">
        <v>93</v>
      </c>
      <c r="BE1" s="14" t="s">
        <v>92</v>
      </c>
      <c r="BF1" s="14" t="s">
        <v>91</v>
      </c>
      <c r="BG1" s="14" t="s">
        <v>90</v>
      </c>
      <c r="BH1" s="14" t="s">
        <v>89</v>
      </c>
      <c r="BI1" s="14" t="s">
        <v>88</v>
      </c>
      <c r="BJ1" s="14" t="s">
        <v>87</v>
      </c>
      <c r="BK1" s="14" t="s">
        <v>86</v>
      </c>
      <c r="BL1" s="14" t="s">
        <v>85</v>
      </c>
      <c r="BM1" s="14" t="s">
        <v>84</v>
      </c>
      <c r="BN1" s="14" t="s">
        <v>83</v>
      </c>
      <c r="BO1" s="14" t="s">
        <v>82</v>
      </c>
      <c r="BP1" s="14" t="s">
        <v>81</v>
      </c>
      <c r="BQ1" s="14" t="s">
        <v>80</v>
      </c>
      <c r="BR1" s="14" t="s">
        <v>79</v>
      </c>
      <c r="BS1" s="14" t="s">
        <v>78</v>
      </c>
      <c r="BT1" s="14" t="s">
        <v>77</v>
      </c>
      <c r="BU1" s="13" t="s">
        <v>76</v>
      </c>
      <c r="BV1" s="13" t="s">
        <v>76</v>
      </c>
      <c r="BW1" s="14" t="s">
        <v>185</v>
      </c>
    </row>
    <row r="2" spans="1:75">
      <c r="A2" s="12"/>
      <c r="B2" s="12" t="s">
        <v>75</v>
      </c>
      <c r="C2" s="12" t="s">
        <v>75</v>
      </c>
      <c r="D2" s="12" t="s">
        <v>75</v>
      </c>
      <c r="E2" s="12" t="s">
        <v>75</v>
      </c>
      <c r="F2" s="12" t="s">
        <v>68</v>
      </c>
      <c r="G2" s="12" t="s">
        <v>68</v>
      </c>
      <c r="H2" s="12" t="s">
        <v>74</v>
      </c>
      <c r="I2" s="12" t="s">
        <v>74</v>
      </c>
      <c r="J2" s="12" t="s">
        <v>74</v>
      </c>
      <c r="K2" s="12" t="s">
        <v>73</v>
      </c>
      <c r="L2" s="12" t="s">
        <v>70</v>
      </c>
      <c r="M2" s="12" t="s">
        <v>70</v>
      </c>
      <c r="N2" s="12" t="s">
        <v>70</v>
      </c>
      <c r="O2" s="12" t="s">
        <v>70</v>
      </c>
      <c r="P2" s="12" t="s">
        <v>70</v>
      </c>
      <c r="Q2" s="12" t="s">
        <v>70</v>
      </c>
      <c r="R2" s="12" t="s">
        <v>70</v>
      </c>
      <c r="S2" s="12" t="s">
        <v>68</v>
      </c>
      <c r="T2" s="12" t="s">
        <v>68</v>
      </c>
      <c r="U2" s="12" t="s">
        <v>68</v>
      </c>
      <c r="V2" s="12" t="s">
        <v>68</v>
      </c>
      <c r="W2" s="12" t="s">
        <v>68</v>
      </c>
      <c r="X2" s="12" t="s">
        <v>68</v>
      </c>
      <c r="Y2" s="12" t="s">
        <v>68</v>
      </c>
      <c r="Z2" s="12" t="s">
        <v>68</v>
      </c>
      <c r="AA2" s="12" t="s">
        <v>68</v>
      </c>
      <c r="AB2" s="12" t="s">
        <v>68</v>
      </c>
      <c r="AC2" s="12" t="s">
        <v>68</v>
      </c>
      <c r="AD2" s="12" t="s">
        <v>68</v>
      </c>
      <c r="AE2" s="12" t="s">
        <v>68</v>
      </c>
      <c r="AF2" s="12" t="s">
        <v>68</v>
      </c>
      <c r="AG2" s="12" t="s">
        <v>68</v>
      </c>
      <c r="AH2" s="12" t="s">
        <v>68</v>
      </c>
      <c r="AI2" s="12" t="s">
        <v>68</v>
      </c>
      <c r="AJ2" s="12" t="s">
        <v>68</v>
      </c>
      <c r="AK2" s="12" t="s">
        <v>68</v>
      </c>
      <c r="AL2" s="12" t="s">
        <v>68</v>
      </c>
      <c r="AM2" s="12" t="s">
        <v>70</v>
      </c>
      <c r="AN2" s="12" t="s">
        <v>70</v>
      </c>
      <c r="AO2" s="12" t="s">
        <v>70</v>
      </c>
      <c r="AP2" s="12" t="s">
        <v>70</v>
      </c>
      <c r="AQ2" s="12" t="s">
        <v>70</v>
      </c>
      <c r="AR2" s="12" t="s">
        <v>70</v>
      </c>
      <c r="AS2" s="12" t="s">
        <v>70</v>
      </c>
      <c r="AT2" s="12" t="s">
        <v>70</v>
      </c>
      <c r="AU2" s="12" t="s">
        <v>70</v>
      </c>
      <c r="AV2" s="12" t="s">
        <v>70</v>
      </c>
      <c r="AW2" s="12" t="s">
        <v>68</v>
      </c>
      <c r="AX2" s="12" t="s">
        <v>72</v>
      </c>
      <c r="AY2" s="12" t="s">
        <v>72</v>
      </c>
      <c r="AZ2" s="12" t="s">
        <v>72</v>
      </c>
      <c r="BA2" s="12" t="s">
        <v>72</v>
      </c>
      <c r="BB2" s="12" t="s">
        <v>71</v>
      </c>
      <c r="BC2" s="12" t="s">
        <v>70</v>
      </c>
      <c r="BD2" s="12" t="s">
        <v>70</v>
      </c>
      <c r="BE2" s="12" t="s">
        <v>70</v>
      </c>
      <c r="BF2" s="12" t="s">
        <v>68</v>
      </c>
      <c r="BG2" s="12" t="s">
        <v>68</v>
      </c>
      <c r="BH2" s="12" t="s">
        <v>68</v>
      </c>
      <c r="BI2" s="12" t="s">
        <v>68</v>
      </c>
      <c r="BJ2" s="12" t="s">
        <v>68</v>
      </c>
      <c r="BK2" s="12" t="s">
        <v>68</v>
      </c>
      <c r="BL2" s="12" t="s">
        <v>69</v>
      </c>
      <c r="BM2" s="12" t="s">
        <v>68</v>
      </c>
      <c r="BN2" s="12" t="s">
        <v>68</v>
      </c>
      <c r="BO2" s="12" t="s">
        <v>68</v>
      </c>
      <c r="BP2" s="12" t="s">
        <v>68</v>
      </c>
      <c r="BQ2" s="12" t="s">
        <v>68</v>
      </c>
      <c r="BR2" s="12" t="s">
        <v>67</v>
      </c>
      <c r="BS2" s="12" t="s">
        <v>67</v>
      </c>
      <c r="BT2" s="12" t="s">
        <v>67</v>
      </c>
      <c r="BU2" s="12" t="s">
        <v>66</v>
      </c>
      <c r="BV2" s="12" t="s">
        <v>65</v>
      </c>
    </row>
    <row r="3" spans="1:75">
      <c r="A3" s="11" t="s">
        <v>64</v>
      </c>
      <c r="B3" s="10">
        <v>56.5833333333333</v>
      </c>
      <c r="C3" s="10">
        <v>59.27</v>
      </c>
      <c r="D3" s="10">
        <v>58.96</v>
      </c>
      <c r="E3" s="10">
        <v>51.52</v>
      </c>
      <c r="F3" s="10">
        <v>98.56</v>
      </c>
      <c r="G3" s="10">
        <v>91.29</v>
      </c>
      <c r="H3" s="10">
        <v>3.0794999999999999</v>
      </c>
      <c r="I3" s="10">
        <v>7.2623432334527598</v>
      </c>
      <c r="J3" s="10">
        <v>12.007292617261299</v>
      </c>
      <c r="K3" s="10">
        <v>80.055366062066895</v>
      </c>
      <c r="L3" s="10">
        <v>2.2633399999999999</v>
      </c>
      <c r="M3" s="10">
        <v>2.8320548520000002</v>
      </c>
      <c r="N3" s="10">
        <v>1.724894688</v>
      </c>
      <c r="O3" s="10">
        <v>2.5371243350418502</v>
      </c>
      <c r="P3" s="10">
        <v>3.23</v>
      </c>
      <c r="Q3" s="10">
        <v>2.1193730051255399</v>
      </c>
      <c r="R3" s="10">
        <v>2.262</v>
      </c>
      <c r="S3" s="10">
        <v>773.07</v>
      </c>
      <c r="T3" s="10">
        <v>1235.22</v>
      </c>
      <c r="U3" s="10">
        <v>1486.35</v>
      </c>
      <c r="V3" s="10">
        <v>1379.77</v>
      </c>
      <c r="W3" s="10">
        <v>584.58000000000004</v>
      </c>
      <c r="X3" s="10">
        <v>765</v>
      </c>
      <c r="Y3" s="10">
        <v>381.96</v>
      </c>
      <c r="Z3" s="10">
        <v>747.79</v>
      </c>
      <c r="AA3" s="10">
        <v>362.01</v>
      </c>
      <c r="AB3" s="10">
        <v>859.73</v>
      </c>
      <c r="AC3" s="10">
        <v>688.13</v>
      </c>
      <c r="AD3" s="10">
        <v>119.41691666666701</v>
      </c>
      <c r="AE3" s="10">
        <v>166.74316400000001</v>
      </c>
      <c r="AF3" s="10">
        <v>162.92141799999999</v>
      </c>
      <c r="AG3" s="10">
        <v>410</v>
      </c>
      <c r="AH3" s="10">
        <v>402</v>
      </c>
      <c r="AI3" s="10">
        <v>387.35</v>
      </c>
      <c r="AJ3" s="10">
        <v>396.31</v>
      </c>
      <c r="AK3" s="10">
        <v>220.15704753899999</v>
      </c>
      <c r="AL3" s="10">
        <v>209.80635570000001</v>
      </c>
      <c r="AM3" s="10">
        <v>0.84844252300775003</v>
      </c>
      <c r="AN3" s="10">
        <v>1.1367571875</v>
      </c>
      <c r="AO3" s="10">
        <v>0.63841758219445199</v>
      </c>
      <c r="AP3" s="10">
        <v>4.2413581870000003</v>
      </c>
      <c r="AQ3" s="10">
        <v>2.1495044999999999</v>
      </c>
      <c r="AR3" s="10" t="s">
        <v>40</v>
      </c>
      <c r="AS3" s="10">
        <v>11.794717</v>
      </c>
      <c r="AT3" s="10">
        <v>0.37296417599999998</v>
      </c>
      <c r="AU3" s="10">
        <v>0.56372133400000002</v>
      </c>
      <c r="AV3" s="10">
        <v>0.28197089800000003</v>
      </c>
      <c r="AW3" s="10">
        <v>4806.1083333333299</v>
      </c>
      <c r="AX3" s="10">
        <v>399.73500000000001</v>
      </c>
      <c r="AY3" s="10">
        <v>273.24629669495698</v>
      </c>
      <c r="AZ3" s="10">
        <v>617.24442842317501</v>
      </c>
      <c r="BA3" s="10">
        <v>702.06899999999996</v>
      </c>
      <c r="BB3" s="10">
        <v>501.19514118748202</v>
      </c>
      <c r="BC3" s="10">
        <v>1.8155045700000001</v>
      </c>
      <c r="BD3" s="10">
        <v>1.3562000000000001</v>
      </c>
      <c r="BE3" s="10">
        <v>1.5925</v>
      </c>
      <c r="BF3" s="10">
        <v>102.5</v>
      </c>
      <c r="BG3" s="10">
        <v>382.13</v>
      </c>
      <c r="BH3" s="10">
        <v>355</v>
      </c>
      <c r="BI3" s="10">
        <v>260</v>
      </c>
      <c r="BJ3" s="10">
        <v>215.5</v>
      </c>
      <c r="BK3" s="10">
        <v>1853.72</v>
      </c>
      <c r="BL3" s="10">
        <v>76.16</v>
      </c>
      <c r="BM3" s="10">
        <v>5939.1</v>
      </c>
      <c r="BN3" s="10">
        <v>1997.14</v>
      </c>
      <c r="BO3" s="10">
        <v>20457.75</v>
      </c>
      <c r="BP3" s="10">
        <v>11523.09</v>
      </c>
      <c r="BQ3" s="10">
        <v>2569.6999999999998</v>
      </c>
      <c r="BR3" s="10">
        <v>1291.75</v>
      </c>
      <c r="BS3" s="10">
        <v>806.77</v>
      </c>
      <c r="BT3" s="10">
        <v>15.624000000000001</v>
      </c>
      <c r="BU3" s="8">
        <v>98.7</v>
      </c>
      <c r="BV3" s="8">
        <v>1798.2</v>
      </c>
      <c r="BW3" s="8">
        <v>1700</v>
      </c>
    </row>
    <row r="4" spans="1:75">
      <c r="A4" s="9" t="s">
        <v>63</v>
      </c>
      <c r="B4" s="8">
        <v>61.133333333333297</v>
      </c>
      <c r="C4" s="8">
        <v>64.13</v>
      </c>
      <c r="D4" s="8">
        <v>64.319999999999993</v>
      </c>
      <c r="E4" s="8">
        <v>54.95</v>
      </c>
      <c r="F4" s="8">
        <v>95.42</v>
      </c>
      <c r="G4" s="8">
        <v>84.16</v>
      </c>
      <c r="H4" s="8">
        <v>2.7170999999999998</v>
      </c>
      <c r="I4" s="8">
        <v>6.0057971221970101</v>
      </c>
      <c r="J4" s="8">
        <v>11.806581648334101</v>
      </c>
      <c r="K4" s="8">
        <v>69.545041682087003</v>
      </c>
      <c r="L4" s="8">
        <v>2.2557999999999998</v>
      </c>
      <c r="M4" s="8">
        <v>2.83183439</v>
      </c>
      <c r="N4" s="8">
        <v>1.7339336299999999</v>
      </c>
      <c r="O4" s="8">
        <v>2.3819713903897202</v>
      </c>
      <c r="P4" s="8">
        <v>3.27</v>
      </c>
      <c r="Q4" s="8">
        <v>1.72091417116916</v>
      </c>
      <c r="R4" s="8">
        <v>2.1549999999999998</v>
      </c>
      <c r="S4" s="8">
        <v>710.43</v>
      </c>
      <c r="T4" s="8">
        <v>1367.5</v>
      </c>
      <c r="U4" s="8">
        <v>1472.28</v>
      </c>
      <c r="V4" s="8">
        <v>1370.06</v>
      </c>
      <c r="W4" s="8">
        <v>602.97</v>
      </c>
      <c r="X4" s="8">
        <v>694.67</v>
      </c>
      <c r="Y4" s="8">
        <v>380.33</v>
      </c>
      <c r="Z4" s="8">
        <v>772.82</v>
      </c>
      <c r="AA4" s="8">
        <v>353.34</v>
      </c>
      <c r="AB4" s="8">
        <v>829.7</v>
      </c>
      <c r="AC4" s="8">
        <v>700</v>
      </c>
      <c r="AD4" s="8">
        <v>119.41691666666701</v>
      </c>
      <c r="AE4" s="8">
        <v>169.52254479999999</v>
      </c>
      <c r="AF4" s="8">
        <v>170.417126</v>
      </c>
      <c r="AG4" s="8">
        <v>408</v>
      </c>
      <c r="AH4" s="8">
        <v>401</v>
      </c>
      <c r="AI4" s="8">
        <v>386.25</v>
      </c>
      <c r="AJ4" s="8">
        <v>367.95</v>
      </c>
      <c r="AK4" s="8">
        <v>217.24694887499999</v>
      </c>
      <c r="AL4" s="8">
        <v>218.9922732</v>
      </c>
      <c r="AM4" s="8">
        <v>0.87170654131687497</v>
      </c>
      <c r="AN4" s="8">
        <v>1.1574255</v>
      </c>
      <c r="AO4" s="8">
        <v>0.62762653183670303</v>
      </c>
      <c r="AP4" s="8">
        <v>4.2791674200000003</v>
      </c>
      <c r="AQ4" s="8">
        <v>2.0855705200000001</v>
      </c>
      <c r="AR4" s="8" t="s">
        <v>40</v>
      </c>
      <c r="AS4" s="8">
        <v>11.794717</v>
      </c>
      <c r="AT4" s="8">
        <v>0.370710912</v>
      </c>
      <c r="AU4" s="8">
        <v>0.57099657999999998</v>
      </c>
      <c r="AV4" s="8">
        <v>0.28615967599999997</v>
      </c>
      <c r="AW4" s="8">
        <v>4782.9083333333301</v>
      </c>
      <c r="AX4" s="8">
        <v>397.32</v>
      </c>
      <c r="AY4" s="8">
        <v>269.70632383507501</v>
      </c>
      <c r="AZ4" s="8">
        <v>623.13800587202297</v>
      </c>
      <c r="BA4" s="8">
        <v>708.77250000000004</v>
      </c>
      <c r="BB4" s="8">
        <v>494.70203508222698</v>
      </c>
      <c r="BC4" s="8">
        <v>1.78904913</v>
      </c>
      <c r="BD4" s="8">
        <v>1.3987000000000001</v>
      </c>
      <c r="BE4" s="8">
        <v>1.6528</v>
      </c>
      <c r="BF4" s="8">
        <v>102.5</v>
      </c>
      <c r="BG4" s="8">
        <v>357.38</v>
      </c>
      <c r="BH4" s="8">
        <v>343.75</v>
      </c>
      <c r="BI4" s="8">
        <v>250.63</v>
      </c>
      <c r="BJ4" s="8">
        <v>215.5</v>
      </c>
      <c r="BK4" s="8">
        <v>1862.99</v>
      </c>
      <c r="BL4" s="8">
        <v>88.22</v>
      </c>
      <c r="BM4" s="8">
        <v>6300.49</v>
      </c>
      <c r="BN4" s="8">
        <v>2062.79</v>
      </c>
      <c r="BO4" s="8">
        <v>21263.95</v>
      </c>
      <c r="BP4" s="8">
        <v>12685.23</v>
      </c>
      <c r="BQ4" s="8">
        <v>2707.19</v>
      </c>
      <c r="BR4" s="8">
        <v>1320.07</v>
      </c>
      <c r="BS4" s="8">
        <v>818.15</v>
      </c>
      <c r="BT4" s="8">
        <v>15.815</v>
      </c>
      <c r="BU4" s="8">
        <v>98.7</v>
      </c>
      <c r="BV4" s="8">
        <v>1798.2</v>
      </c>
      <c r="BW4" s="8">
        <v>1700</v>
      </c>
    </row>
    <row r="5" spans="1:75">
      <c r="A5" s="11" t="s">
        <v>62</v>
      </c>
      <c r="B5" s="10">
        <v>63.786666666666697</v>
      </c>
      <c r="C5" s="10">
        <v>66.41</v>
      </c>
      <c r="D5" s="10">
        <v>66.8</v>
      </c>
      <c r="E5" s="10">
        <v>58.15</v>
      </c>
      <c r="F5" s="10">
        <v>93.12</v>
      </c>
      <c r="G5" s="10">
        <v>78.81</v>
      </c>
      <c r="H5" s="10">
        <v>2.9350000000000001</v>
      </c>
      <c r="I5" s="10">
        <v>5.1787356741296202</v>
      </c>
      <c r="J5" s="10">
        <v>11.294186607399499</v>
      </c>
      <c r="K5" s="10">
        <v>67.912110752887699</v>
      </c>
      <c r="L5" s="10">
        <v>2.2004899999999998</v>
      </c>
      <c r="M5" s="10">
        <v>2.7313037179999999</v>
      </c>
      <c r="N5" s="10">
        <v>1.6966755520000001</v>
      </c>
      <c r="O5" s="10">
        <v>2.3810223084651598</v>
      </c>
      <c r="P5" s="10">
        <v>3.38</v>
      </c>
      <c r="Q5" s="10">
        <v>1.63056692539547</v>
      </c>
      <c r="R5" s="10">
        <v>2.1324999999999998</v>
      </c>
      <c r="S5" s="10">
        <v>678.56</v>
      </c>
      <c r="T5" s="10">
        <v>1383.33</v>
      </c>
      <c r="U5" s="10">
        <v>1476.02</v>
      </c>
      <c r="V5" s="10">
        <v>1370.38</v>
      </c>
      <c r="W5" s="10">
        <v>573.02</v>
      </c>
      <c r="X5" s="10">
        <v>654.72</v>
      </c>
      <c r="Y5" s="10">
        <v>369.53</v>
      </c>
      <c r="Z5" s="10">
        <v>750.33</v>
      </c>
      <c r="AA5" s="10">
        <v>344.63</v>
      </c>
      <c r="AB5" s="10">
        <v>808.68</v>
      </c>
      <c r="AC5" s="10">
        <v>711.71</v>
      </c>
      <c r="AD5" s="10">
        <v>119.41691666666701</v>
      </c>
      <c r="AE5" s="10">
        <v>166.22350639999999</v>
      </c>
      <c r="AF5" s="10">
        <v>169.31481600000001</v>
      </c>
      <c r="AG5" s="10">
        <v>406</v>
      </c>
      <c r="AH5" s="10">
        <v>399</v>
      </c>
      <c r="AI5" s="10">
        <v>382.43</v>
      </c>
      <c r="AJ5" s="10">
        <v>342.62</v>
      </c>
      <c r="AK5" s="10">
        <v>200.388953079</v>
      </c>
      <c r="AL5" s="10">
        <v>205.76455200000001</v>
      </c>
      <c r="AM5" s="10">
        <v>0.93803205175625004</v>
      </c>
      <c r="AN5" s="10">
        <v>1.1780938125</v>
      </c>
      <c r="AO5" s="10">
        <v>0.65084844902813299</v>
      </c>
      <c r="AP5" s="10">
        <v>4.4764809100000003</v>
      </c>
      <c r="AQ5" s="10">
        <v>2.06903587</v>
      </c>
      <c r="AR5" s="10" t="s">
        <v>40</v>
      </c>
      <c r="AS5" s="10">
        <v>11.794717</v>
      </c>
      <c r="AT5" s="10">
        <v>0.369241392</v>
      </c>
      <c r="AU5" s="10">
        <v>0.57827182600000004</v>
      </c>
      <c r="AV5" s="10">
        <v>0.28020720199999999</v>
      </c>
      <c r="AW5" s="10">
        <v>4732.5916666666699</v>
      </c>
      <c r="AX5" s="10">
        <v>395.745</v>
      </c>
      <c r="AY5" s="10">
        <v>267.74155971684098</v>
      </c>
      <c r="AZ5" s="10">
        <v>631.37943124764604</v>
      </c>
      <c r="BA5" s="10">
        <v>718.14649999999995</v>
      </c>
      <c r="BB5" s="10">
        <v>491.09821595805499</v>
      </c>
      <c r="BC5" s="10">
        <v>1.8476920219999999</v>
      </c>
      <c r="BD5" s="10">
        <v>1.4704999999999999</v>
      </c>
      <c r="BE5" s="10">
        <v>1.7224999999999999</v>
      </c>
      <c r="BF5" s="10">
        <v>98.5</v>
      </c>
      <c r="BG5" s="10">
        <v>335.03</v>
      </c>
      <c r="BH5" s="10">
        <v>321</v>
      </c>
      <c r="BI5" s="10">
        <v>247.5</v>
      </c>
      <c r="BJ5" s="10">
        <v>245.5</v>
      </c>
      <c r="BK5" s="10">
        <v>1871.21</v>
      </c>
      <c r="BL5" s="10">
        <v>86.47</v>
      </c>
      <c r="BM5" s="10">
        <v>6439.46</v>
      </c>
      <c r="BN5" s="10">
        <v>2046.46</v>
      </c>
      <c r="BO5" s="10">
        <v>21393.4</v>
      </c>
      <c r="BP5" s="10">
        <v>13026.27</v>
      </c>
      <c r="BQ5" s="10">
        <v>2850.6</v>
      </c>
      <c r="BR5" s="10">
        <v>1300.9000000000001</v>
      </c>
      <c r="BS5" s="10">
        <v>842.81</v>
      </c>
      <c r="BT5" s="10">
        <v>15.295999999999999</v>
      </c>
      <c r="BU5" s="8">
        <v>98.7</v>
      </c>
      <c r="BV5" s="8">
        <v>1798.2</v>
      </c>
      <c r="BW5" s="8">
        <v>1700</v>
      </c>
    </row>
    <row r="6" spans="1:75">
      <c r="A6" s="9" t="s">
        <v>61</v>
      </c>
      <c r="B6" s="8">
        <v>68.576666666666696</v>
      </c>
      <c r="C6" s="8">
        <v>71.2</v>
      </c>
      <c r="D6" s="8">
        <v>70.66</v>
      </c>
      <c r="E6" s="8">
        <v>63.87</v>
      </c>
      <c r="F6" s="8">
        <v>86.77</v>
      </c>
      <c r="G6" s="8">
        <v>72.489999999999995</v>
      </c>
      <c r="H6" s="8">
        <v>2.6459999999999999</v>
      </c>
      <c r="I6" s="8">
        <v>4.9221808196846304</v>
      </c>
      <c r="J6" s="8">
        <v>10.2654610698676</v>
      </c>
      <c r="K6" s="8">
        <v>62.4860657981163</v>
      </c>
      <c r="L6" s="8">
        <v>2.3311299999999999</v>
      </c>
      <c r="M6" s="8">
        <v>2.6704562059999999</v>
      </c>
      <c r="N6" s="8">
        <v>1.6155455359999999</v>
      </c>
      <c r="O6" s="8">
        <v>2.6470243056755498</v>
      </c>
      <c r="P6" s="8">
        <v>3.34</v>
      </c>
      <c r="Q6" s="8">
        <v>2.34507291702664</v>
      </c>
      <c r="R6" s="8">
        <v>2.2559999999999998</v>
      </c>
      <c r="S6" s="8">
        <v>668.63</v>
      </c>
      <c r="T6" s="8">
        <v>1318.5</v>
      </c>
      <c r="U6" s="8">
        <v>1505.38</v>
      </c>
      <c r="V6" s="8">
        <v>1377.61</v>
      </c>
      <c r="W6" s="8">
        <v>588.45000000000005</v>
      </c>
      <c r="X6" s="8">
        <v>636.23</v>
      </c>
      <c r="Y6" s="8">
        <v>359.84</v>
      </c>
      <c r="Z6" s="8">
        <v>733.77</v>
      </c>
      <c r="AA6" s="8">
        <v>341.53</v>
      </c>
      <c r="AB6" s="8">
        <v>805.96</v>
      </c>
      <c r="AC6" s="8">
        <v>713</v>
      </c>
      <c r="AD6" s="8">
        <v>136.41086250000001</v>
      </c>
      <c r="AE6" s="8">
        <v>161.48753600000001</v>
      </c>
      <c r="AF6" s="8">
        <v>165.45673099999999</v>
      </c>
      <c r="AG6" s="8">
        <v>413</v>
      </c>
      <c r="AH6" s="8">
        <v>404</v>
      </c>
      <c r="AI6" s="8">
        <v>391.3</v>
      </c>
      <c r="AJ6" s="8">
        <v>341.11</v>
      </c>
      <c r="AK6" s="8">
        <v>197.331879735</v>
      </c>
      <c r="AL6" s="8">
        <v>199.51812810000001</v>
      </c>
      <c r="AM6" s="8">
        <v>0.93417878936249998</v>
      </c>
      <c r="AN6" s="8">
        <v>1.1643149374999999</v>
      </c>
      <c r="AO6" s="8">
        <v>0.57361838274228505</v>
      </c>
      <c r="AP6" s="8">
        <v>4.6989270679999997</v>
      </c>
      <c r="AQ6" s="8">
        <v>2.0943890000000001</v>
      </c>
      <c r="AR6" s="8" t="s">
        <v>40</v>
      </c>
      <c r="AS6" s="8">
        <v>11.794717</v>
      </c>
      <c r="AT6" s="8">
        <v>0.36708609599999997</v>
      </c>
      <c r="AU6" s="8">
        <v>0.59414509000000004</v>
      </c>
      <c r="AV6" s="8">
        <v>0.28241182199999998</v>
      </c>
      <c r="AW6" s="8">
        <v>4673.1416666666701</v>
      </c>
      <c r="AX6" s="8">
        <v>393.435</v>
      </c>
      <c r="AY6" s="8">
        <v>266.662343469326</v>
      </c>
      <c r="AZ6" s="8">
        <v>624.76712484162294</v>
      </c>
      <c r="BA6" s="8">
        <v>710.62549999999999</v>
      </c>
      <c r="BB6" s="8">
        <v>489.11869072354199</v>
      </c>
      <c r="BC6" s="8">
        <v>1.92353095</v>
      </c>
      <c r="BD6" s="8">
        <v>1.5036</v>
      </c>
      <c r="BE6" s="8">
        <v>1.7165999999999999</v>
      </c>
      <c r="BF6" s="8">
        <v>97.5</v>
      </c>
      <c r="BG6" s="8">
        <v>323.75</v>
      </c>
      <c r="BH6" s="8">
        <v>310</v>
      </c>
      <c r="BI6" s="8">
        <v>247.5</v>
      </c>
      <c r="BJ6" s="8">
        <v>265.5</v>
      </c>
      <c r="BK6" s="8">
        <v>1845.42</v>
      </c>
      <c r="BL6" s="8">
        <v>93.7</v>
      </c>
      <c r="BM6" s="8">
        <v>6438.36</v>
      </c>
      <c r="BN6" s="8">
        <v>1938.99</v>
      </c>
      <c r="BO6" s="8">
        <v>20604.3</v>
      </c>
      <c r="BP6" s="8">
        <v>12772.79</v>
      </c>
      <c r="BQ6" s="8">
        <v>2932.65</v>
      </c>
      <c r="BR6" s="8">
        <v>1285.9100000000001</v>
      </c>
      <c r="BS6" s="8">
        <v>887.29</v>
      </c>
      <c r="BT6" s="8">
        <v>15.055</v>
      </c>
      <c r="BU6" s="8">
        <v>98.7</v>
      </c>
      <c r="BV6" s="8">
        <v>1798.2</v>
      </c>
      <c r="BW6" s="8">
        <v>1700</v>
      </c>
    </row>
    <row r="7" spans="1:75">
      <c r="A7" s="11" t="s">
        <v>60</v>
      </c>
      <c r="B7" s="10">
        <v>66.8333333333333</v>
      </c>
      <c r="C7" s="10">
        <v>70.53</v>
      </c>
      <c r="D7" s="10">
        <v>69.13</v>
      </c>
      <c r="E7" s="10">
        <v>60.84</v>
      </c>
      <c r="F7" s="10">
        <v>82.32</v>
      </c>
      <c r="G7" s="10">
        <v>68.930000000000007</v>
      </c>
      <c r="H7" s="10">
        <v>2.6278999999999999</v>
      </c>
      <c r="I7" s="10">
        <v>4.3410552940549598</v>
      </c>
      <c r="J7" s="10">
        <v>10.145488494268699</v>
      </c>
      <c r="K7" s="10">
        <v>59.422335332697102</v>
      </c>
      <c r="L7" s="10">
        <v>2.31508</v>
      </c>
      <c r="M7" s="10">
        <v>2.65766941</v>
      </c>
      <c r="N7" s="10">
        <v>1.5679257440000001</v>
      </c>
      <c r="O7" s="10">
        <v>2.7300252655497399</v>
      </c>
      <c r="P7" s="10">
        <v>3.09</v>
      </c>
      <c r="Q7" s="10">
        <v>2.7075757966492202</v>
      </c>
      <c r="R7" s="10">
        <v>2.3925000000000001</v>
      </c>
      <c r="S7" s="10">
        <v>661.17</v>
      </c>
      <c r="T7" s="10">
        <v>1312.86</v>
      </c>
      <c r="U7" s="10">
        <v>1511.52</v>
      </c>
      <c r="V7" s="10">
        <v>1392.89</v>
      </c>
      <c r="W7" s="10">
        <v>564.4</v>
      </c>
      <c r="X7" s="10">
        <v>573.36</v>
      </c>
      <c r="Y7" s="10">
        <v>339.81</v>
      </c>
      <c r="Z7" s="10">
        <v>742.53</v>
      </c>
      <c r="AA7" s="10">
        <v>339.18</v>
      </c>
      <c r="AB7" s="10">
        <v>815.84</v>
      </c>
      <c r="AC7" s="10">
        <v>721.57</v>
      </c>
      <c r="AD7" s="10">
        <v>149.27114583333301</v>
      </c>
      <c r="AE7" s="10">
        <v>171.08151760000001</v>
      </c>
      <c r="AF7" s="10">
        <v>165.45673099999999</v>
      </c>
      <c r="AG7" s="10">
        <v>409</v>
      </c>
      <c r="AH7" s="10">
        <v>401</v>
      </c>
      <c r="AI7" s="10">
        <v>386.76</v>
      </c>
      <c r="AJ7" s="10">
        <v>350.94</v>
      </c>
      <c r="AK7" s="10">
        <v>200.32281447299999</v>
      </c>
      <c r="AL7" s="10">
        <v>199.51812810000001</v>
      </c>
      <c r="AM7" s="10">
        <v>0.91854739973425004</v>
      </c>
      <c r="AN7" s="10">
        <v>1.1229783124999999</v>
      </c>
      <c r="AO7" s="10">
        <v>0.52193771509757703</v>
      </c>
      <c r="AP7" s="10">
        <v>4.6006010159999997</v>
      </c>
      <c r="AQ7" s="10">
        <v>2.0866728299999999</v>
      </c>
      <c r="AR7" s="10" t="s">
        <v>40</v>
      </c>
      <c r="AS7" s="10">
        <v>11.794717</v>
      </c>
      <c r="AT7" s="10">
        <v>0.36525735999999998</v>
      </c>
      <c r="AU7" s="10">
        <v>0.58113783200000002</v>
      </c>
      <c r="AV7" s="10">
        <v>0.27337287999999998</v>
      </c>
      <c r="AW7" s="10">
        <v>4650.8500000000004</v>
      </c>
      <c r="AX7" s="10">
        <v>391.47500000000002</v>
      </c>
      <c r="AY7" s="10">
        <v>270.58883861948402</v>
      </c>
      <c r="AZ7" s="10">
        <v>615.51947892595194</v>
      </c>
      <c r="BA7" s="10">
        <v>700.10699999999997</v>
      </c>
      <c r="BB7" s="10">
        <v>496.320765609673</v>
      </c>
      <c r="BC7" s="10">
        <v>1.7667824679999999</v>
      </c>
      <c r="BD7" s="10">
        <v>1.4958</v>
      </c>
      <c r="BE7" s="10">
        <v>1.7688999999999999</v>
      </c>
      <c r="BF7" s="10">
        <v>97.5</v>
      </c>
      <c r="BG7" s="10">
        <v>313.39999999999998</v>
      </c>
      <c r="BH7" s="10">
        <v>305</v>
      </c>
      <c r="BI7" s="10">
        <v>247.5</v>
      </c>
      <c r="BJ7" s="10">
        <v>265.5</v>
      </c>
      <c r="BK7" s="10">
        <v>1781.26</v>
      </c>
      <c r="BL7" s="10">
        <v>100.15</v>
      </c>
      <c r="BM7" s="10">
        <v>6017.9</v>
      </c>
      <c r="BN7" s="10">
        <v>1815.19</v>
      </c>
      <c r="BO7" s="10">
        <v>19523.900000000001</v>
      </c>
      <c r="BP7" s="10">
        <v>12016.31</v>
      </c>
      <c r="BQ7" s="10">
        <v>2742.81</v>
      </c>
      <c r="BR7" s="10">
        <v>1283.7</v>
      </c>
      <c r="BS7" s="10">
        <v>833.55</v>
      </c>
      <c r="BT7" s="10">
        <v>14.662000000000001</v>
      </c>
      <c r="BU7" s="8">
        <v>98.7</v>
      </c>
      <c r="BV7" s="8">
        <v>1798.2</v>
      </c>
      <c r="BW7" s="8">
        <v>1700</v>
      </c>
    </row>
    <row r="8" spans="1:75">
      <c r="A8" s="9" t="s">
        <v>59</v>
      </c>
      <c r="B8" s="8">
        <v>59.76</v>
      </c>
      <c r="C8" s="8">
        <v>63.3</v>
      </c>
      <c r="D8" s="8">
        <v>61.3</v>
      </c>
      <c r="E8" s="8">
        <v>54.68</v>
      </c>
      <c r="F8" s="8">
        <v>72.489999999999995</v>
      </c>
      <c r="G8" s="8">
        <v>62.94</v>
      </c>
      <c r="H8" s="8">
        <v>2.3965000000000001</v>
      </c>
      <c r="I8" s="8">
        <v>3.58800651227246</v>
      </c>
      <c r="J8" s="8">
        <v>10.042377876915801</v>
      </c>
      <c r="K8" s="8">
        <v>52.962528876140503</v>
      </c>
      <c r="L8" s="8">
        <v>2.4077299999999999</v>
      </c>
      <c r="M8" s="8">
        <v>2.8600535260000002</v>
      </c>
      <c r="N8" s="8">
        <v>1.6318597239999999</v>
      </c>
      <c r="O8" s="8">
        <v>2.56195490104033</v>
      </c>
      <c r="P8" s="8">
        <v>2.78</v>
      </c>
      <c r="Q8" s="8">
        <v>2.7508647031209899</v>
      </c>
      <c r="R8" s="8">
        <v>2.1549999999999998</v>
      </c>
      <c r="S8" s="8">
        <v>635.6</v>
      </c>
      <c r="T8" s="8">
        <v>1315</v>
      </c>
      <c r="U8" s="8">
        <v>1522.28</v>
      </c>
      <c r="V8" s="8">
        <v>1391.97</v>
      </c>
      <c r="W8" s="8">
        <v>552.19000000000005</v>
      </c>
      <c r="X8" s="8">
        <v>542.24</v>
      </c>
      <c r="Y8" s="8">
        <v>358.95</v>
      </c>
      <c r="Z8" s="8">
        <v>742.89</v>
      </c>
      <c r="AA8" s="8">
        <v>362.6</v>
      </c>
      <c r="AB8" s="8">
        <v>840.01</v>
      </c>
      <c r="AC8" s="8">
        <v>725</v>
      </c>
      <c r="AD8" s="8">
        <v>149.27114583333301</v>
      </c>
      <c r="AE8" s="8">
        <v>195.08025040000001</v>
      </c>
      <c r="AF8" s="8">
        <v>157.74056100000001</v>
      </c>
      <c r="AG8" s="8">
        <v>420</v>
      </c>
      <c r="AH8" s="8">
        <v>411</v>
      </c>
      <c r="AI8" s="8">
        <v>394.2</v>
      </c>
      <c r="AJ8" s="8">
        <v>358.82</v>
      </c>
      <c r="AK8" s="8">
        <v>222.40943451000001</v>
      </c>
      <c r="AL8" s="8">
        <v>206.13198869999999</v>
      </c>
      <c r="AM8" s="8">
        <v>0.88604597539906205</v>
      </c>
      <c r="AN8" s="8">
        <v>1.1264230312500001</v>
      </c>
      <c r="AO8" s="8">
        <v>0.543414021201724</v>
      </c>
      <c r="AP8" s="8">
        <v>4.6291508449999998</v>
      </c>
      <c r="AQ8" s="8">
        <v>2.0723427999999999</v>
      </c>
      <c r="AR8" s="8" t="s">
        <v>40</v>
      </c>
      <c r="AS8" s="8">
        <v>11.97329122</v>
      </c>
      <c r="AT8" s="8">
        <v>0.36875155199999998</v>
      </c>
      <c r="AU8" s="8">
        <v>0.584003838</v>
      </c>
      <c r="AV8" s="8">
        <v>0.284836904</v>
      </c>
      <c r="AW8" s="8">
        <v>4607.0416666666697</v>
      </c>
      <c r="AX8" s="8">
        <v>395.22</v>
      </c>
      <c r="AY8" s="8">
        <v>275.394856844733</v>
      </c>
      <c r="AZ8" s="8">
        <v>607.51762986938695</v>
      </c>
      <c r="BA8" s="8">
        <v>691.00549999999998</v>
      </c>
      <c r="BB8" s="8">
        <v>505.13608355574598</v>
      </c>
      <c r="BC8" s="8">
        <v>1.71188743</v>
      </c>
      <c r="BD8" s="8">
        <v>1.5012000000000001</v>
      </c>
      <c r="BE8" s="8">
        <v>1.9273</v>
      </c>
      <c r="BF8" s="8">
        <v>97.5</v>
      </c>
      <c r="BG8" s="8">
        <v>314.88</v>
      </c>
      <c r="BH8" s="8">
        <v>293.75</v>
      </c>
      <c r="BI8" s="8">
        <v>247.5</v>
      </c>
      <c r="BJ8" s="8">
        <v>265.5</v>
      </c>
      <c r="BK8" s="8">
        <v>1755.95</v>
      </c>
      <c r="BL8" s="8">
        <v>108.94</v>
      </c>
      <c r="BM8" s="8">
        <v>5882.23</v>
      </c>
      <c r="BN8" s="8">
        <v>1899.7</v>
      </c>
      <c r="BO8" s="8">
        <v>19193.2</v>
      </c>
      <c r="BP8" s="8">
        <v>11943.94</v>
      </c>
      <c r="BQ8" s="8">
        <v>2601.2199999999998</v>
      </c>
      <c r="BR8" s="8">
        <v>1359.04</v>
      </c>
      <c r="BS8" s="8">
        <v>808.2</v>
      </c>
      <c r="BT8" s="8">
        <v>15.036</v>
      </c>
      <c r="BU8" s="8">
        <v>98.7</v>
      </c>
      <c r="BV8" s="8">
        <v>1798.2</v>
      </c>
      <c r="BW8" s="8">
        <v>1700</v>
      </c>
    </row>
    <row r="9" spans="1:75">
      <c r="A9" s="11" t="s">
        <v>58</v>
      </c>
      <c r="B9" s="10">
        <v>61.476666666666702</v>
      </c>
      <c r="C9" s="10">
        <v>64</v>
      </c>
      <c r="D9" s="10">
        <v>62.91</v>
      </c>
      <c r="E9" s="10">
        <v>57.52</v>
      </c>
      <c r="F9" s="10">
        <v>72.08</v>
      </c>
      <c r="G9" s="10">
        <v>65.790000000000006</v>
      </c>
      <c r="H9" s="10">
        <v>2.36</v>
      </c>
      <c r="I9" s="10">
        <v>3.6203714056086498</v>
      </c>
      <c r="J9" s="10">
        <v>10.127811224272801</v>
      </c>
      <c r="K9" s="10">
        <v>52.731038159756999</v>
      </c>
      <c r="L9" s="10">
        <v>2.4165299999999998</v>
      </c>
      <c r="M9" s="10">
        <v>2.9865987139999999</v>
      </c>
      <c r="N9" s="10">
        <v>1.6298755659999999</v>
      </c>
      <c r="O9" s="10">
        <v>2.5795162508239602</v>
      </c>
      <c r="P9" s="10">
        <v>2.84</v>
      </c>
      <c r="Q9" s="10">
        <v>2.9018820858051999</v>
      </c>
      <c r="R9" s="10">
        <v>1.9966666666666699</v>
      </c>
      <c r="S9" s="10">
        <v>657.31</v>
      </c>
      <c r="T9" s="10">
        <v>1260</v>
      </c>
      <c r="U9" s="10">
        <v>1496.12</v>
      </c>
      <c r="V9" s="10">
        <v>1437.71</v>
      </c>
      <c r="W9" s="10">
        <v>543.88</v>
      </c>
      <c r="X9" s="10">
        <v>555.03</v>
      </c>
      <c r="Y9" s="10">
        <v>369.58</v>
      </c>
      <c r="Z9" s="10">
        <v>748.17</v>
      </c>
      <c r="AA9" s="10">
        <v>348.73</v>
      </c>
      <c r="AB9" s="10">
        <v>845.27</v>
      </c>
      <c r="AC9" s="10">
        <v>753.83</v>
      </c>
      <c r="AD9" s="10">
        <v>149.27114583333301</v>
      </c>
      <c r="AE9" s="10">
        <v>189.41913199999999</v>
      </c>
      <c r="AF9" s="10">
        <v>159.504257</v>
      </c>
      <c r="AG9" s="10">
        <v>416</v>
      </c>
      <c r="AH9" s="10">
        <v>409</v>
      </c>
      <c r="AI9" s="10">
        <v>391.7</v>
      </c>
      <c r="AJ9" s="10">
        <v>360.16</v>
      </c>
      <c r="AK9" s="10">
        <v>203.96043780299999</v>
      </c>
      <c r="AL9" s="10">
        <v>196.21119780000001</v>
      </c>
      <c r="AM9" s="10">
        <v>0.86360873092656198</v>
      </c>
      <c r="AN9" s="10">
        <v>1.1264230312500001</v>
      </c>
      <c r="AO9" s="10">
        <v>0.542779253533621</v>
      </c>
      <c r="AP9" s="10">
        <v>4.629702</v>
      </c>
      <c r="AQ9" s="10">
        <v>1.9885672400000001</v>
      </c>
      <c r="AR9" s="10" t="s">
        <v>40</v>
      </c>
      <c r="AS9" s="10">
        <v>12.945528639999999</v>
      </c>
      <c r="AT9" s="10">
        <v>0.36640032</v>
      </c>
      <c r="AU9" s="10">
        <v>0.56570549199999998</v>
      </c>
      <c r="AV9" s="10">
        <v>0.28285274599999999</v>
      </c>
      <c r="AW9" s="10">
        <v>4542.6333333333296</v>
      </c>
      <c r="AX9" s="10">
        <v>392.7</v>
      </c>
      <c r="AY9" s="10">
        <v>275.11490643115798</v>
      </c>
      <c r="AZ9" s="10">
        <v>597.74291605178598</v>
      </c>
      <c r="BA9" s="10">
        <v>679.88750000000005</v>
      </c>
      <c r="BB9" s="10">
        <v>504.62259155693698</v>
      </c>
      <c r="BC9" s="10">
        <v>1.6653699479999999</v>
      </c>
      <c r="BD9" s="10">
        <v>1.4112</v>
      </c>
      <c r="BE9" s="10">
        <v>1.6681999999999999</v>
      </c>
      <c r="BF9" s="10">
        <v>80</v>
      </c>
      <c r="BG9" s="10">
        <v>307.5</v>
      </c>
      <c r="BH9" s="10">
        <v>283.75</v>
      </c>
      <c r="BI9" s="10">
        <v>263.5</v>
      </c>
      <c r="BJ9" s="10">
        <v>265.5</v>
      </c>
      <c r="BK9" s="10">
        <v>1796.99</v>
      </c>
      <c r="BL9" s="10">
        <v>120.24</v>
      </c>
      <c r="BM9" s="10">
        <v>5941.2</v>
      </c>
      <c r="BN9" s="10">
        <v>1975.64</v>
      </c>
      <c r="BO9" s="10">
        <v>17977.849999999999</v>
      </c>
      <c r="BP9" s="10">
        <v>13546.3</v>
      </c>
      <c r="BQ9" s="10">
        <v>2446.5100000000002</v>
      </c>
      <c r="BR9" s="10">
        <v>1412.89</v>
      </c>
      <c r="BS9" s="10">
        <v>843.95</v>
      </c>
      <c r="BT9" s="10">
        <v>15.791</v>
      </c>
      <c r="BU9" s="8">
        <v>98.7</v>
      </c>
      <c r="BV9" s="8">
        <v>1798.2</v>
      </c>
      <c r="BW9" s="8">
        <v>1700</v>
      </c>
    </row>
    <row r="10" spans="1:75">
      <c r="A10" s="9" t="s">
        <v>57</v>
      </c>
      <c r="B10" s="8">
        <v>57.67</v>
      </c>
      <c r="C10" s="8">
        <v>59.25</v>
      </c>
      <c r="D10" s="8">
        <v>58.92</v>
      </c>
      <c r="E10" s="8">
        <v>54.84</v>
      </c>
      <c r="F10" s="8">
        <v>65.55</v>
      </c>
      <c r="G10" s="8">
        <v>60.43</v>
      </c>
      <c r="H10" s="8">
        <v>2.2242999999999999</v>
      </c>
      <c r="I10" s="8">
        <v>3.6767751604055401</v>
      </c>
      <c r="J10" s="8">
        <v>10.860998638240099</v>
      </c>
      <c r="K10" s="8">
        <v>51.848054479321497</v>
      </c>
      <c r="L10" s="8">
        <v>2.1947000000000001</v>
      </c>
      <c r="M10" s="8">
        <v>2.7828918260000002</v>
      </c>
      <c r="N10" s="8">
        <v>1.5602095739999999</v>
      </c>
      <c r="O10" s="8">
        <v>2.62693870650177</v>
      </c>
      <c r="P10" s="8">
        <v>3.06</v>
      </c>
      <c r="Q10" s="8">
        <v>2.7108161195053202</v>
      </c>
      <c r="R10" s="8">
        <v>2.11</v>
      </c>
      <c r="S10" s="8">
        <v>719.28</v>
      </c>
      <c r="T10" s="8">
        <v>1252.3800000000001</v>
      </c>
      <c r="U10" s="8">
        <v>1436.95</v>
      </c>
      <c r="V10" s="8">
        <v>1457.89</v>
      </c>
      <c r="W10" s="8">
        <v>586.12</v>
      </c>
      <c r="X10" s="8">
        <v>619.33000000000004</v>
      </c>
      <c r="Y10" s="8">
        <v>360.93</v>
      </c>
      <c r="Z10" s="8">
        <v>793.21</v>
      </c>
      <c r="AA10" s="8">
        <v>337.36</v>
      </c>
      <c r="AB10" s="8">
        <v>877.48</v>
      </c>
      <c r="AC10" s="8">
        <v>776</v>
      </c>
      <c r="AD10" s="8">
        <v>135.03297499999999</v>
      </c>
      <c r="AE10" s="8">
        <v>163.5858504</v>
      </c>
      <c r="AF10" s="8">
        <v>147.930002</v>
      </c>
      <c r="AG10" s="8">
        <v>430</v>
      </c>
      <c r="AH10" s="8">
        <v>421</v>
      </c>
      <c r="AI10" s="8">
        <v>407.52</v>
      </c>
      <c r="AJ10" s="8">
        <v>362.39</v>
      </c>
      <c r="AK10" s="8">
        <v>197.522946819</v>
      </c>
      <c r="AL10" s="8">
        <v>181.14629310000001</v>
      </c>
      <c r="AM10" s="8">
        <v>0.83382134537899999</v>
      </c>
      <c r="AN10" s="8">
        <v>1.1229783124999999</v>
      </c>
      <c r="AO10" s="8">
        <v>0.52542893727214302</v>
      </c>
      <c r="AP10" s="8">
        <v>4.595861083</v>
      </c>
      <c r="AQ10" s="8">
        <v>1.90038244</v>
      </c>
      <c r="AR10" s="8" t="s">
        <v>40</v>
      </c>
      <c r="AS10" s="8">
        <v>13.05575964</v>
      </c>
      <c r="AT10" s="8">
        <v>0.36333065599999997</v>
      </c>
      <c r="AU10" s="8">
        <v>0.56879195999999999</v>
      </c>
      <c r="AV10" s="8">
        <v>0.271609184</v>
      </c>
      <c r="AW10" s="8">
        <v>4523.1333333333296</v>
      </c>
      <c r="AX10" s="8">
        <v>389.41</v>
      </c>
      <c r="AY10" s="8">
        <v>280.18996729332298</v>
      </c>
      <c r="AZ10" s="8">
        <v>581.97879425771498</v>
      </c>
      <c r="BA10" s="8">
        <v>661.95699999999999</v>
      </c>
      <c r="BB10" s="8">
        <v>513.93139418707005</v>
      </c>
      <c r="BC10" s="8">
        <v>1.5604300360000001</v>
      </c>
      <c r="BD10" s="8">
        <v>1.3102</v>
      </c>
      <c r="BE10" s="8">
        <v>1.5004</v>
      </c>
      <c r="BF10" s="8">
        <v>78</v>
      </c>
      <c r="BG10" s="8">
        <v>292.89999999999998</v>
      </c>
      <c r="BH10" s="8">
        <v>275</v>
      </c>
      <c r="BI10" s="8">
        <v>262.5</v>
      </c>
      <c r="BJ10" s="8">
        <v>265.5</v>
      </c>
      <c r="BK10" s="8">
        <v>1740.68</v>
      </c>
      <c r="BL10" s="8">
        <v>93.07</v>
      </c>
      <c r="BM10" s="8">
        <v>5709.44</v>
      </c>
      <c r="BN10" s="8">
        <v>2044.55</v>
      </c>
      <c r="BO10" s="8">
        <v>16608.990000000002</v>
      </c>
      <c r="BP10" s="8">
        <v>15748.64</v>
      </c>
      <c r="BQ10" s="8">
        <v>2273.0100000000002</v>
      </c>
      <c r="BR10" s="8">
        <v>1500.41</v>
      </c>
      <c r="BS10" s="8">
        <v>859.14</v>
      </c>
      <c r="BT10" s="8">
        <v>17.224</v>
      </c>
      <c r="BU10" s="8">
        <v>98.7</v>
      </c>
      <c r="BV10" s="8">
        <v>1798.2</v>
      </c>
      <c r="BW10" s="8">
        <v>1700</v>
      </c>
    </row>
    <row r="11" spans="1:75">
      <c r="A11" s="11" t="s">
        <v>56</v>
      </c>
      <c r="B11" s="10">
        <v>60.04</v>
      </c>
      <c r="C11" s="10">
        <v>62.33</v>
      </c>
      <c r="D11" s="10">
        <v>60.84</v>
      </c>
      <c r="E11" s="10">
        <v>56.95</v>
      </c>
      <c r="F11" s="10">
        <v>65.95</v>
      </c>
      <c r="G11" s="10">
        <v>61.37</v>
      </c>
      <c r="H11" s="10">
        <v>2.58</v>
      </c>
      <c r="I11" s="10">
        <v>4.2052556849418403</v>
      </c>
      <c r="J11" s="10">
        <v>10.141700406325899</v>
      </c>
      <c r="K11" s="10">
        <v>58.1925137678151</v>
      </c>
      <c r="L11" s="10">
        <v>2.3054199999999998</v>
      </c>
      <c r="M11" s="10">
        <v>2.8415347180000001</v>
      </c>
      <c r="N11" s="10">
        <v>1.5573435680000001</v>
      </c>
      <c r="O11" s="10">
        <v>2.5433320525458898</v>
      </c>
      <c r="P11" s="10">
        <v>2.88</v>
      </c>
      <c r="Q11" s="10">
        <v>2.5259961576376799</v>
      </c>
      <c r="R11" s="10">
        <v>2.2240000000000002</v>
      </c>
      <c r="S11" s="10">
        <v>724.03</v>
      </c>
      <c r="T11" s="10">
        <v>1321.43</v>
      </c>
      <c r="U11" s="10">
        <v>1385.38</v>
      </c>
      <c r="V11" s="10">
        <v>1458.25</v>
      </c>
      <c r="W11" s="10">
        <v>580.29999999999995</v>
      </c>
      <c r="X11" s="10">
        <v>613.15</v>
      </c>
      <c r="Y11" s="10">
        <v>366.07</v>
      </c>
      <c r="Z11" s="10">
        <v>779.25</v>
      </c>
      <c r="AA11" s="10">
        <v>333.13</v>
      </c>
      <c r="AB11" s="10">
        <v>903.07</v>
      </c>
      <c r="AC11" s="10">
        <v>776</v>
      </c>
      <c r="AD11" s="10">
        <v>114.823958333333</v>
      </c>
      <c r="AE11" s="10">
        <v>157.25941280000001</v>
      </c>
      <c r="AF11" s="10">
        <v>149.69369800000001</v>
      </c>
      <c r="AG11" s="10">
        <v>427</v>
      </c>
      <c r="AH11" s="10">
        <v>421</v>
      </c>
      <c r="AI11" s="10">
        <v>401.71</v>
      </c>
      <c r="AJ11" s="10">
        <v>350.85</v>
      </c>
      <c r="AK11" s="10">
        <v>201.90646665</v>
      </c>
      <c r="AL11" s="10">
        <v>189.5973372</v>
      </c>
      <c r="AM11" s="10">
        <v>0.84632254663687501</v>
      </c>
      <c r="AN11" s="10">
        <v>1.1505360625000001</v>
      </c>
      <c r="AO11" s="10">
        <v>0.53383960887450599</v>
      </c>
      <c r="AP11" s="10">
        <v>4.6545039749999999</v>
      </c>
      <c r="AQ11" s="10">
        <v>1.85298311</v>
      </c>
      <c r="AR11" s="10" t="s">
        <v>40</v>
      </c>
      <c r="AS11" s="10">
        <v>13.22772</v>
      </c>
      <c r="AT11" s="10">
        <v>0.35947724800000003</v>
      </c>
      <c r="AU11" s="10">
        <v>0.56526456800000002</v>
      </c>
      <c r="AV11" s="10">
        <v>0.26190885600000002</v>
      </c>
      <c r="AW11" s="10">
        <v>4544.5</v>
      </c>
      <c r="AX11" s="10">
        <v>385.28</v>
      </c>
      <c r="AY11" s="10">
        <v>277.06080991080103</v>
      </c>
      <c r="AZ11" s="10">
        <v>591.60976228387995</v>
      </c>
      <c r="BA11" s="10">
        <v>672.91150000000005</v>
      </c>
      <c r="BB11" s="10">
        <v>508.19181602956002</v>
      </c>
      <c r="BC11" s="10">
        <v>1.5721145219999999</v>
      </c>
      <c r="BD11" s="10">
        <v>1.335</v>
      </c>
      <c r="BE11" s="10">
        <v>1.4991000000000001</v>
      </c>
      <c r="BF11" s="10">
        <v>77.5</v>
      </c>
      <c r="BG11" s="10">
        <v>285.75</v>
      </c>
      <c r="BH11" s="10">
        <v>270</v>
      </c>
      <c r="BI11" s="10">
        <v>237.75</v>
      </c>
      <c r="BJ11" s="10">
        <v>265.5</v>
      </c>
      <c r="BK11" s="10">
        <v>1753.51</v>
      </c>
      <c r="BL11" s="10">
        <v>93.08</v>
      </c>
      <c r="BM11" s="10">
        <v>5759.25</v>
      </c>
      <c r="BN11" s="10">
        <v>2071.85</v>
      </c>
      <c r="BO11" s="10">
        <v>16830.62</v>
      </c>
      <c r="BP11" s="10">
        <v>17656.88</v>
      </c>
      <c r="BQ11" s="10">
        <v>2331.56</v>
      </c>
      <c r="BR11" s="10">
        <v>1510.58</v>
      </c>
      <c r="BS11" s="10">
        <v>944.7</v>
      </c>
      <c r="BT11" s="10">
        <v>18.16</v>
      </c>
      <c r="BU11" s="8">
        <v>98.7</v>
      </c>
      <c r="BV11" s="8">
        <v>1798.2</v>
      </c>
      <c r="BW11" s="8">
        <v>1700</v>
      </c>
    </row>
    <row r="12" spans="1:75">
      <c r="A12" s="9" t="s">
        <v>55</v>
      </c>
      <c r="B12" s="8">
        <v>57.273333333333298</v>
      </c>
      <c r="C12" s="8">
        <v>59.37</v>
      </c>
      <c r="D12" s="8">
        <v>58.47</v>
      </c>
      <c r="E12" s="8">
        <v>53.98</v>
      </c>
      <c r="F12" s="8">
        <v>69.2</v>
      </c>
      <c r="G12" s="8">
        <v>67.44</v>
      </c>
      <c r="H12" s="8">
        <v>2.3313000000000001</v>
      </c>
      <c r="I12" s="8">
        <v>5.0572178578731304</v>
      </c>
      <c r="J12" s="8">
        <v>9.9835240858408305</v>
      </c>
      <c r="K12" s="8">
        <v>59.115498034277799</v>
      </c>
      <c r="L12" s="8">
        <v>2.43527</v>
      </c>
      <c r="M12" s="8">
        <v>2.799646938</v>
      </c>
      <c r="N12" s="8">
        <v>1.5130307059999999</v>
      </c>
      <c r="O12" s="8">
        <v>2.5817884204553398</v>
      </c>
      <c r="P12" s="8">
        <v>2.94</v>
      </c>
      <c r="Q12" s="8">
        <v>2.4620319280327001</v>
      </c>
      <c r="R12" s="8">
        <v>2.3433333333333302</v>
      </c>
      <c r="S12" s="8">
        <v>719.52</v>
      </c>
      <c r="T12" s="8">
        <v>1358.7</v>
      </c>
      <c r="U12" s="8">
        <v>1360.05</v>
      </c>
      <c r="V12" s="8">
        <v>1458.53</v>
      </c>
      <c r="W12" s="8">
        <v>591.35</v>
      </c>
      <c r="X12" s="8">
        <v>593.74</v>
      </c>
      <c r="Y12" s="8">
        <v>381.65</v>
      </c>
      <c r="Z12" s="8">
        <v>770.8</v>
      </c>
      <c r="AA12" s="8">
        <v>341.76</v>
      </c>
      <c r="AB12" s="8">
        <v>908.67</v>
      </c>
      <c r="AC12" s="8">
        <v>776</v>
      </c>
      <c r="AD12" s="8">
        <v>114.823958333333</v>
      </c>
      <c r="AE12" s="8">
        <v>167.1486544</v>
      </c>
      <c r="AF12" s="8">
        <v>163.80326600000001</v>
      </c>
      <c r="AG12" s="8">
        <v>424</v>
      </c>
      <c r="AH12" s="8">
        <v>418</v>
      </c>
      <c r="AI12" s="8">
        <v>397.04</v>
      </c>
      <c r="AJ12" s="8">
        <v>325.79000000000002</v>
      </c>
      <c r="AK12" s="8">
        <v>212.84873157600001</v>
      </c>
      <c r="AL12" s="8">
        <v>199.51812810000001</v>
      </c>
      <c r="AM12" s="8">
        <v>0.85602809683049996</v>
      </c>
      <c r="AN12" s="8">
        <v>1.1340014125</v>
      </c>
      <c r="AO12" s="8">
        <v>0.52072107706704696</v>
      </c>
      <c r="AP12" s="8">
        <v>4.8583210939999999</v>
      </c>
      <c r="AQ12" s="8">
        <v>1.8518808</v>
      </c>
      <c r="AR12" s="8" t="s">
        <v>40</v>
      </c>
      <c r="AS12" s="8">
        <v>13.404089600000001</v>
      </c>
      <c r="AT12" s="8">
        <v>0.36094676799999997</v>
      </c>
      <c r="AU12" s="8">
        <v>0.57474443399999997</v>
      </c>
      <c r="AV12" s="8">
        <v>0.27712073399999998</v>
      </c>
      <c r="AW12" s="8">
        <v>4447.3916666666701</v>
      </c>
      <c r="AX12" s="8">
        <v>386.85500000000002</v>
      </c>
      <c r="AY12" s="8">
        <v>275.34391439988502</v>
      </c>
      <c r="AZ12" s="8">
        <v>605.36144299785701</v>
      </c>
      <c r="BA12" s="8">
        <v>688.553</v>
      </c>
      <c r="BB12" s="8">
        <v>505.04264365867698</v>
      </c>
      <c r="BC12" s="8">
        <v>1.6287732559999999</v>
      </c>
      <c r="BD12" s="8">
        <v>1.2978000000000001</v>
      </c>
      <c r="BE12" s="8">
        <v>1.4349000000000001</v>
      </c>
      <c r="BF12" s="8">
        <v>77.5</v>
      </c>
      <c r="BG12" s="8">
        <v>277.38</v>
      </c>
      <c r="BH12" s="8">
        <v>270</v>
      </c>
      <c r="BI12" s="8">
        <v>237</v>
      </c>
      <c r="BJ12" s="8">
        <v>265.5</v>
      </c>
      <c r="BK12" s="8">
        <v>1725.96</v>
      </c>
      <c r="BL12" s="8">
        <v>88.53</v>
      </c>
      <c r="BM12" s="8">
        <v>5757.3</v>
      </c>
      <c r="BN12" s="8">
        <v>2184.09</v>
      </c>
      <c r="BO12" s="8">
        <v>16603.39</v>
      </c>
      <c r="BP12" s="8">
        <v>17046.22</v>
      </c>
      <c r="BQ12" s="8">
        <v>2451.65</v>
      </c>
      <c r="BR12" s="8">
        <v>1494.81</v>
      </c>
      <c r="BS12" s="8">
        <v>897.26</v>
      </c>
      <c r="BT12" s="8">
        <v>17.645</v>
      </c>
      <c r="BU12" s="8">
        <v>98.7</v>
      </c>
      <c r="BV12" s="8">
        <v>1798.2</v>
      </c>
      <c r="BW12" s="8">
        <v>1700</v>
      </c>
    </row>
    <row r="13" spans="1:75">
      <c r="A13" s="11" t="s">
        <v>54</v>
      </c>
      <c r="B13" s="10">
        <v>60.4033333333333</v>
      </c>
      <c r="C13" s="10">
        <v>62.74</v>
      </c>
      <c r="D13" s="10">
        <v>61.41</v>
      </c>
      <c r="E13" s="10">
        <v>57.06</v>
      </c>
      <c r="F13" s="10">
        <v>66.989999999999995</v>
      </c>
      <c r="G13" s="10">
        <v>73.62</v>
      </c>
      <c r="H13" s="10">
        <v>2.6505000000000001</v>
      </c>
      <c r="I13" s="10">
        <v>5.1500042173073499</v>
      </c>
      <c r="J13" s="10">
        <v>10.039503307911501</v>
      </c>
      <c r="K13" s="10">
        <v>63.4706920704241</v>
      </c>
      <c r="L13" s="10">
        <v>2.51966</v>
      </c>
      <c r="M13" s="10">
        <v>3.1080732759999998</v>
      </c>
      <c r="N13" s="10">
        <v>1.6155455359999999</v>
      </c>
      <c r="O13" s="10">
        <v>2.61496361161855</v>
      </c>
      <c r="P13" s="10">
        <v>3.19</v>
      </c>
      <c r="Q13" s="10">
        <v>2.3573908348556398</v>
      </c>
      <c r="R13" s="10">
        <v>2.2974999999999999</v>
      </c>
      <c r="S13" s="10">
        <v>848.92</v>
      </c>
      <c r="T13" s="10">
        <v>1400</v>
      </c>
      <c r="U13" s="10">
        <v>1360.93</v>
      </c>
      <c r="V13" s="10">
        <v>1388.47</v>
      </c>
      <c r="W13" s="10">
        <v>685.41</v>
      </c>
      <c r="X13" s="10">
        <v>767.44</v>
      </c>
      <c r="Y13" s="10">
        <v>375.51</v>
      </c>
      <c r="Z13" s="10">
        <v>770.2</v>
      </c>
      <c r="AA13" s="10">
        <v>347.32</v>
      </c>
      <c r="AB13" s="10">
        <v>891.17</v>
      </c>
      <c r="AC13" s="10">
        <v>776</v>
      </c>
      <c r="AD13" s="10">
        <v>114.823958333333</v>
      </c>
      <c r="AE13" s="10">
        <v>166.3337368</v>
      </c>
      <c r="AF13" s="10">
        <v>161.929339</v>
      </c>
      <c r="AG13" s="10">
        <v>421</v>
      </c>
      <c r="AH13" s="10">
        <v>415</v>
      </c>
      <c r="AI13" s="10">
        <v>394.76</v>
      </c>
      <c r="AJ13" s="10">
        <v>328.24</v>
      </c>
      <c r="AK13" s="10">
        <v>223.53746517900001</v>
      </c>
      <c r="AL13" s="10">
        <v>203.1924951</v>
      </c>
      <c r="AM13" s="10">
        <v>0.85366710037812499</v>
      </c>
      <c r="AN13" s="10">
        <v>1.1298677500000001</v>
      </c>
      <c r="AO13" s="10">
        <v>0.52521734804944198</v>
      </c>
      <c r="AP13" s="10">
        <v>5.9362700430000004</v>
      </c>
      <c r="AQ13" s="10">
        <v>1.8518808</v>
      </c>
      <c r="AR13" s="10" t="s">
        <v>40</v>
      </c>
      <c r="AS13" s="10">
        <v>13.68187172</v>
      </c>
      <c r="AT13" s="10">
        <v>0.36097942399999999</v>
      </c>
      <c r="AU13" s="10">
        <v>0.60053848799999998</v>
      </c>
      <c r="AV13" s="10">
        <v>0.28219136</v>
      </c>
      <c r="AW13" s="10">
        <v>4320.9750000000004</v>
      </c>
      <c r="AX13" s="10">
        <v>386.89</v>
      </c>
      <c r="AY13" s="10">
        <v>273.39685944453697</v>
      </c>
      <c r="AZ13" s="10">
        <v>617.53192000604599</v>
      </c>
      <c r="BA13" s="10">
        <v>702.39599999999996</v>
      </c>
      <c r="BB13" s="10">
        <v>501.47130712072902</v>
      </c>
      <c r="BC13" s="10">
        <v>1.650378532</v>
      </c>
      <c r="BD13" s="10">
        <v>1.3856999999999999</v>
      </c>
      <c r="BE13" s="10">
        <v>1.544</v>
      </c>
      <c r="BF13" s="10">
        <v>74</v>
      </c>
      <c r="BG13" s="10">
        <v>248</v>
      </c>
      <c r="BH13" s="10">
        <v>264</v>
      </c>
      <c r="BI13" s="10">
        <v>224.5</v>
      </c>
      <c r="BJ13" s="10">
        <v>265.5</v>
      </c>
      <c r="BK13" s="10">
        <v>1774.79</v>
      </c>
      <c r="BL13" s="10">
        <v>84.98</v>
      </c>
      <c r="BM13" s="10">
        <v>5859.95</v>
      </c>
      <c r="BN13" s="10">
        <v>2021.15</v>
      </c>
      <c r="BO13" s="10">
        <v>16335.48</v>
      </c>
      <c r="BP13" s="10">
        <v>15171.81</v>
      </c>
      <c r="BQ13" s="10">
        <v>2425.48</v>
      </c>
      <c r="BR13" s="10">
        <v>1470.79</v>
      </c>
      <c r="BS13" s="10">
        <v>901.8</v>
      </c>
      <c r="BT13" s="10">
        <v>17.164999999999999</v>
      </c>
      <c r="BU13" s="8">
        <v>98.7</v>
      </c>
      <c r="BV13" s="8">
        <v>1798.2</v>
      </c>
      <c r="BW13" s="8">
        <v>1700</v>
      </c>
    </row>
    <row r="14" spans="1:75">
      <c r="A14" s="9" t="s">
        <v>53</v>
      </c>
      <c r="B14" s="8">
        <v>63.353333333333303</v>
      </c>
      <c r="C14" s="8">
        <v>65.849999999999994</v>
      </c>
      <c r="D14" s="8">
        <v>64.41</v>
      </c>
      <c r="E14" s="8">
        <v>59.8</v>
      </c>
      <c r="F14" s="8">
        <v>66.180000000000007</v>
      </c>
      <c r="G14" s="8">
        <v>76.03</v>
      </c>
      <c r="H14" s="8">
        <v>2.2425000000000002</v>
      </c>
      <c r="I14" s="8">
        <v>4.62047221238545</v>
      </c>
      <c r="J14" s="8">
        <v>10.056696811439901</v>
      </c>
      <c r="K14" s="8">
        <v>56.010463863325697</v>
      </c>
      <c r="L14" s="8">
        <v>2.4447100000000002</v>
      </c>
      <c r="M14" s="8">
        <v>3.4550804639999999</v>
      </c>
      <c r="N14" s="8">
        <v>1.6144432259999999</v>
      </c>
      <c r="O14" s="8">
        <v>2.56810384994251</v>
      </c>
      <c r="P14" s="8">
        <v>3.21</v>
      </c>
      <c r="Q14" s="8">
        <v>2.2843115498275202</v>
      </c>
      <c r="R14" s="8">
        <v>2.21</v>
      </c>
      <c r="S14" s="8">
        <v>1031.29</v>
      </c>
      <c r="T14" s="8">
        <v>1528.75</v>
      </c>
      <c r="U14" s="8">
        <v>1362.61</v>
      </c>
      <c r="V14" s="8">
        <v>1404.96</v>
      </c>
      <c r="W14" s="8">
        <v>763.73</v>
      </c>
      <c r="X14" s="8">
        <v>969.77</v>
      </c>
      <c r="Y14" s="8">
        <v>383.2</v>
      </c>
      <c r="Z14" s="8">
        <v>833.52</v>
      </c>
      <c r="AA14" s="8">
        <v>352.68</v>
      </c>
      <c r="AB14" s="8">
        <v>900.66</v>
      </c>
      <c r="AC14" s="8">
        <v>776</v>
      </c>
      <c r="AD14" s="8">
        <v>114.823958333333</v>
      </c>
      <c r="AE14" s="8">
        <v>166.95575120000001</v>
      </c>
      <c r="AF14" s="8">
        <v>163.91349700000001</v>
      </c>
      <c r="AG14" s="8">
        <v>432</v>
      </c>
      <c r="AH14" s="8">
        <v>423</v>
      </c>
      <c r="AI14" s="8">
        <v>400.9</v>
      </c>
      <c r="AJ14" s="8">
        <v>337.43</v>
      </c>
      <c r="AK14" s="8">
        <v>237.67642939500001</v>
      </c>
      <c r="AL14" s="8">
        <v>210.90866579999999</v>
      </c>
      <c r="AM14" s="8">
        <v>0.85824292697687499</v>
      </c>
      <c r="AN14" s="8">
        <v>1.1367571875</v>
      </c>
      <c r="AO14" s="8">
        <v>0.51622480608465104</v>
      </c>
      <c r="AP14" s="8">
        <v>5.5635790319999998</v>
      </c>
      <c r="AQ14" s="8">
        <v>1.97754414</v>
      </c>
      <c r="AR14" s="8" t="s">
        <v>40</v>
      </c>
      <c r="AS14" s="8">
        <v>13.950835359999999</v>
      </c>
      <c r="AT14" s="8">
        <v>0.36287347199999997</v>
      </c>
      <c r="AU14" s="8">
        <v>0.573421662</v>
      </c>
      <c r="AV14" s="8">
        <v>0.29563954199999998</v>
      </c>
      <c r="AW14" s="8">
        <v>4321.0249999999996</v>
      </c>
      <c r="AX14" s="8">
        <v>388.92</v>
      </c>
      <c r="AY14" s="8">
        <v>272.79560180441302</v>
      </c>
      <c r="AZ14" s="8">
        <v>627.929532253199</v>
      </c>
      <c r="BA14" s="8">
        <v>714.22249999999997</v>
      </c>
      <c r="BB14" s="8">
        <v>500.36846543000303</v>
      </c>
      <c r="BC14" s="8">
        <v>1.6717633460000001</v>
      </c>
      <c r="BD14" s="8">
        <v>1.4594</v>
      </c>
      <c r="BE14" s="8">
        <v>1.6575</v>
      </c>
      <c r="BF14" s="8">
        <v>72.5</v>
      </c>
      <c r="BG14" s="8">
        <v>238.16</v>
      </c>
      <c r="BH14" s="8">
        <v>243.33</v>
      </c>
      <c r="BI14" s="8">
        <v>217.5</v>
      </c>
      <c r="BJ14" s="8">
        <v>265.5</v>
      </c>
      <c r="BK14" s="8">
        <v>1771.38</v>
      </c>
      <c r="BL14" s="8">
        <v>92.65</v>
      </c>
      <c r="BM14" s="8">
        <v>6077.06</v>
      </c>
      <c r="BN14" s="8">
        <v>1900.54</v>
      </c>
      <c r="BO14" s="8">
        <v>17141.05</v>
      </c>
      <c r="BP14" s="8">
        <v>13829.42</v>
      </c>
      <c r="BQ14" s="8">
        <v>2272.54</v>
      </c>
      <c r="BR14" s="8">
        <v>1479.13</v>
      </c>
      <c r="BS14" s="8">
        <v>924.25</v>
      </c>
      <c r="BT14" s="8">
        <v>17.138000000000002</v>
      </c>
      <c r="BU14" s="8">
        <v>98.7</v>
      </c>
      <c r="BV14" s="8">
        <v>1798.2</v>
      </c>
      <c r="BW14" s="8">
        <v>1700</v>
      </c>
    </row>
    <row r="15" spans="1:75">
      <c r="A15" s="11" t="s">
        <v>52</v>
      </c>
      <c r="B15" s="10">
        <v>61.626666666666701</v>
      </c>
      <c r="C15" s="10">
        <v>63.6</v>
      </c>
      <c r="D15" s="10">
        <v>63.76</v>
      </c>
      <c r="E15" s="10">
        <v>57.52</v>
      </c>
      <c r="F15" s="10">
        <v>69.66</v>
      </c>
      <c r="G15" s="10">
        <v>82.09</v>
      </c>
      <c r="H15" s="10">
        <v>2.0305</v>
      </c>
      <c r="I15" s="10">
        <v>3.6333843472669201</v>
      </c>
      <c r="J15" s="10">
        <v>9.8869500632718506</v>
      </c>
      <c r="K15" s="10">
        <v>48.628477917429699</v>
      </c>
      <c r="L15" s="10">
        <v>2.6030700000000002</v>
      </c>
      <c r="M15" s="10">
        <v>3.1347491779999999</v>
      </c>
      <c r="N15" s="10">
        <v>1.5553594100000001</v>
      </c>
      <c r="O15" s="10">
        <v>2.5076238087223599</v>
      </c>
      <c r="P15" s="10">
        <v>3.27</v>
      </c>
      <c r="Q15" s="10">
        <v>1.96537142616708</v>
      </c>
      <c r="R15" s="10">
        <v>2.2875000000000001</v>
      </c>
      <c r="S15" s="10">
        <v>1003.72</v>
      </c>
      <c r="T15" s="10">
        <v>1671.59</v>
      </c>
      <c r="U15" s="10">
        <v>1374.37</v>
      </c>
      <c r="V15" s="10">
        <v>1371.35</v>
      </c>
      <c r="W15" s="10">
        <v>810.07</v>
      </c>
      <c r="X15" s="10">
        <v>970.53</v>
      </c>
      <c r="Y15" s="10">
        <v>387.23</v>
      </c>
      <c r="Z15" s="10">
        <v>875.64</v>
      </c>
      <c r="AA15" s="10">
        <v>355.53</v>
      </c>
      <c r="AB15" s="10">
        <v>945.39</v>
      </c>
      <c r="AC15" s="10">
        <v>806.91</v>
      </c>
      <c r="AD15" s="10">
        <v>114.823958333333</v>
      </c>
      <c r="AE15" s="10">
        <v>171.78620480000001</v>
      </c>
      <c r="AF15" s="10">
        <v>166.22834800000001</v>
      </c>
      <c r="AG15" s="10">
        <v>451</v>
      </c>
      <c r="AH15" s="10">
        <v>440</v>
      </c>
      <c r="AI15" s="10">
        <v>426</v>
      </c>
      <c r="AJ15" s="10">
        <v>348.68</v>
      </c>
      <c r="AK15" s="10">
        <v>247.994051931</v>
      </c>
      <c r="AL15" s="10">
        <v>224.5038237</v>
      </c>
      <c r="AM15" s="10">
        <v>0.87031262898524997</v>
      </c>
      <c r="AN15" s="10">
        <v>1.1698264875</v>
      </c>
      <c r="AO15" s="10">
        <v>0.51241620007603395</v>
      </c>
      <c r="AP15" s="10">
        <v>5.0390999340000002</v>
      </c>
      <c r="AQ15" s="10">
        <v>2.0712404900000001</v>
      </c>
      <c r="AR15" s="10" t="s">
        <v>40</v>
      </c>
      <c r="AS15" s="10">
        <v>13.999337000000001</v>
      </c>
      <c r="AT15" s="10">
        <v>0.36264488</v>
      </c>
      <c r="AU15" s="10">
        <v>0.57099657999999998</v>
      </c>
      <c r="AV15" s="10">
        <v>0.31195372999999998</v>
      </c>
      <c r="AW15" s="10">
        <v>4424.3083333333298</v>
      </c>
      <c r="AX15" s="10">
        <v>388.67500000000001</v>
      </c>
      <c r="AY15" s="10">
        <v>272.39623044117099</v>
      </c>
      <c r="AZ15" s="10">
        <v>626.49207433884601</v>
      </c>
      <c r="BA15" s="10">
        <v>712.58749999999998</v>
      </c>
      <c r="BB15" s="10">
        <v>499.635928560492</v>
      </c>
      <c r="BC15" s="10">
        <v>1.7431930339999999</v>
      </c>
      <c r="BD15" s="10">
        <v>1.466</v>
      </c>
      <c r="BE15" s="10">
        <v>1.6834</v>
      </c>
      <c r="BF15" s="10">
        <v>72.5</v>
      </c>
      <c r="BG15" s="10">
        <v>264.89999999999998</v>
      </c>
      <c r="BH15" s="10">
        <v>239</v>
      </c>
      <c r="BI15" s="10">
        <v>215.4</v>
      </c>
      <c r="BJ15" s="10">
        <v>245</v>
      </c>
      <c r="BK15" s="10">
        <v>1773.09</v>
      </c>
      <c r="BL15" s="10">
        <v>95.76</v>
      </c>
      <c r="BM15" s="10">
        <v>6031.21</v>
      </c>
      <c r="BN15" s="10">
        <v>1923.93</v>
      </c>
      <c r="BO15" s="10">
        <v>17029.18</v>
      </c>
      <c r="BP15" s="10">
        <v>13506.86</v>
      </c>
      <c r="BQ15" s="10">
        <v>2354.31</v>
      </c>
      <c r="BR15" s="10">
        <v>1560.67</v>
      </c>
      <c r="BS15" s="10">
        <v>987.36</v>
      </c>
      <c r="BT15" s="10">
        <v>17.972000000000001</v>
      </c>
      <c r="BU15" s="8">
        <v>98.7</v>
      </c>
      <c r="BV15" s="8">
        <v>1798.2</v>
      </c>
      <c r="BW15" s="8">
        <v>1700</v>
      </c>
    </row>
    <row r="16" spans="1:75">
      <c r="A16" s="9" t="s">
        <v>51</v>
      </c>
      <c r="B16" s="8">
        <v>53.3466666666667</v>
      </c>
      <c r="C16" s="8">
        <v>55</v>
      </c>
      <c r="D16" s="8">
        <v>54.51</v>
      </c>
      <c r="E16" s="8">
        <v>50.53</v>
      </c>
      <c r="F16" s="8">
        <v>67.64</v>
      </c>
      <c r="G16" s="8">
        <v>79.989999999999995</v>
      </c>
      <c r="H16" s="8">
        <v>1.9157999999999999</v>
      </c>
      <c r="I16" s="8">
        <v>2.9077736410597601</v>
      </c>
      <c r="J16" s="8">
        <v>9.8944305055268096</v>
      </c>
      <c r="K16" s="8">
        <v>43.791167729795298</v>
      </c>
      <c r="L16" s="8">
        <v>2.7162099999999998</v>
      </c>
      <c r="M16" s="8">
        <v>2.9872600999999999</v>
      </c>
      <c r="N16" s="8">
        <v>1.5006848340000001</v>
      </c>
      <c r="O16" s="8">
        <v>2.3591170788190401</v>
      </c>
      <c r="P16" s="8">
        <v>3.35</v>
      </c>
      <c r="Q16" s="8">
        <v>1.59985123645713</v>
      </c>
      <c r="R16" s="8">
        <v>2.1274999999999999</v>
      </c>
      <c r="S16" s="8">
        <v>844.12</v>
      </c>
      <c r="T16" s="8">
        <v>1718.75</v>
      </c>
      <c r="U16" s="8">
        <v>1364.56</v>
      </c>
      <c r="V16" s="8">
        <v>1393.46</v>
      </c>
      <c r="W16" s="8">
        <v>728.81</v>
      </c>
      <c r="X16" s="8">
        <v>801.84</v>
      </c>
      <c r="Y16" s="8">
        <v>375.63</v>
      </c>
      <c r="Z16" s="8">
        <v>800.41</v>
      </c>
      <c r="AA16" s="8">
        <v>354.14</v>
      </c>
      <c r="AB16" s="8">
        <v>902.34</v>
      </c>
      <c r="AC16" s="8">
        <v>823</v>
      </c>
      <c r="AD16" s="8">
        <v>114.823958333333</v>
      </c>
      <c r="AE16" s="8">
        <v>168.71156400000001</v>
      </c>
      <c r="AF16" s="8">
        <v>164.133959</v>
      </c>
      <c r="AG16" s="8">
        <v>450</v>
      </c>
      <c r="AH16" s="8">
        <v>442</v>
      </c>
      <c r="AI16" s="8">
        <v>426.45</v>
      </c>
      <c r="AJ16" s="8">
        <v>357.42</v>
      </c>
      <c r="AK16" s="8">
        <v>238.977155313</v>
      </c>
      <c r="AL16" s="8">
        <v>215.31790620000001</v>
      </c>
      <c r="AM16" s="8">
        <v>0.89920797016531195</v>
      </c>
      <c r="AN16" s="8">
        <v>1.1849832499999999</v>
      </c>
      <c r="AO16" s="8">
        <v>0.51648929261302801</v>
      </c>
      <c r="AP16" s="8">
        <v>4.7173356450000004</v>
      </c>
      <c r="AQ16" s="8">
        <v>1.87613162</v>
      </c>
      <c r="AR16" s="8" t="s">
        <v>40</v>
      </c>
      <c r="AS16" s="8">
        <v>13.999337000000001</v>
      </c>
      <c r="AT16" s="8">
        <v>0.35624430400000001</v>
      </c>
      <c r="AU16" s="8">
        <v>0.58885400200000004</v>
      </c>
      <c r="AV16" s="8">
        <v>0.32584283600000002</v>
      </c>
      <c r="AW16" s="8">
        <v>4443.2916666666697</v>
      </c>
      <c r="AX16" s="8">
        <v>381.815</v>
      </c>
      <c r="AY16" s="8">
        <v>270.56424634114001</v>
      </c>
      <c r="AZ16" s="8">
        <v>621.07764952811704</v>
      </c>
      <c r="BA16" s="8">
        <v>706.42899999999997</v>
      </c>
      <c r="BB16" s="8">
        <v>496.27565784219001</v>
      </c>
      <c r="BC16" s="8">
        <v>1.688077534</v>
      </c>
      <c r="BD16" s="8">
        <v>1.3411999999999999</v>
      </c>
      <c r="BE16" s="8">
        <v>1.6126</v>
      </c>
      <c r="BF16" s="8">
        <v>72.5</v>
      </c>
      <c r="BG16" s="8">
        <v>279.38</v>
      </c>
      <c r="BH16" s="8">
        <v>245</v>
      </c>
      <c r="BI16" s="8">
        <v>214.38</v>
      </c>
      <c r="BJ16" s="8">
        <v>245</v>
      </c>
      <c r="BK16" s="8">
        <v>1688.1</v>
      </c>
      <c r="BL16" s="8">
        <v>87.68</v>
      </c>
      <c r="BM16" s="8">
        <v>5687.75</v>
      </c>
      <c r="BN16" s="8">
        <v>1872.54</v>
      </c>
      <c r="BO16" s="8">
        <v>16480.3</v>
      </c>
      <c r="BP16" s="8">
        <v>12715.55</v>
      </c>
      <c r="BQ16" s="8">
        <v>2113.2399999999998</v>
      </c>
      <c r="BR16" s="8">
        <v>1597.1</v>
      </c>
      <c r="BS16" s="8">
        <v>961.1</v>
      </c>
      <c r="BT16" s="8">
        <v>17.88</v>
      </c>
      <c r="BU16" s="8">
        <v>98.7</v>
      </c>
      <c r="BV16" s="8">
        <v>1798.2</v>
      </c>
      <c r="BW16" s="8">
        <v>1700</v>
      </c>
    </row>
    <row r="17" spans="1:75">
      <c r="A17" s="11" t="s">
        <v>50</v>
      </c>
      <c r="B17" s="10">
        <v>32.203333333333298</v>
      </c>
      <c r="C17" s="10">
        <v>32.979999999999997</v>
      </c>
      <c r="D17" s="10">
        <v>33.75</v>
      </c>
      <c r="E17" s="10">
        <v>29.88</v>
      </c>
      <c r="F17" s="10">
        <v>66.739999999999995</v>
      </c>
      <c r="G17" s="10">
        <v>67.89</v>
      </c>
      <c r="H17" s="10">
        <v>1.7927</v>
      </c>
      <c r="I17" s="10">
        <v>2.71886838174516</v>
      </c>
      <c r="J17" s="10">
        <v>10.212991997125</v>
      </c>
      <c r="K17" s="10">
        <v>41.6140916572393</v>
      </c>
      <c r="L17" s="10">
        <v>2.33847</v>
      </c>
      <c r="M17" s="10">
        <v>3.270112846</v>
      </c>
      <c r="N17" s="10">
        <v>1.487236652</v>
      </c>
      <c r="O17" s="10">
        <v>2.1339190966356001</v>
      </c>
      <c r="P17" s="10">
        <v>3.08</v>
      </c>
      <c r="Q17" s="10">
        <v>1.32775728990681</v>
      </c>
      <c r="R17" s="10">
        <v>1.994</v>
      </c>
      <c r="S17" s="10">
        <v>837.72</v>
      </c>
      <c r="T17" s="10">
        <v>1868.18</v>
      </c>
      <c r="U17" s="10">
        <v>1400.08</v>
      </c>
      <c r="V17" s="10">
        <v>1412.91</v>
      </c>
      <c r="W17" s="10">
        <v>636.25</v>
      </c>
      <c r="X17" s="10">
        <v>691.04</v>
      </c>
      <c r="Y17" s="10">
        <v>372.61</v>
      </c>
      <c r="Z17" s="10">
        <v>747.8</v>
      </c>
      <c r="AA17" s="10">
        <v>377.25</v>
      </c>
      <c r="AB17" s="10">
        <v>796.67</v>
      </c>
      <c r="AC17" s="10">
        <v>730</v>
      </c>
      <c r="AD17" s="10">
        <v>114.823958333333</v>
      </c>
      <c r="AE17" s="10">
        <v>162.4205576</v>
      </c>
      <c r="AF17" s="10">
        <v>164.354421</v>
      </c>
      <c r="AG17" s="10">
        <v>494</v>
      </c>
      <c r="AH17" s="10">
        <v>477</v>
      </c>
      <c r="AI17" s="10">
        <v>469.64</v>
      </c>
      <c r="AJ17" s="10">
        <v>372.58</v>
      </c>
      <c r="AK17" s="10">
        <v>228.12307519500001</v>
      </c>
      <c r="AL17" s="10">
        <v>209.07148230000001</v>
      </c>
      <c r="AM17" s="10">
        <v>0.90768886772781199</v>
      </c>
      <c r="AN17" s="10">
        <v>1.19531740625</v>
      </c>
      <c r="AO17" s="10">
        <v>0.553781893114071</v>
      </c>
      <c r="AP17" s="10">
        <v>4.4736149039999997</v>
      </c>
      <c r="AQ17" s="10">
        <v>1.7769237200000001</v>
      </c>
      <c r="AR17" s="10" t="s">
        <v>40</v>
      </c>
      <c r="AS17" s="10">
        <v>13.999337000000001</v>
      </c>
      <c r="AT17" s="10">
        <v>0.36130598400000002</v>
      </c>
      <c r="AU17" s="10">
        <v>0.59723155800000005</v>
      </c>
      <c r="AV17" s="10">
        <v>0.26080654599999997</v>
      </c>
      <c r="AW17" s="10">
        <v>4402.4666666666699</v>
      </c>
      <c r="AX17" s="10">
        <v>387.24</v>
      </c>
      <c r="AY17" s="10">
        <v>276.93194441781998</v>
      </c>
      <c r="AZ17" s="10">
        <v>593.670118627786</v>
      </c>
      <c r="BA17" s="10">
        <v>675.255</v>
      </c>
      <c r="BB17" s="10">
        <v>507.95544774303397</v>
      </c>
      <c r="BC17" s="10">
        <v>1.492307278</v>
      </c>
      <c r="BD17" s="10">
        <v>1.2095</v>
      </c>
      <c r="BE17" s="10">
        <v>1.4985999999999999</v>
      </c>
      <c r="BF17" s="10">
        <v>71.88</v>
      </c>
      <c r="BG17" s="10">
        <v>276.22000000000003</v>
      </c>
      <c r="BH17" s="10">
        <v>245</v>
      </c>
      <c r="BI17" s="10">
        <v>231.13</v>
      </c>
      <c r="BJ17" s="10">
        <v>245</v>
      </c>
      <c r="BK17" s="10">
        <v>1610.89</v>
      </c>
      <c r="BL17" s="10">
        <v>88.99</v>
      </c>
      <c r="BM17" s="10">
        <v>5182.63</v>
      </c>
      <c r="BN17" s="10">
        <v>1734.44</v>
      </c>
      <c r="BO17" s="10">
        <v>15290.91</v>
      </c>
      <c r="BP17" s="10">
        <v>11846.23</v>
      </c>
      <c r="BQ17" s="10">
        <v>1903.63</v>
      </c>
      <c r="BR17" s="10">
        <v>1591.93</v>
      </c>
      <c r="BS17" s="10">
        <v>759</v>
      </c>
      <c r="BT17" s="10">
        <v>14.884</v>
      </c>
      <c r="BU17" s="8">
        <v>98.7</v>
      </c>
      <c r="BV17" s="8">
        <v>1798.2</v>
      </c>
      <c r="BW17" s="8">
        <v>1700</v>
      </c>
    </row>
    <row r="18" spans="1:75">
      <c r="A18" s="9" t="s">
        <v>49</v>
      </c>
      <c r="B18" s="8">
        <v>21.043333333333301</v>
      </c>
      <c r="C18" s="8">
        <v>23.34</v>
      </c>
      <c r="D18" s="8">
        <v>23.27</v>
      </c>
      <c r="E18" s="8">
        <v>16.52</v>
      </c>
      <c r="F18" s="8">
        <v>58.55</v>
      </c>
      <c r="G18" s="8">
        <v>56.58</v>
      </c>
      <c r="H18" s="8">
        <v>1.7385999999999999</v>
      </c>
      <c r="I18" s="8">
        <v>2.1203186673230299</v>
      </c>
      <c r="J18" s="8">
        <v>10.009881261957601</v>
      </c>
      <c r="K18" s="8">
        <v>37.974040040655602</v>
      </c>
      <c r="L18" s="8">
        <v>2.2702399999999998</v>
      </c>
      <c r="M18" s="8">
        <v>3.4065788239999999</v>
      </c>
      <c r="N18" s="8">
        <v>1.410074952</v>
      </c>
      <c r="O18" s="8">
        <v>2.35584364300255</v>
      </c>
      <c r="P18" s="8">
        <v>3.66</v>
      </c>
      <c r="Q18" s="8">
        <v>1.29753092900765</v>
      </c>
      <c r="R18" s="8">
        <v>2.11</v>
      </c>
      <c r="S18" s="8">
        <v>834.51</v>
      </c>
      <c r="T18" s="8">
        <v>2050</v>
      </c>
      <c r="U18" s="8">
        <v>1390.91</v>
      </c>
      <c r="V18" s="8">
        <v>1527.27</v>
      </c>
      <c r="W18" s="8">
        <v>608.88</v>
      </c>
      <c r="X18" s="8">
        <v>720.69</v>
      </c>
      <c r="Y18" s="8">
        <v>361.26</v>
      </c>
      <c r="Z18" s="8">
        <v>679.98</v>
      </c>
      <c r="AA18" s="8">
        <v>363.83</v>
      </c>
      <c r="AB18" s="8">
        <v>758.96</v>
      </c>
      <c r="AC18" s="8">
        <v>732.1</v>
      </c>
      <c r="AD18" s="8">
        <v>114.823958333333</v>
      </c>
      <c r="AE18" s="8">
        <v>146.90956560000001</v>
      </c>
      <c r="AF18" s="8">
        <v>166.66927200000001</v>
      </c>
      <c r="AG18" s="8">
        <v>564</v>
      </c>
      <c r="AH18" s="8">
        <v>536</v>
      </c>
      <c r="AI18" s="8">
        <v>543.70000000000005</v>
      </c>
      <c r="AJ18" s="8">
        <v>407.14</v>
      </c>
      <c r="AK18" s="8">
        <v>221.68558421099999</v>
      </c>
      <c r="AL18" s="8">
        <v>218.9922732</v>
      </c>
      <c r="AM18" s="8">
        <v>0.90264914085500003</v>
      </c>
      <c r="AN18" s="8">
        <v>1.281435375</v>
      </c>
      <c r="AO18" s="8">
        <v>0.58192325973329695</v>
      </c>
      <c r="AP18" s="8">
        <v>4.4452855370000002</v>
      </c>
      <c r="AQ18" s="8">
        <v>1.2676565</v>
      </c>
      <c r="AR18" s="8" t="s">
        <v>40</v>
      </c>
      <c r="AS18" s="8">
        <v>13.889106</v>
      </c>
      <c r="AT18" s="8">
        <v>0.35490540799999998</v>
      </c>
      <c r="AU18" s="8">
        <v>0.57364212400000003</v>
      </c>
      <c r="AV18" s="8">
        <v>0.225091702</v>
      </c>
      <c r="AW18" s="8">
        <v>4345.3416666666699</v>
      </c>
      <c r="AX18" s="8">
        <v>380.38</v>
      </c>
      <c r="AY18" s="8">
        <v>276.23813700394902</v>
      </c>
      <c r="AZ18" s="8">
        <v>594.96383075070401</v>
      </c>
      <c r="BA18" s="8">
        <v>676.72649999999999</v>
      </c>
      <c r="BB18" s="8">
        <v>506.68284895960102</v>
      </c>
      <c r="BC18" s="8">
        <v>1.400595086</v>
      </c>
      <c r="BD18" s="8">
        <v>1.1067</v>
      </c>
      <c r="BE18" s="8">
        <v>1.3342000000000001</v>
      </c>
      <c r="BF18" s="8">
        <v>70.75</v>
      </c>
      <c r="BG18" s="8">
        <v>282</v>
      </c>
      <c r="BH18" s="8">
        <v>245</v>
      </c>
      <c r="BI18" s="8">
        <v>235</v>
      </c>
      <c r="BJ18" s="8">
        <v>245</v>
      </c>
      <c r="BK18" s="8">
        <v>1459.93</v>
      </c>
      <c r="BL18" s="8">
        <v>84.73</v>
      </c>
      <c r="BM18" s="8">
        <v>5057.97</v>
      </c>
      <c r="BN18" s="8">
        <v>1657.55</v>
      </c>
      <c r="BO18" s="8">
        <v>14952.8</v>
      </c>
      <c r="BP18" s="8">
        <v>11804.01</v>
      </c>
      <c r="BQ18" s="8">
        <v>1903.37</v>
      </c>
      <c r="BR18" s="8">
        <v>1683.17</v>
      </c>
      <c r="BS18" s="8">
        <v>753.86</v>
      </c>
      <c r="BT18" s="8">
        <v>15.065</v>
      </c>
      <c r="BU18" s="8">
        <v>98.7</v>
      </c>
      <c r="BV18" s="8">
        <v>1798.2</v>
      </c>
      <c r="BW18" s="8">
        <v>1700</v>
      </c>
    </row>
    <row r="19" spans="1:75">
      <c r="A19" s="11" t="s">
        <v>48</v>
      </c>
      <c r="B19" s="10">
        <v>30.38</v>
      </c>
      <c r="C19" s="10">
        <v>31.02</v>
      </c>
      <c r="D19" s="10">
        <v>31.56</v>
      </c>
      <c r="E19" s="10">
        <v>28.56</v>
      </c>
      <c r="F19" s="10">
        <v>52.49</v>
      </c>
      <c r="G19" s="10">
        <v>57.42</v>
      </c>
      <c r="H19" s="10">
        <v>1.7524999999999999</v>
      </c>
      <c r="I19" s="10">
        <v>1.57516497791872</v>
      </c>
      <c r="J19" s="10">
        <v>10.075527030661499</v>
      </c>
      <c r="K19" s="10">
        <v>35.595661957695803</v>
      </c>
      <c r="L19" s="10">
        <v>2.3159900000000002</v>
      </c>
      <c r="M19" s="10">
        <v>3.3034026079999999</v>
      </c>
      <c r="N19" s="10">
        <v>1.4226412859999999</v>
      </c>
      <c r="O19" s="10">
        <v>2.5072032288981299</v>
      </c>
      <c r="P19" s="10">
        <v>3.76</v>
      </c>
      <c r="Q19" s="10">
        <v>1.7891096866943901</v>
      </c>
      <c r="R19" s="10">
        <v>1.9724999999999999</v>
      </c>
      <c r="S19" s="10">
        <v>832.33</v>
      </c>
      <c r="T19" s="10">
        <v>2050</v>
      </c>
      <c r="U19" s="10">
        <v>1394.65</v>
      </c>
      <c r="V19" s="10">
        <v>1588.02</v>
      </c>
      <c r="W19" s="10">
        <v>576.55999999999995</v>
      </c>
      <c r="X19" s="10">
        <v>684.95</v>
      </c>
      <c r="Y19" s="10">
        <v>359.17</v>
      </c>
      <c r="Z19" s="10">
        <v>684.78</v>
      </c>
      <c r="AA19" s="10">
        <v>339.1</v>
      </c>
      <c r="AB19" s="10">
        <v>799.83</v>
      </c>
      <c r="AC19" s="10">
        <v>738.26</v>
      </c>
      <c r="AD19" s="10">
        <v>80.376770833333296</v>
      </c>
      <c r="AE19" s="10">
        <v>143.90578719999999</v>
      </c>
      <c r="AF19" s="10">
        <v>175.928676</v>
      </c>
      <c r="AG19" s="10">
        <v>510</v>
      </c>
      <c r="AH19" s="10">
        <v>494</v>
      </c>
      <c r="AI19" s="10">
        <v>492.89</v>
      </c>
      <c r="AJ19" s="10">
        <v>438.42</v>
      </c>
      <c r="AK19" s="10">
        <v>209.927609811</v>
      </c>
      <c r="AL19" s="10">
        <v>205.76455200000001</v>
      </c>
      <c r="AM19" s="10">
        <v>0.90864427425200001</v>
      </c>
      <c r="AN19" s="10">
        <v>1.2952142499999999</v>
      </c>
      <c r="AO19" s="10">
        <v>0.64502974540385705</v>
      </c>
      <c r="AP19" s="10">
        <v>5.0810979449999998</v>
      </c>
      <c r="AQ19" s="10">
        <v>1.5178808699999999</v>
      </c>
      <c r="AR19" s="10" t="s">
        <v>40</v>
      </c>
      <c r="AS19" s="10">
        <v>12.55310628</v>
      </c>
      <c r="AT19" s="10">
        <v>0.35601571199999998</v>
      </c>
      <c r="AU19" s="10">
        <v>0.56989427000000004</v>
      </c>
      <c r="AV19" s="10">
        <v>0.24162635199999999</v>
      </c>
      <c r="AW19" s="10">
        <v>4392.7166666666699</v>
      </c>
      <c r="AX19" s="10">
        <v>381.57</v>
      </c>
      <c r="AY19" s="10">
        <v>277.73284844589602</v>
      </c>
      <c r="AZ19" s="10">
        <v>589.45357541235103</v>
      </c>
      <c r="BA19" s="10">
        <v>670.45899999999995</v>
      </c>
      <c r="BB19" s="10">
        <v>509.42448579509397</v>
      </c>
      <c r="BC19" s="10">
        <v>1.4484353400000001</v>
      </c>
      <c r="BD19" s="10">
        <v>1.1177999999999999</v>
      </c>
      <c r="BE19" s="10">
        <v>1.3468</v>
      </c>
      <c r="BF19" s="10">
        <v>72.900000000000006</v>
      </c>
      <c r="BG19" s="10">
        <v>263</v>
      </c>
      <c r="BH19" s="10">
        <v>243</v>
      </c>
      <c r="BI19" s="10">
        <v>201.9</v>
      </c>
      <c r="BJ19" s="10">
        <v>216</v>
      </c>
      <c r="BK19" s="10">
        <v>1466.37</v>
      </c>
      <c r="BL19" s="10">
        <v>93.65</v>
      </c>
      <c r="BM19" s="10">
        <v>5239.83</v>
      </c>
      <c r="BN19" s="10">
        <v>1626.34</v>
      </c>
      <c r="BO19" s="10">
        <v>15401.92</v>
      </c>
      <c r="BP19" s="10">
        <v>12179.61</v>
      </c>
      <c r="BQ19" s="10">
        <v>1975.32</v>
      </c>
      <c r="BR19" s="10">
        <v>1715.91</v>
      </c>
      <c r="BS19" s="10">
        <v>790.22</v>
      </c>
      <c r="BT19" s="10">
        <v>16.256</v>
      </c>
      <c r="BU19" s="8">
        <v>98.7</v>
      </c>
      <c r="BV19" s="8">
        <v>1798.2</v>
      </c>
      <c r="BW19" s="8">
        <v>1700</v>
      </c>
    </row>
    <row r="20" spans="1:75">
      <c r="A20" s="9" t="s">
        <v>47</v>
      </c>
      <c r="B20" s="8">
        <v>39.456666666666699</v>
      </c>
      <c r="C20" s="8">
        <v>39.93</v>
      </c>
      <c r="D20" s="8">
        <v>40.14</v>
      </c>
      <c r="E20" s="8">
        <v>38.299999999999997</v>
      </c>
      <c r="F20" s="8">
        <v>52.21</v>
      </c>
      <c r="G20" s="8">
        <v>56.81</v>
      </c>
      <c r="H20" s="8">
        <v>1.6128</v>
      </c>
      <c r="I20" s="8">
        <v>1.7521711121772801</v>
      </c>
      <c r="J20" s="8">
        <v>8.9708190918651507</v>
      </c>
      <c r="K20" s="8">
        <v>33.992281929705797</v>
      </c>
      <c r="L20" s="8">
        <v>2.2286299999999999</v>
      </c>
      <c r="M20" s="8">
        <v>3.119978224</v>
      </c>
      <c r="N20" s="8">
        <v>1.4246254439999999</v>
      </c>
      <c r="O20" s="8">
        <v>2.8358473702932798</v>
      </c>
      <c r="P20" s="8">
        <v>3.3</v>
      </c>
      <c r="Q20" s="8">
        <v>3.35154211087983</v>
      </c>
      <c r="R20" s="8">
        <v>1.8560000000000001</v>
      </c>
      <c r="S20" s="8">
        <v>916.38</v>
      </c>
      <c r="T20" s="8">
        <v>2050</v>
      </c>
      <c r="U20" s="8">
        <v>1451.36</v>
      </c>
      <c r="V20" s="8">
        <v>1712.82</v>
      </c>
      <c r="W20" s="8">
        <v>656.49</v>
      </c>
      <c r="X20" s="8">
        <v>724.62</v>
      </c>
      <c r="Y20" s="8">
        <v>369.58</v>
      </c>
      <c r="Z20" s="8">
        <v>755.71</v>
      </c>
      <c r="AA20" s="8">
        <v>345.17</v>
      </c>
      <c r="AB20" s="8">
        <v>850.98</v>
      </c>
      <c r="AC20" s="8">
        <v>788.36</v>
      </c>
      <c r="AD20" s="8">
        <v>80.376770833333296</v>
      </c>
      <c r="AE20" s="8">
        <v>147.98824880000001</v>
      </c>
      <c r="AF20" s="8">
        <v>170.85804999999999</v>
      </c>
      <c r="AG20" s="8">
        <v>520</v>
      </c>
      <c r="AH20" s="8">
        <v>501</v>
      </c>
      <c r="AI20" s="8">
        <v>493.64</v>
      </c>
      <c r="AJ20" s="8">
        <v>449.46</v>
      </c>
      <c r="AK20" s="8">
        <v>200.49550972200001</v>
      </c>
      <c r="AL20" s="8">
        <v>198.415818</v>
      </c>
      <c r="AM20" s="8">
        <v>0.90074283349874995</v>
      </c>
      <c r="AN20" s="8">
        <v>1.2952142499999999</v>
      </c>
      <c r="AO20" s="8">
        <v>0.64952601638625196</v>
      </c>
      <c r="AP20" s="8">
        <v>5.0981837499999996</v>
      </c>
      <c r="AQ20" s="8">
        <v>1.5652801999999999</v>
      </c>
      <c r="AR20" s="8" t="s">
        <v>40</v>
      </c>
      <c r="AS20" s="8">
        <v>12.12541</v>
      </c>
      <c r="AT20" s="8">
        <v>0.36754328000000003</v>
      </c>
      <c r="AU20" s="8">
        <v>0.57209889000000003</v>
      </c>
      <c r="AV20" s="8">
        <v>0.26675902000000001</v>
      </c>
      <c r="AW20" s="8">
        <v>4401.8166666666702</v>
      </c>
      <c r="AX20" s="8">
        <v>393.92500000000001</v>
      </c>
      <c r="AY20" s="8">
        <v>276.67457272226397</v>
      </c>
      <c r="AZ20" s="8">
        <v>599.94701818712701</v>
      </c>
      <c r="BA20" s="8">
        <v>682.39449999999999</v>
      </c>
      <c r="BB20" s="8">
        <v>507.48337018937002</v>
      </c>
      <c r="BC20" s="8">
        <v>1.49473236</v>
      </c>
      <c r="BD20" s="8">
        <v>1.1731</v>
      </c>
      <c r="BE20" s="8">
        <v>1.4009</v>
      </c>
      <c r="BF20" s="8">
        <v>75</v>
      </c>
      <c r="BG20" s="8">
        <v>273</v>
      </c>
      <c r="BH20" s="8">
        <v>240</v>
      </c>
      <c r="BI20" s="8">
        <v>202</v>
      </c>
      <c r="BJ20" s="8">
        <v>202.5</v>
      </c>
      <c r="BK20" s="8">
        <v>1568.57</v>
      </c>
      <c r="BL20" s="8">
        <v>103.3</v>
      </c>
      <c r="BM20" s="8">
        <v>5754.6</v>
      </c>
      <c r="BN20" s="8">
        <v>1744.84</v>
      </c>
      <c r="BO20" s="8">
        <v>16837.84</v>
      </c>
      <c r="BP20" s="8">
        <v>12727.15</v>
      </c>
      <c r="BQ20" s="8">
        <v>2025.71</v>
      </c>
      <c r="BR20" s="8">
        <v>1732.22</v>
      </c>
      <c r="BS20" s="8">
        <v>820.77</v>
      </c>
      <c r="BT20" s="8">
        <v>17.713000000000001</v>
      </c>
      <c r="BU20" s="8">
        <v>98.7</v>
      </c>
      <c r="BV20" s="8">
        <v>1798.2</v>
      </c>
      <c r="BW20" s="8">
        <v>1700</v>
      </c>
    </row>
    <row r="21" spans="1:75">
      <c r="A21" s="11" t="s">
        <v>46</v>
      </c>
      <c r="B21" s="10">
        <v>42.066666666666698</v>
      </c>
      <c r="C21" s="10">
        <v>42.81</v>
      </c>
      <c r="D21" s="10">
        <v>42.64</v>
      </c>
      <c r="E21" s="10">
        <v>40.75</v>
      </c>
      <c r="F21" s="10">
        <v>51.56</v>
      </c>
      <c r="G21" s="10">
        <v>56.6</v>
      </c>
      <c r="H21" s="10">
        <v>1.7352000000000001</v>
      </c>
      <c r="I21" s="10">
        <v>1.8010354964652799</v>
      </c>
      <c r="J21" s="10">
        <v>7.7864455010571501</v>
      </c>
      <c r="K21" s="10">
        <v>34.908524608453099</v>
      </c>
      <c r="L21" s="10">
        <v>2.1017399999999999</v>
      </c>
      <c r="M21" s="10">
        <v>3.2359412359999999</v>
      </c>
      <c r="N21" s="10">
        <v>1.492307278</v>
      </c>
      <c r="O21" s="10">
        <v>3.0401407819081601</v>
      </c>
      <c r="P21" s="10">
        <v>3.32</v>
      </c>
      <c r="Q21" s="10">
        <v>3.9904223457244901</v>
      </c>
      <c r="R21" s="10">
        <v>1.81</v>
      </c>
      <c r="S21" s="10">
        <v>888.31</v>
      </c>
      <c r="T21" s="10">
        <v>1984.78</v>
      </c>
      <c r="U21" s="10">
        <v>1486.92</v>
      </c>
      <c r="V21" s="10">
        <v>1876.87</v>
      </c>
      <c r="W21" s="10">
        <v>694.16</v>
      </c>
      <c r="X21" s="10">
        <v>683.93</v>
      </c>
      <c r="Y21" s="10">
        <v>381.07</v>
      </c>
      <c r="Z21" s="10">
        <v>821.11</v>
      </c>
      <c r="AA21" s="10">
        <v>355.24</v>
      </c>
      <c r="AB21" s="10">
        <v>890.21</v>
      </c>
      <c r="AC21" s="10">
        <v>833.17</v>
      </c>
      <c r="AD21" s="10">
        <v>80.376770833333296</v>
      </c>
      <c r="AE21" s="10">
        <v>152.55493680000001</v>
      </c>
      <c r="AF21" s="10">
        <v>174.93659700000001</v>
      </c>
      <c r="AG21" s="10">
        <v>480</v>
      </c>
      <c r="AH21" s="10">
        <v>467</v>
      </c>
      <c r="AI21" s="10">
        <v>459.7</v>
      </c>
      <c r="AJ21" s="10">
        <v>444.19</v>
      </c>
      <c r="AK21" s="10">
        <v>212.742174933</v>
      </c>
      <c r="AL21" s="10">
        <v>222.13</v>
      </c>
      <c r="AM21" s="10">
        <v>0.86138446914025002</v>
      </c>
      <c r="AN21" s="10">
        <v>1.270412275</v>
      </c>
      <c r="AO21" s="10">
        <v>0.66079314249507803</v>
      </c>
      <c r="AP21" s="10">
        <v>4.6988168369999999</v>
      </c>
      <c r="AQ21" s="10">
        <v>1.52339242</v>
      </c>
      <c r="AR21" s="10" t="s">
        <v>40</v>
      </c>
      <c r="AS21" s="10">
        <v>12.51783236</v>
      </c>
      <c r="AT21" s="10">
        <v>0.37427041599999999</v>
      </c>
      <c r="AU21" s="10">
        <v>0.58686984399999997</v>
      </c>
      <c r="AV21" s="10">
        <v>0.27072733599999999</v>
      </c>
      <c r="AW21" s="10">
        <v>4383.6666666666697</v>
      </c>
      <c r="AX21" s="10">
        <v>401.13499999999999</v>
      </c>
      <c r="AY21" s="10">
        <v>278.85148018841898</v>
      </c>
      <c r="AZ21" s="10">
        <v>606.846816176022</v>
      </c>
      <c r="BA21" s="10">
        <v>690.24249999999995</v>
      </c>
      <c r="BB21" s="10">
        <v>511.47630790910603</v>
      </c>
      <c r="BC21" s="10">
        <v>1.5106056240000001</v>
      </c>
      <c r="BD21" s="10">
        <v>1.2002999999999999</v>
      </c>
      <c r="BE21" s="10">
        <v>1.4838</v>
      </c>
      <c r="BF21" s="10">
        <v>75</v>
      </c>
      <c r="BG21" s="10">
        <v>305.10000000000002</v>
      </c>
      <c r="BH21" s="10">
        <v>262.2</v>
      </c>
      <c r="BI21" s="10">
        <v>214.4</v>
      </c>
      <c r="BJ21" s="10">
        <v>202.5</v>
      </c>
      <c r="BK21" s="10">
        <v>1643.81</v>
      </c>
      <c r="BL21" s="10">
        <v>108.52</v>
      </c>
      <c r="BM21" s="10">
        <v>6372.46</v>
      </c>
      <c r="BN21" s="10">
        <v>1817.93</v>
      </c>
      <c r="BO21" s="10">
        <v>17469.919999999998</v>
      </c>
      <c r="BP21" s="10">
        <v>13402.3</v>
      </c>
      <c r="BQ21" s="10">
        <v>2177.1999999999998</v>
      </c>
      <c r="BR21" s="10">
        <v>1846.51</v>
      </c>
      <c r="BS21" s="10">
        <v>864.64</v>
      </c>
      <c r="BT21" s="10">
        <v>20.646999999999998</v>
      </c>
      <c r="BU21" s="8">
        <v>98.7</v>
      </c>
      <c r="BV21" s="8">
        <v>1798.2</v>
      </c>
      <c r="BW21" s="8">
        <v>1700</v>
      </c>
    </row>
    <row r="22" spans="1:75">
      <c r="A22" s="9" t="s">
        <v>45</v>
      </c>
      <c r="B22" s="8">
        <v>43.4433333333333</v>
      </c>
      <c r="C22" s="8">
        <v>44.26</v>
      </c>
      <c r="D22" s="8">
        <v>43.71</v>
      </c>
      <c r="E22" s="8">
        <v>42.36</v>
      </c>
      <c r="F22" s="8">
        <v>50.14</v>
      </c>
      <c r="G22" s="8">
        <v>57.38</v>
      </c>
      <c r="H22" s="8">
        <v>2.3016999999999999</v>
      </c>
      <c r="I22" s="8">
        <v>2.8618966767256699</v>
      </c>
      <c r="J22" s="8">
        <v>6.3435648953164101</v>
      </c>
      <c r="K22" s="8">
        <v>45.853507076716099</v>
      </c>
      <c r="L22" s="8">
        <v>2.3486799999999999</v>
      </c>
      <c r="M22" s="8">
        <v>3.5990421499999998</v>
      </c>
      <c r="N22" s="8">
        <v>1.602317816</v>
      </c>
      <c r="O22" s="8">
        <v>3.1485037179372002</v>
      </c>
      <c r="P22" s="8">
        <v>3.37</v>
      </c>
      <c r="Q22" s="8">
        <v>4.0730111538116098</v>
      </c>
      <c r="R22" s="8">
        <v>2.0024999999999999</v>
      </c>
      <c r="S22" s="8">
        <v>981.3</v>
      </c>
      <c r="T22" s="8">
        <v>1929.76</v>
      </c>
      <c r="U22" s="8">
        <v>1479.92</v>
      </c>
      <c r="V22" s="8">
        <v>1876.96</v>
      </c>
      <c r="W22" s="8">
        <v>760.3</v>
      </c>
      <c r="X22" s="8">
        <v>739.17</v>
      </c>
      <c r="Y22" s="8">
        <v>384.55236292428202</v>
      </c>
      <c r="Z22" s="8">
        <v>866.94</v>
      </c>
      <c r="AA22" s="8">
        <v>374.95</v>
      </c>
      <c r="AB22" s="8">
        <v>921.55</v>
      </c>
      <c r="AC22" s="8">
        <v>877.14</v>
      </c>
      <c r="AD22" s="8">
        <v>80.376770833333296</v>
      </c>
      <c r="AE22" s="8">
        <v>149.34250800000001</v>
      </c>
      <c r="AF22" s="8">
        <v>189.487089</v>
      </c>
      <c r="AG22" s="8">
        <v>505</v>
      </c>
      <c r="AH22" s="8">
        <v>486</v>
      </c>
      <c r="AI22" s="8">
        <v>480.85</v>
      </c>
      <c r="AJ22" s="8">
        <v>448.91</v>
      </c>
      <c r="AK22" s="8">
        <v>208.93920508799999</v>
      </c>
      <c r="AL22" s="8">
        <v>223</v>
      </c>
      <c r="AM22" s="8">
        <v>0.89531834532043697</v>
      </c>
      <c r="AN22" s="8">
        <v>1.2504329062499999</v>
      </c>
      <c r="AO22" s="8">
        <v>0.61657099495057899</v>
      </c>
      <c r="AP22" s="8">
        <v>4.6323475439999999</v>
      </c>
      <c r="AQ22" s="8">
        <v>1.496496056</v>
      </c>
      <c r="AR22" s="8" t="s">
        <v>40</v>
      </c>
      <c r="AS22" s="8">
        <v>12.566333999999999</v>
      </c>
      <c r="AT22" s="8">
        <v>0.38625516799999998</v>
      </c>
      <c r="AU22" s="8">
        <v>0.60384541800000002</v>
      </c>
      <c r="AV22" s="8">
        <v>0.28880521999999997</v>
      </c>
      <c r="AW22" s="8">
        <v>4353.3666666666704</v>
      </c>
      <c r="AX22" s="8">
        <v>413.98</v>
      </c>
      <c r="AY22" s="8">
        <v>280.77132910417401</v>
      </c>
      <c r="AZ22" s="8">
        <v>629.12741384849301</v>
      </c>
      <c r="BA22" s="8">
        <v>715.58500000000004</v>
      </c>
      <c r="BB22" s="8">
        <v>514.99774245379797</v>
      </c>
      <c r="BC22" s="8">
        <v>1.541911228</v>
      </c>
      <c r="BD22" s="8">
        <v>1.3213999999999999</v>
      </c>
      <c r="BE22" s="8">
        <v>1.7032</v>
      </c>
      <c r="BF22" s="8">
        <v>76.88</v>
      </c>
      <c r="BG22" s="8">
        <v>341.88</v>
      </c>
      <c r="BH22" s="8">
        <v>276.25</v>
      </c>
      <c r="BI22" s="8">
        <v>249.5</v>
      </c>
      <c r="BJ22" s="8">
        <v>202.5</v>
      </c>
      <c r="BK22" s="8">
        <v>1737.26</v>
      </c>
      <c r="BL22" s="8">
        <v>121.07</v>
      </c>
      <c r="BM22" s="8">
        <v>6498.94</v>
      </c>
      <c r="BN22" s="8">
        <v>1935.73</v>
      </c>
      <c r="BO22" s="8">
        <v>17650.03</v>
      </c>
      <c r="BP22" s="8">
        <v>14537.75</v>
      </c>
      <c r="BQ22" s="8">
        <v>2410.0500000000002</v>
      </c>
      <c r="BR22" s="8">
        <v>1968.63</v>
      </c>
      <c r="BS22" s="8">
        <v>940.33</v>
      </c>
      <c r="BT22" s="8">
        <v>27.003</v>
      </c>
      <c r="BU22" s="8">
        <v>98.7</v>
      </c>
      <c r="BV22" s="8">
        <v>1798.2</v>
      </c>
      <c r="BW22" s="8">
        <v>1700</v>
      </c>
    </row>
    <row r="23" spans="1:75">
      <c r="A23" s="11" t="s">
        <v>44</v>
      </c>
      <c r="B23" s="10">
        <v>40.5966666666667</v>
      </c>
      <c r="C23" s="10">
        <v>41.09</v>
      </c>
      <c r="D23" s="10">
        <v>41.1</v>
      </c>
      <c r="E23" s="10">
        <v>39.6</v>
      </c>
      <c r="F23" s="10">
        <v>54.6</v>
      </c>
      <c r="G23" s="10">
        <v>57.47</v>
      </c>
      <c r="H23" s="10">
        <v>1.9186000000000001</v>
      </c>
      <c r="I23" s="10">
        <v>3.95213946267042</v>
      </c>
      <c r="J23" s="10">
        <v>5.8838474311348996</v>
      </c>
      <c r="K23" s="10">
        <v>46.072909128326202</v>
      </c>
      <c r="L23" s="10">
        <v>2.4579</v>
      </c>
      <c r="M23" s="10">
        <v>3.6720150720000002</v>
      </c>
      <c r="N23" s="10">
        <v>1.604301974</v>
      </c>
      <c r="O23" s="10">
        <v>3.0796132040541599</v>
      </c>
      <c r="P23" s="10">
        <v>3.35</v>
      </c>
      <c r="Q23" s="10">
        <v>3.8568396121624899</v>
      </c>
      <c r="R23" s="10">
        <v>2.032</v>
      </c>
      <c r="S23" s="10">
        <v>1034.18</v>
      </c>
      <c r="T23" s="10">
        <v>1663.64</v>
      </c>
      <c r="U23" s="10">
        <v>1470.95</v>
      </c>
      <c r="V23" s="10">
        <v>1880.71</v>
      </c>
      <c r="W23" s="10">
        <v>796.22</v>
      </c>
      <c r="X23" s="10">
        <v>767.84</v>
      </c>
      <c r="Y23" s="10">
        <v>423.41</v>
      </c>
      <c r="Z23" s="10">
        <v>905.86</v>
      </c>
      <c r="AA23" s="10">
        <v>408.43</v>
      </c>
      <c r="AB23" s="10">
        <v>938.14</v>
      </c>
      <c r="AC23" s="10">
        <v>982.38482384823897</v>
      </c>
      <c r="AD23" s="10" t="s">
        <v>40</v>
      </c>
      <c r="AE23" s="10">
        <v>166.0817816</v>
      </c>
      <c r="AF23" s="10" t="s">
        <v>40</v>
      </c>
      <c r="AG23" s="10">
        <v>507</v>
      </c>
      <c r="AH23" s="10">
        <v>488</v>
      </c>
      <c r="AI23" s="10">
        <v>483</v>
      </c>
      <c r="AJ23" s="10">
        <v>462.66</v>
      </c>
      <c r="AK23" s="10">
        <v>219.683054196</v>
      </c>
      <c r="AL23" s="10">
        <v>247.68</v>
      </c>
      <c r="AM23" s="10">
        <v>0.910140508509375</v>
      </c>
      <c r="AN23" s="10">
        <v>1.24009875</v>
      </c>
      <c r="AO23" s="10">
        <v>0.60514517692472702</v>
      </c>
      <c r="AP23" s="10">
        <v>4.599057782</v>
      </c>
      <c r="AQ23" s="10">
        <v>1.47158385</v>
      </c>
      <c r="AR23" s="10" t="s">
        <v>40</v>
      </c>
      <c r="AS23" s="10">
        <v>11.85644636</v>
      </c>
      <c r="AT23" s="10">
        <v>0.38514486399999998</v>
      </c>
      <c r="AU23" s="10">
        <v>0.59194047000000005</v>
      </c>
      <c r="AV23" s="10">
        <v>0.28130951199999998</v>
      </c>
      <c r="AW23" s="10">
        <v>4220.3666666666704</v>
      </c>
      <c r="AX23" s="10">
        <v>412.79</v>
      </c>
      <c r="AY23" s="10">
        <v>282.02144775403201</v>
      </c>
      <c r="AZ23" s="10">
        <v>621.89220901291606</v>
      </c>
      <c r="BA23" s="10">
        <v>707.35550000000001</v>
      </c>
      <c r="BB23" s="10">
        <v>517.29074111762202</v>
      </c>
      <c r="BC23" s="10">
        <v>1.5610914220000001</v>
      </c>
      <c r="BD23" s="10">
        <v>1.3705000000000001</v>
      </c>
      <c r="BE23" s="10">
        <v>1.8575999999999999</v>
      </c>
      <c r="BF23" s="10">
        <v>79.38</v>
      </c>
      <c r="BG23" s="10">
        <v>358.38</v>
      </c>
      <c r="BH23" s="10">
        <v>282.5</v>
      </c>
      <c r="BI23" s="10">
        <v>250.5</v>
      </c>
      <c r="BJ23" s="10">
        <v>202.5</v>
      </c>
      <c r="BK23" s="10">
        <v>1743.77</v>
      </c>
      <c r="BL23" s="10">
        <v>123.75</v>
      </c>
      <c r="BM23" s="10">
        <v>6704.9</v>
      </c>
      <c r="BN23" s="10">
        <v>1872.91</v>
      </c>
      <c r="BO23" s="10">
        <v>17951.259999999998</v>
      </c>
      <c r="BP23" s="10">
        <v>14857.49</v>
      </c>
      <c r="BQ23" s="10">
        <v>2442.46</v>
      </c>
      <c r="BR23" s="10">
        <v>1921.92</v>
      </c>
      <c r="BS23" s="10">
        <v>907.62</v>
      </c>
      <c r="BT23" s="10">
        <v>25.742000000000001</v>
      </c>
      <c r="BU23" s="8">
        <v>98.7</v>
      </c>
      <c r="BV23" s="8">
        <v>1798.2</v>
      </c>
      <c r="BW23" s="8">
        <v>1700</v>
      </c>
    </row>
    <row r="24" spans="1:75">
      <c r="A24" s="9" t="s">
        <v>43</v>
      </c>
      <c r="B24" s="8">
        <v>39.9</v>
      </c>
      <c r="C24" s="8">
        <v>40.47</v>
      </c>
      <c r="D24" s="8">
        <v>39.700000000000003</v>
      </c>
      <c r="E24" s="8">
        <v>39.53</v>
      </c>
      <c r="F24" s="8">
        <v>58.4</v>
      </c>
      <c r="G24" s="8">
        <v>61.04</v>
      </c>
      <c r="H24" s="8">
        <v>2.2473000000000001</v>
      </c>
      <c r="I24" s="8">
        <v>4.8895904081599397</v>
      </c>
      <c r="J24" s="8">
        <v>6.1792051617602297</v>
      </c>
      <c r="K24" s="8">
        <v>54.721154852956403</v>
      </c>
      <c r="L24" s="8">
        <v>2.2920500000000001</v>
      </c>
      <c r="M24" s="8">
        <v>3.3523451720000002</v>
      </c>
      <c r="N24" s="8">
        <v>1.507078232</v>
      </c>
      <c r="O24" s="8">
        <v>2.9974193484782101</v>
      </c>
      <c r="P24" s="8">
        <v>3.51</v>
      </c>
      <c r="Q24" s="8">
        <v>3.5047580454346399</v>
      </c>
      <c r="R24" s="8">
        <v>1.9775</v>
      </c>
      <c r="S24" s="8">
        <v>1118.3599999999999</v>
      </c>
      <c r="T24" s="8">
        <v>1532.73</v>
      </c>
      <c r="U24" s="8">
        <v>1438.22</v>
      </c>
      <c r="V24" s="8">
        <v>1877.59</v>
      </c>
      <c r="W24" s="8">
        <v>819.27</v>
      </c>
      <c r="X24" s="8">
        <v>805.91</v>
      </c>
      <c r="Y24" s="8">
        <v>454.25</v>
      </c>
      <c r="Z24" s="8">
        <v>914.77</v>
      </c>
      <c r="AA24" s="8">
        <v>465.55</v>
      </c>
      <c r="AB24" s="8">
        <v>927.71</v>
      </c>
      <c r="AC24" s="8">
        <v>981.40243902438999</v>
      </c>
      <c r="AD24" s="8" t="s">
        <v>40</v>
      </c>
      <c r="AE24" s="8">
        <v>186.74604479999999</v>
      </c>
      <c r="AF24" s="8" t="s">
        <v>40</v>
      </c>
      <c r="AG24" s="8">
        <v>471</v>
      </c>
      <c r="AH24" s="8">
        <v>463</v>
      </c>
      <c r="AI24" s="8">
        <v>454.5</v>
      </c>
      <c r="AJ24" s="8">
        <v>459.17</v>
      </c>
      <c r="AK24" s="8">
        <v>245.19785864400001</v>
      </c>
      <c r="AL24" s="8">
        <v>272.36</v>
      </c>
      <c r="AM24" s="8">
        <v>0.90325182884749999</v>
      </c>
      <c r="AN24" s="8">
        <v>1.1326235250000001</v>
      </c>
      <c r="AO24" s="8">
        <v>0.60990593443549801</v>
      </c>
      <c r="AP24" s="8">
        <v>4.4247825709999997</v>
      </c>
      <c r="AQ24" s="8">
        <v>1.5013462200000001</v>
      </c>
      <c r="AR24" s="8" t="s">
        <v>40</v>
      </c>
      <c r="AS24" s="8">
        <v>11.353793</v>
      </c>
      <c r="AT24" s="8">
        <v>0.38436112</v>
      </c>
      <c r="AU24" s="8">
        <v>0.60737280999999999</v>
      </c>
      <c r="AV24" s="8">
        <v>0.30269432600000001</v>
      </c>
      <c r="AW24" s="8">
        <v>4245.3999999999996</v>
      </c>
      <c r="AX24" s="8">
        <v>411.95</v>
      </c>
      <c r="AY24" s="8">
        <v>282.98654016079502</v>
      </c>
      <c r="AZ24" s="8">
        <v>621.65263269385798</v>
      </c>
      <c r="BA24" s="8">
        <v>707.08299999999997</v>
      </c>
      <c r="BB24" s="8">
        <v>519.06093757011604</v>
      </c>
      <c r="BC24" s="8">
        <v>1.649496684</v>
      </c>
      <c r="BD24" s="8">
        <v>1.5285</v>
      </c>
      <c r="BE24" s="8">
        <v>2.1865000000000001</v>
      </c>
      <c r="BF24" s="8">
        <v>80</v>
      </c>
      <c r="BG24" s="8">
        <v>357.1</v>
      </c>
      <c r="BH24" s="8">
        <v>290</v>
      </c>
      <c r="BI24" s="8">
        <v>245</v>
      </c>
      <c r="BJ24" s="8">
        <v>202.5</v>
      </c>
      <c r="BK24" s="8">
        <v>1806.1</v>
      </c>
      <c r="BL24" s="8">
        <v>119.78</v>
      </c>
      <c r="BM24" s="8">
        <v>6713.81</v>
      </c>
      <c r="BN24" s="8">
        <v>1776.27</v>
      </c>
      <c r="BO24" s="8">
        <v>18176.59</v>
      </c>
      <c r="BP24" s="8">
        <v>15239.36</v>
      </c>
      <c r="BQ24" s="8">
        <v>2440.65</v>
      </c>
      <c r="BR24" s="8">
        <v>1900.27</v>
      </c>
      <c r="BS24" s="8">
        <v>876.27</v>
      </c>
      <c r="BT24" s="8">
        <v>24.23</v>
      </c>
      <c r="BU24" s="8">
        <v>98.7</v>
      </c>
      <c r="BV24" s="8">
        <v>1798.2</v>
      </c>
      <c r="BW24" s="8">
        <v>1700</v>
      </c>
    </row>
    <row r="25" spans="1:75">
      <c r="A25" s="11" t="s">
        <v>42</v>
      </c>
      <c r="B25" s="10">
        <v>42.303333333333299</v>
      </c>
      <c r="C25" s="10">
        <v>43.23</v>
      </c>
      <c r="D25" s="10">
        <v>42.58</v>
      </c>
      <c r="E25" s="10">
        <v>41.1</v>
      </c>
      <c r="F25" s="10">
        <v>64.400000000000006</v>
      </c>
      <c r="G25" s="10">
        <v>69.430000000000007</v>
      </c>
      <c r="H25" s="10">
        <v>2.5880999999999998</v>
      </c>
      <c r="I25" s="10">
        <v>4.8358390051624198</v>
      </c>
      <c r="J25" s="10">
        <v>6.85550534743843</v>
      </c>
      <c r="K25" s="10">
        <v>59.062273054832502</v>
      </c>
      <c r="L25" s="10">
        <v>2.35819</v>
      </c>
      <c r="M25" s="10">
        <v>3.3230237260000002</v>
      </c>
      <c r="N25" s="10">
        <v>1.5957039559999999</v>
      </c>
      <c r="O25" s="10">
        <v>2.77942760165049</v>
      </c>
      <c r="P25" s="10">
        <v>3.47</v>
      </c>
      <c r="Q25" s="10">
        <v>2.8832828049514698</v>
      </c>
      <c r="R25" s="10">
        <v>1.9850000000000001</v>
      </c>
      <c r="S25" s="10">
        <v>1368.95</v>
      </c>
      <c r="T25" s="10">
        <v>1607.14</v>
      </c>
      <c r="U25" s="10">
        <v>1442.77</v>
      </c>
      <c r="V25" s="10">
        <v>1878.61</v>
      </c>
      <c r="W25" s="10">
        <v>917.81</v>
      </c>
      <c r="X25" s="10">
        <v>1073.48</v>
      </c>
      <c r="Y25" s="10">
        <v>499.98</v>
      </c>
      <c r="Z25" s="10">
        <v>973.88</v>
      </c>
      <c r="AA25" s="10">
        <v>495.98</v>
      </c>
      <c r="AB25" s="10">
        <v>1047.78</v>
      </c>
      <c r="AC25" s="10">
        <v>1109.1124661246599</v>
      </c>
      <c r="AD25" s="10" t="s">
        <v>40</v>
      </c>
      <c r="AE25" s="10">
        <v>190.37577440000001</v>
      </c>
      <c r="AF25" s="10" t="s">
        <v>40</v>
      </c>
      <c r="AG25" s="10">
        <v>489</v>
      </c>
      <c r="AH25" s="10">
        <v>480</v>
      </c>
      <c r="AI25" s="10">
        <v>468.48</v>
      </c>
      <c r="AJ25" s="10">
        <v>469.5</v>
      </c>
      <c r="AK25" s="10">
        <v>247.94628516</v>
      </c>
      <c r="AL25" s="10">
        <v>273</v>
      </c>
      <c r="AM25" s="10">
        <v>0.88583047379406199</v>
      </c>
      <c r="AN25" s="10">
        <v>1.1298677500000001</v>
      </c>
      <c r="AO25" s="10">
        <v>0.646563767268439</v>
      </c>
      <c r="AP25" s="10">
        <v>4.395902049</v>
      </c>
      <c r="AQ25" s="10">
        <v>1.7046121839999999</v>
      </c>
      <c r="AR25" s="10" t="s">
        <v>40</v>
      </c>
      <c r="AS25" s="10">
        <v>11.532367219999999</v>
      </c>
      <c r="AT25" s="10">
        <v>0.38651641599999997</v>
      </c>
      <c r="AU25" s="10">
        <v>0.64661504599999997</v>
      </c>
      <c r="AV25" s="10">
        <v>0.31151280599999998</v>
      </c>
      <c r="AW25" s="10">
        <v>4222.2333333333299</v>
      </c>
      <c r="AX25" s="10">
        <v>414.26</v>
      </c>
      <c r="AY25" s="10">
        <v>285.20965726111899</v>
      </c>
      <c r="AZ25" s="10">
        <v>632.96063495343401</v>
      </c>
      <c r="BA25" s="10">
        <v>719.94500000000005</v>
      </c>
      <c r="BB25" s="10">
        <v>523.13863414807599</v>
      </c>
      <c r="BC25" s="10">
        <v>1.7134306640000001</v>
      </c>
      <c r="BD25" s="10">
        <v>1.5591999999999999</v>
      </c>
      <c r="BE25" s="10">
        <v>2.3016999999999999</v>
      </c>
      <c r="BF25" s="10">
        <v>82.5</v>
      </c>
      <c r="BG25" s="10">
        <v>359.63</v>
      </c>
      <c r="BH25" s="10">
        <v>292.5</v>
      </c>
      <c r="BI25" s="10">
        <v>245</v>
      </c>
      <c r="BJ25" s="10">
        <v>202.5</v>
      </c>
      <c r="BK25" s="10">
        <v>1935.28</v>
      </c>
      <c r="BL25" s="10">
        <v>124.36</v>
      </c>
      <c r="BM25" s="10">
        <v>7068.91</v>
      </c>
      <c r="BN25" s="10">
        <v>1915.62</v>
      </c>
      <c r="BO25" s="10">
        <v>18522.48</v>
      </c>
      <c r="BP25" s="10">
        <v>15807.73</v>
      </c>
      <c r="BQ25" s="10">
        <v>2671.6</v>
      </c>
      <c r="BR25" s="10">
        <v>1866.3</v>
      </c>
      <c r="BS25" s="10">
        <v>911.55</v>
      </c>
      <c r="BT25" s="10">
        <v>24.079000000000001</v>
      </c>
      <c r="BU25" s="8">
        <v>98.7</v>
      </c>
      <c r="BV25" s="8">
        <v>1798.2</v>
      </c>
      <c r="BW25" s="8">
        <v>1700</v>
      </c>
    </row>
    <row r="26" spans="1:75">
      <c r="A26" s="9" t="s">
        <v>41</v>
      </c>
      <c r="B26" s="8">
        <v>48.726666666666702</v>
      </c>
      <c r="C26" s="8">
        <v>49.87</v>
      </c>
      <c r="D26" s="8">
        <v>49.26</v>
      </c>
      <c r="E26" s="8">
        <v>47.05</v>
      </c>
      <c r="F26" s="8">
        <v>83.03</v>
      </c>
      <c r="G26" s="8">
        <v>85.18</v>
      </c>
      <c r="H26" s="8">
        <v>2.5387</v>
      </c>
      <c r="I26" s="8">
        <v>5.8561062960424897</v>
      </c>
      <c r="J26" s="8">
        <v>7.6610025630471101</v>
      </c>
      <c r="K26" s="8">
        <v>63.858432563174901</v>
      </c>
      <c r="L26" s="8">
        <v>2.4072</v>
      </c>
      <c r="M26" s="8">
        <v>3.479110822</v>
      </c>
      <c r="N26" s="8">
        <v>1.5882082479999999</v>
      </c>
      <c r="O26" s="8">
        <v>2.6469430764528101</v>
      </c>
      <c r="P26" s="8">
        <v>3.41</v>
      </c>
      <c r="Q26" s="8">
        <v>2.59582922935842</v>
      </c>
      <c r="R26" s="8">
        <v>1.9350000000000001</v>
      </c>
      <c r="S26" s="8">
        <v>1464.9645697758499</v>
      </c>
      <c r="T26" s="8">
        <v>1937.5</v>
      </c>
      <c r="U26" s="8">
        <v>1497.6851211072701</v>
      </c>
      <c r="V26" s="8">
        <v>1977.1738914549701</v>
      </c>
      <c r="W26" s="8">
        <v>1016.37389145497</v>
      </c>
      <c r="X26" s="8">
        <v>1224.8682051282101</v>
      </c>
      <c r="Y26" s="8">
        <v>510.93573705179301</v>
      </c>
      <c r="Z26" s="8">
        <v>1026.1958677686</v>
      </c>
      <c r="AA26" s="8">
        <v>494.97802020201999</v>
      </c>
      <c r="AB26" s="8">
        <v>1097.6258446601901</v>
      </c>
      <c r="AC26" s="8">
        <v>1170.02032520325</v>
      </c>
      <c r="AD26" s="8" t="s">
        <v>40</v>
      </c>
      <c r="AE26" s="8">
        <v>198.76903200000001</v>
      </c>
      <c r="AF26" s="8" t="s">
        <v>40</v>
      </c>
      <c r="AG26" s="8">
        <v>520</v>
      </c>
      <c r="AH26" s="8">
        <v>508</v>
      </c>
      <c r="AI26" s="8">
        <v>496.55</v>
      </c>
      <c r="AJ26" s="8">
        <v>477.39</v>
      </c>
      <c r="AK26" s="8">
        <v>251.15400755100001</v>
      </c>
      <c r="AL26" s="8">
        <v>268.55</v>
      </c>
      <c r="AM26" s="8">
        <v>0.92024241630970005</v>
      </c>
      <c r="AN26" s="8">
        <v>1.1505360625000001</v>
      </c>
      <c r="AO26" s="8">
        <v>0.63767701991499803</v>
      </c>
      <c r="AP26" s="8">
        <v>4.4021852160000003</v>
      </c>
      <c r="AQ26" s="8">
        <v>1.8077884</v>
      </c>
      <c r="AR26" s="8" t="s">
        <v>40</v>
      </c>
      <c r="AS26" s="8">
        <v>11.684486</v>
      </c>
      <c r="AT26" s="8">
        <v>0.39732555200000003</v>
      </c>
      <c r="AU26" s="8">
        <v>0.62655300400000002</v>
      </c>
      <c r="AV26" s="8">
        <v>0.31041049599999998</v>
      </c>
      <c r="AW26" s="8">
        <v>4200.3999999999996</v>
      </c>
      <c r="AX26" s="8">
        <v>425.84500000000003</v>
      </c>
      <c r="AY26" s="8">
        <v>286.858585709343</v>
      </c>
      <c r="AZ26" s="8">
        <v>643.93323036632898</v>
      </c>
      <c r="BA26" s="8">
        <v>732.42550000000006</v>
      </c>
      <c r="BB26" s="8">
        <v>526.16313964517406</v>
      </c>
      <c r="BC26" s="8">
        <v>1.7861831239999999</v>
      </c>
      <c r="BD26" s="8">
        <v>1.5724</v>
      </c>
      <c r="BE26" s="8">
        <v>2.327</v>
      </c>
      <c r="BF26" s="8">
        <v>83.33</v>
      </c>
      <c r="BG26" s="8">
        <v>388.5</v>
      </c>
      <c r="BH26" s="8">
        <v>320</v>
      </c>
      <c r="BI26" s="8">
        <v>245</v>
      </c>
      <c r="BJ26" s="8">
        <v>202.5</v>
      </c>
      <c r="BK26" s="8">
        <v>2014.67</v>
      </c>
      <c r="BL26" s="8">
        <v>155.43</v>
      </c>
      <c r="BM26" s="8">
        <v>7772.24</v>
      </c>
      <c r="BN26" s="8">
        <v>2020.47</v>
      </c>
      <c r="BO26" s="8">
        <v>19731.96</v>
      </c>
      <c r="BP26" s="8">
        <v>16823.04</v>
      </c>
      <c r="BQ26" s="8">
        <v>2779.85</v>
      </c>
      <c r="BR26" s="8">
        <v>1858.42</v>
      </c>
      <c r="BS26" s="8">
        <v>1028</v>
      </c>
      <c r="BT26" s="8">
        <v>24.968</v>
      </c>
      <c r="BU26" s="8">
        <v>98.7</v>
      </c>
      <c r="BV26" s="8">
        <v>1798.2</v>
      </c>
      <c r="BW26" s="8">
        <v>1700</v>
      </c>
    </row>
    <row r="27" spans="1:75">
      <c r="A27" s="11" t="s">
        <v>0</v>
      </c>
      <c r="B27" s="10">
        <v>53.603333333333303</v>
      </c>
      <c r="C27" s="10">
        <v>54.55</v>
      </c>
      <c r="D27" s="10">
        <v>54.16</v>
      </c>
      <c r="E27" s="10">
        <v>52.1</v>
      </c>
      <c r="F27" s="10">
        <v>86.83</v>
      </c>
      <c r="G27" s="10">
        <v>86.85</v>
      </c>
      <c r="H27" s="10">
        <v>2.6655000000000002</v>
      </c>
      <c r="I27" s="10">
        <v>7.2683017493019797</v>
      </c>
      <c r="J27" s="10">
        <v>9.0037875279474004</v>
      </c>
      <c r="K27" s="10">
        <v>73.021479326420504</v>
      </c>
      <c r="L27" s="10">
        <v>2.39141</v>
      </c>
      <c r="M27" s="10">
        <v>3.5423834159999998</v>
      </c>
      <c r="N27" s="10">
        <v>1.559327726</v>
      </c>
      <c r="O27" s="10">
        <v>2.6795255398737399</v>
      </c>
      <c r="P27" s="10">
        <v>3.39</v>
      </c>
      <c r="Q27" s="10">
        <v>2.6210766196212099</v>
      </c>
      <c r="R27" s="10">
        <v>2.0274999999999999</v>
      </c>
      <c r="S27" s="10">
        <v>1463.07</v>
      </c>
      <c r="T27" s="10">
        <v>1892.86</v>
      </c>
      <c r="U27" s="10">
        <v>1495.98</v>
      </c>
      <c r="V27" s="10">
        <v>1988.94048883757</v>
      </c>
      <c r="W27" s="10">
        <v>990.27</v>
      </c>
      <c r="X27" s="10">
        <v>1368.31</v>
      </c>
      <c r="Y27" s="10">
        <v>576.37</v>
      </c>
      <c r="Z27" s="10">
        <v>1098.67</v>
      </c>
      <c r="AA27" s="10">
        <v>562.38</v>
      </c>
      <c r="AB27" s="10">
        <v>1141.24</v>
      </c>
      <c r="AC27" s="10">
        <v>1276.1178861788601</v>
      </c>
      <c r="AD27" s="10" t="s">
        <v>40</v>
      </c>
      <c r="AE27" s="10">
        <v>234.46795014720001</v>
      </c>
      <c r="AF27" s="10" t="s">
        <v>40</v>
      </c>
      <c r="AG27" s="10">
        <v>545</v>
      </c>
      <c r="AH27" s="10">
        <v>528</v>
      </c>
      <c r="AI27" s="10">
        <v>517.75</v>
      </c>
      <c r="AJ27" s="10">
        <v>490.98</v>
      </c>
      <c r="AK27" s="10">
        <v>276.448349979</v>
      </c>
      <c r="AL27" s="10">
        <v>289.3</v>
      </c>
      <c r="AM27" s="10">
        <v>0.93904568091675</v>
      </c>
      <c r="AN27" s="10">
        <v>1.2366540312500001</v>
      </c>
      <c r="AO27" s="10">
        <v>0.63418579774043304</v>
      </c>
      <c r="AP27" s="10">
        <v>4.4566393299999998</v>
      </c>
      <c r="AQ27" s="10">
        <v>1.8077884</v>
      </c>
      <c r="AR27" s="10" t="s">
        <v>40</v>
      </c>
      <c r="AS27" s="10">
        <v>11.752829220000001</v>
      </c>
      <c r="AT27" s="10">
        <v>0.39758680000000002</v>
      </c>
      <c r="AU27" s="10">
        <v>0.634710098</v>
      </c>
      <c r="AV27" s="10">
        <v>0.335543164</v>
      </c>
      <c r="AW27" s="10">
        <v>4157.3999999999996</v>
      </c>
      <c r="AX27" s="10">
        <v>426.125</v>
      </c>
      <c r="AY27" s="10">
        <v>286.99685746568599</v>
      </c>
      <c r="AZ27" s="10">
        <v>653.75585944774105</v>
      </c>
      <c r="BA27" s="10">
        <v>743.59799999999996</v>
      </c>
      <c r="BB27" s="10">
        <v>526.41676113348296</v>
      </c>
      <c r="BC27" s="10">
        <v>1.9230900259999999</v>
      </c>
      <c r="BD27" s="10">
        <v>1.5943000000000001</v>
      </c>
      <c r="BE27" s="10">
        <v>2.2972999999999999</v>
      </c>
      <c r="BF27" s="10">
        <v>85</v>
      </c>
      <c r="BG27" s="10">
        <v>421.3</v>
      </c>
      <c r="BH27" s="10">
        <v>337.6</v>
      </c>
      <c r="BI27" s="10">
        <v>265</v>
      </c>
      <c r="BJ27" s="10">
        <v>202.5</v>
      </c>
      <c r="BK27" s="10">
        <v>2003.98</v>
      </c>
      <c r="BL27" s="10">
        <v>169.63</v>
      </c>
      <c r="BM27" s="10">
        <v>7972.15</v>
      </c>
      <c r="BN27" s="10">
        <v>2014.73</v>
      </c>
      <c r="BO27" s="10">
        <v>21920.240000000002</v>
      </c>
      <c r="BP27" s="10">
        <v>17863.18</v>
      </c>
      <c r="BQ27" s="10">
        <v>2705.34</v>
      </c>
      <c r="BR27" s="10">
        <v>1866.98</v>
      </c>
      <c r="BS27" s="10">
        <v>1090.95</v>
      </c>
      <c r="BT27" s="10">
        <v>25.88</v>
      </c>
      <c r="BU27" s="8">
        <v>98.7</v>
      </c>
      <c r="BV27" s="8">
        <v>1798.2</v>
      </c>
      <c r="BW27" s="8">
        <v>1700</v>
      </c>
    </row>
    <row r="28" spans="1:75">
      <c r="A28" s="9" t="s">
        <v>1</v>
      </c>
      <c r="B28" s="8">
        <v>60.463333333333303</v>
      </c>
      <c r="C28" s="8">
        <v>61.96</v>
      </c>
      <c r="D28" s="8">
        <v>60.37</v>
      </c>
      <c r="E28" s="8">
        <v>59.06</v>
      </c>
      <c r="F28" s="8">
        <v>86.74</v>
      </c>
      <c r="G28" s="8">
        <v>82.76</v>
      </c>
      <c r="H28" s="8">
        <v>5.0651000000000002</v>
      </c>
      <c r="I28" s="8">
        <v>6.1585071665165501</v>
      </c>
      <c r="J28" s="8">
        <v>9.8794278121637795</v>
      </c>
      <c r="K28" s="8">
        <v>97.478025425934305</v>
      </c>
      <c r="L28" s="8">
        <v>2.40544</v>
      </c>
      <c r="M28" s="8">
        <v>3.6691490660000001</v>
      </c>
      <c r="N28" s="8">
        <v>1.6175296939999999</v>
      </c>
      <c r="O28" s="8">
        <v>2.5554176963975599</v>
      </c>
      <c r="P28" s="8">
        <v>3.32</v>
      </c>
      <c r="Q28" s="8">
        <v>2.32625308919267</v>
      </c>
      <c r="R28" s="8">
        <v>2.02</v>
      </c>
      <c r="S28" s="8">
        <v>1444.5</v>
      </c>
      <c r="T28" s="8">
        <v>1875</v>
      </c>
      <c r="U28" s="8">
        <v>1479.18</v>
      </c>
      <c r="V28" s="8">
        <v>1993.2059724793701</v>
      </c>
      <c r="W28" s="8">
        <v>1019.86</v>
      </c>
      <c r="X28" s="8">
        <v>1359.5</v>
      </c>
      <c r="Y28" s="8">
        <v>578.26</v>
      </c>
      <c r="Z28" s="8">
        <v>1123.5</v>
      </c>
      <c r="AA28" s="8">
        <v>548.44000000000005</v>
      </c>
      <c r="AB28" s="8">
        <v>1272.1300000000001</v>
      </c>
      <c r="AC28" s="8">
        <v>1362.56775067751</v>
      </c>
      <c r="AD28" s="8" t="s">
        <v>40</v>
      </c>
      <c r="AE28" s="8">
        <v>245.23508240000001</v>
      </c>
      <c r="AF28" s="8" t="s">
        <v>40</v>
      </c>
      <c r="AG28" s="8">
        <v>557</v>
      </c>
      <c r="AH28" s="8">
        <v>542</v>
      </c>
      <c r="AI28" s="8">
        <v>531</v>
      </c>
      <c r="AJ28" s="8">
        <v>500.48</v>
      </c>
      <c r="AK28" s="8">
        <v>276.62839396200002</v>
      </c>
      <c r="AL28" s="8">
        <v>289.39999999999998</v>
      </c>
      <c r="AM28" s="8">
        <v>0.94597281741874994</v>
      </c>
      <c r="AN28" s="8">
        <v>1.22287515625</v>
      </c>
      <c r="AO28" s="8">
        <v>0.58382756273760605</v>
      </c>
      <c r="AP28" s="8">
        <v>4.6616689899999999</v>
      </c>
      <c r="AQ28" s="8">
        <v>1.8077884</v>
      </c>
      <c r="AR28" s="8" t="s">
        <v>40</v>
      </c>
      <c r="AS28" s="8">
        <v>11.932505750000001</v>
      </c>
      <c r="AT28" s="8">
        <v>0.39503963199999997</v>
      </c>
      <c r="AU28" s="8">
        <v>0.65521306400000001</v>
      </c>
      <c r="AV28" s="8">
        <v>0.35692797799999998</v>
      </c>
      <c r="AW28" s="8">
        <v>4185.4333333333298</v>
      </c>
      <c r="AX28" s="8">
        <v>423.39499999999998</v>
      </c>
      <c r="AY28" s="8">
        <v>282.52998030668698</v>
      </c>
      <c r="AZ28" s="8">
        <v>664.00972590345896</v>
      </c>
      <c r="BA28" s="8">
        <v>755.26099999999997</v>
      </c>
      <c r="BB28" s="8">
        <v>518.223504150861</v>
      </c>
      <c r="BC28" s="8">
        <v>2.0450055119999999</v>
      </c>
      <c r="BD28" s="8">
        <v>1.6802999999999999</v>
      </c>
      <c r="BE28" s="8">
        <v>2.3460999999999999</v>
      </c>
      <c r="BF28" s="8">
        <v>88.13</v>
      </c>
      <c r="BG28" s="8">
        <v>528.88</v>
      </c>
      <c r="BH28" s="8">
        <v>453.75</v>
      </c>
      <c r="BI28" s="8">
        <v>335</v>
      </c>
      <c r="BJ28" s="8">
        <v>202.5</v>
      </c>
      <c r="BK28" s="8">
        <v>2078.59</v>
      </c>
      <c r="BL28" s="8">
        <v>163.80000000000001</v>
      </c>
      <c r="BM28" s="8">
        <v>8470.94</v>
      </c>
      <c r="BN28" s="8">
        <v>2080.11</v>
      </c>
      <c r="BO28" s="8">
        <v>26315.75</v>
      </c>
      <c r="BP28" s="8">
        <v>18584.38</v>
      </c>
      <c r="BQ28" s="8">
        <v>2744.5</v>
      </c>
      <c r="BR28" s="8">
        <v>1808.17</v>
      </c>
      <c r="BS28" s="8">
        <v>1206.7</v>
      </c>
      <c r="BT28" s="8">
        <v>27.292999999999999</v>
      </c>
      <c r="BU28" s="8">
        <v>98.7</v>
      </c>
      <c r="BV28" s="8">
        <v>1798.2</v>
      </c>
      <c r="BW28" s="8">
        <v>1700</v>
      </c>
    </row>
    <row r="29" spans="1:75">
      <c r="A29" s="11" t="s">
        <v>2</v>
      </c>
      <c r="B29" s="10">
        <v>63.83</v>
      </c>
      <c r="C29" s="10">
        <v>65.19</v>
      </c>
      <c r="D29" s="10">
        <v>63.95</v>
      </c>
      <c r="E29" s="10">
        <v>62.35</v>
      </c>
      <c r="F29" s="10">
        <v>94.92</v>
      </c>
      <c r="G29" s="10">
        <v>90.66</v>
      </c>
      <c r="H29" s="10">
        <v>2.5644999999999998</v>
      </c>
      <c r="I29" s="10">
        <v>6.1270695793535399</v>
      </c>
      <c r="J29" s="10">
        <v>7.8950515719543404</v>
      </c>
      <c r="K29" s="10">
        <v>65.618450373451097</v>
      </c>
      <c r="L29" s="10">
        <v>2.4613200000000002</v>
      </c>
      <c r="M29" s="10">
        <v>3.6828177100000001</v>
      </c>
      <c r="N29" s="10">
        <v>1.628332332</v>
      </c>
      <c r="O29" s="10">
        <v>2.4297147142610802</v>
      </c>
      <c r="P29" s="10">
        <v>3.27</v>
      </c>
      <c r="Q29" s="10">
        <v>2.0231441427832499</v>
      </c>
      <c r="R29" s="10">
        <v>1.996</v>
      </c>
      <c r="S29" s="10">
        <v>1540.65</v>
      </c>
      <c r="T29" s="10">
        <v>1623.04</v>
      </c>
      <c r="U29" s="10">
        <v>1476.34</v>
      </c>
      <c r="V29" s="10">
        <v>2006.0389818224601</v>
      </c>
      <c r="W29" s="10">
        <v>1030.48</v>
      </c>
      <c r="X29" s="10">
        <v>1478.59</v>
      </c>
      <c r="Y29" s="10">
        <v>585.71</v>
      </c>
      <c r="Z29" s="10">
        <v>1284.81</v>
      </c>
      <c r="AA29" s="10">
        <v>483.9</v>
      </c>
      <c r="AB29" s="10">
        <v>1321.88</v>
      </c>
      <c r="AC29" s="10">
        <v>1611.1111111111099</v>
      </c>
      <c r="AD29" s="10" t="s">
        <v>40</v>
      </c>
      <c r="AE29" s="10">
        <v>245.17209360000001</v>
      </c>
      <c r="AF29" s="10" t="s">
        <v>40</v>
      </c>
      <c r="AG29" s="10">
        <v>525</v>
      </c>
      <c r="AH29" s="10">
        <v>515</v>
      </c>
      <c r="AI29" s="10">
        <v>504.13</v>
      </c>
      <c r="AJ29" s="10">
        <v>498.38</v>
      </c>
      <c r="AK29" s="10">
        <v>272.57556716099998</v>
      </c>
      <c r="AL29" s="10">
        <v>273.13</v>
      </c>
      <c r="AM29" s="10">
        <v>0.95066422673255002</v>
      </c>
      <c r="AN29" s="10">
        <v>1.2263198749999999</v>
      </c>
      <c r="AO29" s="10">
        <v>0.59900908946639897</v>
      </c>
      <c r="AP29" s="10">
        <v>4.7190993409999997</v>
      </c>
      <c r="AQ29" s="10">
        <v>1.8862728719999999</v>
      </c>
      <c r="AR29" s="10" t="s">
        <v>40</v>
      </c>
      <c r="AS29" s="10">
        <v>12.284142640000001</v>
      </c>
      <c r="AT29" s="10">
        <v>0.38870436800000002</v>
      </c>
      <c r="AU29" s="10">
        <v>0.67196817600000003</v>
      </c>
      <c r="AV29" s="10">
        <v>0.34259794799999999</v>
      </c>
      <c r="AW29" s="10">
        <v>4202.1666666666697</v>
      </c>
      <c r="AX29" s="10">
        <v>416.60500000000002</v>
      </c>
      <c r="AY29" s="10">
        <v>273.84954488929799</v>
      </c>
      <c r="AZ29" s="10">
        <v>664.24930222251805</v>
      </c>
      <c r="BA29" s="10">
        <v>755.5335</v>
      </c>
      <c r="BB29" s="10">
        <v>502.30163400217299</v>
      </c>
      <c r="BC29" s="10">
        <v>2.0161249899999998</v>
      </c>
      <c r="BD29" s="10">
        <v>1.7435</v>
      </c>
      <c r="BE29" s="10">
        <v>2.3690000000000002</v>
      </c>
      <c r="BF29" s="10">
        <v>96.25</v>
      </c>
      <c r="BG29" s="10">
        <v>534.13</v>
      </c>
      <c r="BH29" s="10">
        <v>458</v>
      </c>
      <c r="BI29" s="10">
        <v>352.88</v>
      </c>
      <c r="BJ29" s="10">
        <v>202.5</v>
      </c>
      <c r="BK29" s="10">
        <v>2190.48</v>
      </c>
      <c r="BL29" s="10">
        <v>168.18</v>
      </c>
      <c r="BM29" s="10">
        <v>8988.25</v>
      </c>
      <c r="BN29" s="10">
        <v>1948</v>
      </c>
      <c r="BO29" s="10">
        <v>27061</v>
      </c>
      <c r="BP29" s="10">
        <v>16406.66</v>
      </c>
      <c r="BQ29" s="10">
        <v>2791.94</v>
      </c>
      <c r="BR29" s="10">
        <v>1718.23</v>
      </c>
      <c r="BS29" s="10">
        <v>1181</v>
      </c>
      <c r="BT29" s="10">
        <v>25.648</v>
      </c>
      <c r="BU29" s="8">
        <v>98.7</v>
      </c>
      <c r="BV29" s="8">
        <v>1798.2</v>
      </c>
      <c r="BW29" s="8">
        <v>1700</v>
      </c>
    </row>
    <row r="30" spans="1:75">
      <c r="A30" s="9" t="s">
        <v>3</v>
      </c>
      <c r="B30" s="8">
        <v>62.95</v>
      </c>
      <c r="C30" s="8">
        <v>64.77</v>
      </c>
      <c r="D30" s="8">
        <v>62.37</v>
      </c>
      <c r="E30" s="8">
        <v>61.71</v>
      </c>
      <c r="F30" s="8">
        <v>92.22</v>
      </c>
      <c r="G30" s="8">
        <v>89.13</v>
      </c>
      <c r="H30" s="8">
        <v>2.61</v>
      </c>
      <c r="I30" s="8">
        <v>7.1468162880916397</v>
      </c>
      <c r="J30" s="8">
        <v>8.2767941960973896</v>
      </c>
      <c r="K30" s="8">
        <v>71.277449912948697</v>
      </c>
      <c r="L30" s="8">
        <v>2.3683299999999998</v>
      </c>
      <c r="M30" s="8">
        <v>3.71809163</v>
      </c>
      <c r="N30" s="8">
        <v>1.641560052</v>
      </c>
      <c r="O30" s="8">
        <v>2.66680157246285</v>
      </c>
      <c r="P30" s="8">
        <v>3.21</v>
      </c>
      <c r="Q30" s="8">
        <v>2.8754047173885602</v>
      </c>
      <c r="R30" s="8">
        <v>1.915</v>
      </c>
      <c r="S30" s="8">
        <v>1659.64</v>
      </c>
      <c r="T30" s="8">
        <v>1426.82</v>
      </c>
      <c r="U30" s="8">
        <v>1487.25</v>
      </c>
      <c r="V30" s="8">
        <v>2020.63680170152</v>
      </c>
      <c r="W30" s="8">
        <v>1078.05</v>
      </c>
      <c r="X30" s="8">
        <v>1487.14</v>
      </c>
      <c r="Y30" s="8">
        <v>597.13</v>
      </c>
      <c r="Z30" s="8">
        <v>1386.35</v>
      </c>
      <c r="AA30" s="8">
        <v>464.2</v>
      </c>
      <c r="AB30" s="8">
        <v>1312.33</v>
      </c>
      <c r="AC30" s="8">
        <v>1572.7981029810301</v>
      </c>
      <c r="AD30" s="8" t="s">
        <v>40</v>
      </c>
      <c r="AE30" s="8">
        <v>268.23386799999997</v>
      </c>
      <c r="AF30" s="8" t="s">
        <v>40</v>
      </c>
      <c r="AG30" s="8">
        <v>495</v>
      </c>
      <c r="AH30" s="8">
        <v>484</v>
      </c>
      <c r="AI30" s="8">
        <v>477.38</v>
      </c>
      <c r="AJ30" s="8">
        <v>488.17</v>
      </c>
      <c r="AK30" s="8">
        <v>281.379350493</v>
      </c>
      <c r="AL30" s="8">
        <v>280.95</v>
      </c>
      <c r="AM30" s="8">
        <v>0.96138807161374995</v>
      </c>
      <c r="AN30" s="8">
        <v>1.2263198749999999</v>
      </c>
      <c r="AO30" s="8">
        <v>0.58684270916109404</v>
      </c>
      <c r="AP30" s="8">
        <v>5.1724794440000004</v>
      </c>
      <c r="AQ30" s="8">
        <v>2.2641447399999999</v>
      </c>
      <c r="AR30" s="8" t="s">
        <v>40</v>
      </c>
      <c r="AS30" s="8">
        <v>12.493581539999999</v>
      </c>
      <c r="AT30" s="8">
        <v>0.390500448</v>
      </c>
      <c r="AU30" s="8">
        <v>0.689164212</v>
      </c>
      <c r="AV30" s="8">
        <v>0.35626659199999999</v>
      </c>
      <c r="AW30" s="8">
        <v>4218.7749999999996</v>
      </c>
      <c r="AX30" s="8">
        <v>418.53</v>
      </c>
      <c r="AY30" s="8">
        <v>272.89562769195697</v>
      </c>
      <c r="AZ30" s="8">
        <v>663.24308168247103</v>
      </c>
      <c r="BA30" s="8">
        <v>754.38900000000001</v>
      </c>
      <c r="BB30" s="8">
        <v>500.55193539624298</v>
      </c>
      <c r="BC30" s="8">
        <v>2.0002517260000001</v>
      </c>
      <c r="BD30" s="8">
        <v>1.6424000000000001</v>
      </c>
      <c r="BE30" s="8">
        <v>2.1535000000000002</v>
      </c>
      <c r="BF30" s="8">
        <v>95</v>
      </c>
      <c r="BG30" s="8">
        <v>543.4</v>
      </c>
      <c r="BH30" s="8">
        <v>478</v>
      </c>
      <c r="BI30" s="8">
        <v>328.1</v>
      </c>
      <c r="BJ30" s="8">
        <v>202.5</v>
      </c>
      <c r="BK30" s="8">
        <v>2319.39</v>
      </c>
      <c r="BL30" s="8">
        <v>179.83</v>
      </c>
      <c r="BM30" s="8">
        <v>9324.82</v>
      </c>
      <c r="BN30" s="8">
        <v>2011.92</v>
      </c>
      <c r="BO30" s="8">
        <v>28328.42</v>
      </c>
      <c r="BP30" s="8">
        <v>16521.25</v>
      </c>
      <c r="BQ30" s="8">
        <v>2829.01</v>
      </c>
      <c r="BR30" s="8">
        <v>1760.04</v>
      </c>
      <c r="BS30" s="8">
        <v>1208.81</v>
      </c>
      <c r="BT30" s="8">
        <v>25.687000000000001</v>
      </c>
      <c r="BU30" s="8">
        <v>98.7</v>
      </c>
      <c r="BV30" s="8">
        <v>1798.2</v>
      </c>
      <c r="BW30" s="8">
        <v>1700</v>
      </c>
    </row>
    <row r="31" spans="1:75">
      <c r="A31" s="11" t="s">
        <v>4</v>
      </c>
      <c r="B31" s="10">
        <v>66.400000000000006</v>
      </c>
      <c r="C31" s="10">
        <v>68.040000000000006</v>
      </c>
      <c r="D31" s="10">
        <v>65.98</v>
      </c>
      <c r="E31" s="10">
        <v>65.180000000000007</v>
      </c>
      <c r="F31" s="10">
        <v>107.04</v>
      </c>
      <c r="G31" s="10">
        <v>99.31</v>
      </c>
      <c r="H31" s="10">
        <v>2.8883999999999999</v>
      </c>
      <c r="I31" s="10">
        <v>8.9087569243934706</v>
      </c>
      <c r="J31" s="10">
        <v>8.9156945129663008</v>
      </c>
      <c r="K31" s="10">
        <v>83.467233274210699</v>
      </c>
      <c r="L31" s="10">
        <v>2.4128599999999998</v>
      </c>
      <c r="M31" s="10">
        <v>4.110734452</v>
      </c>
      <c r="N31" s="10">
        <v>1.756641216</v>
      </c>
      <c r="O31" s="10">
        <v>2.7118637156595899</v>
      </c>
      <c r="P31" s="10">
        <v>3.08</v>
      </c>
      <c r="Q31" s="10">
        <v>3.1389244803121001</v>
      </c>
      <c r="R31" s="10">
        <v>1.9166666666666701</v>
      </c>
      <c r="S31" s="10">
        <v>1715.24</v>
      </c>
      <c r="T31" s="10">
        <v>1450</v>
      </c>
      <c r="U31" s="10">
        <v>1514.29</v>
      </c>
      <c r="V31" s="10">
        <v>2072.0399166727998</v>
      </c>
      <c r="W31" s="10">
        <v>1136.46</v>
      </c>
      <c r="X31" s="10">
        <v>1530.5</v>
      </c>
      <c r="Y31" s="10">
        <v>646.79999999999995</v>
      </c>
      <c r="Z31" s="10">
        <v>1574.67</v>
      </c>
      <c r="AA31" s="10">
        <v>482.38</v>
      </c>
      <c r="AB31" s="10">
        <v>1531.38</v>
      </c>
      <c r="AC31" s="10">
        <v>1584.58672086721</v>
      </c>
      <c r="AD31" s="10" t="s">
        <v>40</v>
      </c>
      <c r="AE31" s="10">
        <v>305.31065039999999</v>
      </c>
      <c r="AF31" s="10" t="s">
        <v>40</v>
      </c>
      <c r="AG31" s="10">
        <v>493</v>
      </c>
      <c r="AH31" s="10">
        <v>483</v>
      </c>
      <c r="AI31" s="10">
        <v>462.75</v>
      </c>
      <c r="AJ31" s="10">
        <v>477.7</v>
      </c>
      <c r="AK31" s="10">
        <v>270.98456625</v>
      </c>
      <c r="AL31" s="10">
        <v>297.25</v>
      </c>
      <c r="AM31" s="10">
        <v>0.96928708728500002</v>
      </c>
      <c r="AN31" s="10">
        <v>1.2263198749999999</v>
      </c>
      <c r="AO31" s="10">
        <v>0.60927116676739501</v>
      </c>
      <c r="AP31" s="10">
        <v>5.48399225</v>
      </c>
      <c r="AQ31" s="10">
        <v>2.3748166639999999</v>
      </c>
      <c r="AR31" s="10" t="s">
        <v>40</v>
      </c>
      <c r="AS31" s="10">
        <v>12.64900725</v>
      </c>
      <c r="AT31" s="10">
        <v>0.39670508799999998</v>
      </c>
      <c r="AU31" s="10">
        <v>0.71297410800000005</v>
      </c>
      <c r="AV31" s="10">
        <v>0.380517412</v>
      </c>
      <c r="AW31" s="10">
        <v>4168.0083333333296</v>
      </c>
      <c r="AX31" s="10">
        <v>425.18</v>
      </c>
      <c r="AY31" s="10">
        <v>272.74561635286898</v>
      </c>
      <c r="AZ31" s="10">
        <v>674.59899920585997</v>
      </c>
      <c r="BA31" s="10">
        <v>767.30550000000005</v>
      </c>
      <c r="BB31" s="10">
        <v>500.27678087380798</v>
      </c>
      <c r="BC31" s="10">
        <v>2.0037791180000002</v>
      </c>
      <c r="BD31" s="10">
        <v>1.6913</v>
      </c>
      <c r="BE31" s="10">
        <v>2.2902999999999998</v>
      </c>
      <c r="BF31" s="10">
        <v>102.5</v>
      </c>
      <c r="BG31" s="10">
        <v>574.63</v>
      </c>
      <c r="BH31" s="10">
        <v>527.5</v>
      </c>
      <c r="BI31" s="10">
        <v>331.63</v>
      </c>
      <c r="BJ31" s="10">
        <v>202.5</v>
      </c>
      <c r="BK31" s="10">
        <v>2433.5300000000002</v>
      </c>
      <c r="BL31" s="10">
        <v>207.72</v>
      </c>
      <c r="BM31" s="10">
        <v>10161.969999999999</v>
      </c>
      <c r="BN31" s="10">
        <v>2181.81</v>
      </c>
      <c r="BO31" s="10">
        <v>32246.21</v>
      </c>
      <c r="BP31" s="10">
        <v>17577.060000000001</v>
      </c>
      <c r="BQ31" s="10">
        <v>2965.73</v>
      </c>
      <c r="BR31" s="10">
        <v>1850.26</v>
      </c>
      <c r="BS31" s="10">
        <v>1214</v>
      </c>
      <c r="BT31" s="10">
        <v>27.504000000000001</v>
      </c>
      <c r="BU31" s="8">
        <v>98.7</v>
      </c>
      <c r="BV31" s="8">
        <v>1798.2</v>
      </c>
      <c r="BW31" s="8">
        <v>1700</v>
      </c>
    </row>
    <row r="32" spans="1:75">
      <c r="A32" s="9" t="s">
        <v>5</v>
      </c>
      <c r="B32" s="8">
        <v>71.803333333333299</v>
      </c>
      <c r="C32" s="8">
        <v>73.069999999999993</v>
      </c>
      <c r="D32" s="8">
        <v>70.959999999999994</v>
      </c>
      <c r="E32" s="8">
        <v>71.38</v>
      </c>
      <c r="F32" s="8">
        <v>129.97</v>
      </c>
      <c r="G32" s="8">
        <v>112.92</v>
      </c>
      <c r="H32" s="8">
        <v>3.2317999999999998</v>
      </c>
      <c r="I32" s="8">
        <v>10.301051005639801</v>
      </c>
      <c r="J32" s="8">
        <v>9.6160122963749703</v>
      </c>
      <c r="K32" s="8">
        <v>94.730656332630801</v>
      </c>
      <c r="L32" s="8">
        <v>2.3662299999999998</v>
      </c>
      <c r="M32" s="8">
        <v>4.2430116519999999</v>
      </c>
      <c r="N32" s="8">
        <v>1.8701791459999999</v>
      </c>
      <c r="O32" s="8">
        <v>2.69850506450803</v>
      </c>
      <c r="P32" s="8">
        <v>2.93</v>
      </c>
      <c r="Q32" s="8">
        <v>3.3415151935241001</v>
      </c>
      <c r="R32" s="8">
        <v>1.8240000000000001</v>
      </c>
      <c r="S32" s="8">
        <v>1670.68</v>
      </c>
      <c r="T32" s="8">
        <v>1450</v>
      </c>
      <c r="U32" s="8">
        <v>1502.27</v>
      </c>
      <c r="V32" s="8">
        <v>2078.8257589914201</v>
      </c>
      <c r="W32" s="8">
        <v>1004.42</v>
      </c>
      <c r="X32" s="8">
        <v>1400.45</v>
      </c>
      <c r="Y32" s="8">
        <v>614.67999999999995</v>
      </c>
      <c r="Z32" s="8">
        <v>1518.16</v>
      </c>
      <c r="AA32" s="8">
        <v>467.15</v>
      </c>
      <c r="AB32" s="8">
        <v>1527.59</v>
      </c>
      <c r="AC32" s="8">
        <v>1296.74796747967</v>
      </c>
      <c r="AD32" s="8" t="s">
        <v>40</v>
      </c>
      <c r="AE32" s="8">
        <v>292.55935520000003</v>
      </c>
      <c r="AF32" s="8" t="s">
        <v>40</v>
      </c>
      <c r="AG32" s="8">
        <v>466</v>
      </c>
      <c r="AH32" s="8">
        <v>455</v>
      </c>
      <c r="AI32" s="8">
        <v>438.59</v>
      </c>
      <c r="AJ32" s="8">
        <v>474</v>
      </c>
      <c r="AK32" s="8">
        <v>263.47783446900002</v>
      </c>
      <c r="AL32" s="8">
        <v>285.55</v>
      </c>
      <c r="AM32" s="8">
        <v>0.95067186160718797</v>
      </c>
      <c r="AN32" s="8">
        <v>1.2263198749999999</v>
      </c>
      <c r="AO32" s="8">
        <v>0.63577271691069004</v>
      </c>
      <c r="AP32" s="8">
        <v>5.6774476549999999</v>
      </c>
      <c r="AQ32" s="8">
        <v>2.3809895999999999</v>
      </c>
      <c r="AR32" s="8" t="s">
        <v>40</v>
      </c>
      <c r="AS32" s="8">
        <v>13.39968036</v>
      </c>
      <c r="AT32" s="8">
        <v>0.39350479999999999</v>
      </c>
      <c r="AU32" s="8">
        <v>0.72862691000000002</v>
      </c>
      <c r="AV32" s="8">
        <v>0.38382434199999999</v>
      </c>
      <c r="AW32" s="8">
        <v>4138.9666666666699</v>
      </c>
      <c r="AX32" s="8">
        <v>421.75</v>
      </c>
      <c r="AY32" s="8">
        <v>270.39222547607301</v>
      </c>
      <c r="AZ32" s="8">
        <v>672.29906654289505</v>
      </c>
      <c r="BA32" s="8">
        <v>764.68949999999995</v>
      </c>
      <c r="BB32" s="8">
        <v>495.96013290078298</v>
      </c>
      <c r="BC32" s="8">
        <v>2.0833659</v>
      </c>
      <c r="BD32" s="8">
        <v>1.6380999999999999</v>
      </c>
      <c r="BE32" s="8">
        <v>2.1217999999999999</v>
      </c>
      <c r="BF32" s="8">
        <v>125</v>
      </c>
      <c r="BG32" s="8">
        <v>604.75</v>
      </c>
      <c r="BH32" s="8">
        <v>550</v>
      </c>
      <c r="BI32" s="8">
        <v>393.25</v>
      </c>
      <c r="BJ32" s="8">
        <v>202.5</v>
      </c>
      <c r="BK32" s="8">
        <v>2446.65</v>
      </c>
      <c r="BL32" s="8">
        <v>214.43</v>
      </c>
      <c r="BM32" s="8">
        <v>9631.5</v>
      </c>
      <c r="BN32" s="8">
        <v>2191.0300000000002</v>
      </c>
      <c r="BO32" s="8">
        <v>32502.55</v>
      </c>
      <c r="BP32" s="8">
        <v>17979.57</v>
      </c>
      <c r="BQ32" s="8">
        <v>2951.85</v>
      </c>
      <c r="BR32" s="8">
        <v>1834.57</v>
      </c>
      <c r="BS32" s="8">
        <v>1124</v>
      </c>
      <c r="BT32" s="8">
        <v>26.995000000000001</v>
      </c>
      <c r="BU32" s="8">
        <v>98.7</v>
      </c>
      <c r="BV32" s="8">
        <v>1798.2</v>
      </c>
      <c r="BW32" s="8">
        <v>1700</v>
      </c>
    </row>
    <row r="33" spans="1:75">
      <c r="A33" s="11" t="s">
        <v>6</v>
      </c>
      <c r="B33" s="10">
        <v>73.283333333333303</v>
      </c>
      <c r="C33" s="10">
        <v>74.39</v>
      </c>
      <c r="D33" s="10">
        <v>73</v>
      </c>
      <c r="E33" s="10">
        <v>72.459999999999994</v>
      </c>
      <c r="F33" s="10">
        <v>151.97</v>
      </c>
      <c r="G33" s="10">
        <v>122.33</v>
      </c>
      <c r="H33" s="10">
        <v>3.8035999999999999</v>
      </c>
      <c r="I33" s="10">
        <v>12.509942432392601</v>
      </c>
      <c r="J33" s="10">
        <v>10.3591883669807</v>
      </c>
      <c r="K33" s="10">
        <v>112.678743248503</v>
      </c>
      <c r="L33" s="10">
        <v>2.3271000000000002</v>
      </c>
      <c r="M33" s="10">
        <v>4.5038181980000003</v>
      </c>
      <c r="N33" s="10">
        <v>2.0804998939999999</v>
      </c>
      <c r="O33" s="10">
        <v>2.65257205526953</v>
      </c>
      <c r="P33" s="10">
        <v>2.99</v>
      </c>
      <c r="Q33" s="10">
        <v>3.2043828324752401</v>
      </c>
      <c r="R33" s="10">
        <v>1.7633333333333301</v>
      </c>
      <c r="S33" s="10">
        <v>1584.09</v>
      </c>
      <c r="T33" s="10">
        <v>1456.82</v>
      </c>
      <c r="U33" s="10">
        <v>1504.13</v>
      </c>
      <c r="V33" s="10">
        <v>2092.1928941281099</v>
      </c>
      <c r="W33" s="10">
        <v>1062.99</v>
      </c>
      <c r="X33" s="10">
        <v>1274.0899999999999</v>
      </c>
      <c r="Y33" s="10">
        <v>600.44000000000005</v>
      </c>
      <c r="Z33" s="10">
        <v>1468.34</v>
      </c>
      <c r="AA33" s="10">
        <v>470.02</v>
      </c>
      <c r="AB33" s="10">
        <v>1410.08</v>
      </c>
      <c r="AC33" s="10">
        <v>1282.0121951219501</v>
      </c>
      <c r="AD33" s="10" t="s">
        <v>40</v>
      </c>
      <c r="AE33" s="10">
        <v>278.43411680000003</v>
      </c>
      <c r="AF33" s="10" t="s">
        <v>40</v>
      </c>
      <c r="AG33" s="10">
        <v>414</v>
      </c>
      <c r="AH33" s="10">
        <v>407</v>
      </c>
      <c r="AI33" s="10">
        <v>397</v>
      </c>
      <c r="AJ33" s="10">
        <v>436.17</v>
      </c>
      <c r="AK33" s="10">
        <v>254.67037676999999</v>
      </c>
      <c r="AL33" s="10">
        <v>294.27</v>
      </c>
      <c r="AM33" s="10">
        <v>0.84793984208999995</v>
      </c>
      <c r="AN33" s="10">
        <v>1.2345872</v>
      </c>
      <c r="AO33" s="10">
        <v>0.69364236931940104</v>
      </c>
      <c r="AP33" s="10">
        <v>5.5856252319999999</v>
      </c>
      <c r="AQ33" s="10">
        <v>2.3809895999999999</v>
      </c>
      <c r="AR33" s="10" t="s">
        <v>40</v>
      </c>
      <c r="AS33" s="10">
        <v>15.860036279999999</v>
      </c>
      <c r="AT33" s="10">
        <v>0.38605923199999997</v>
      </c>
      <c r="AU33" s="10">
        <v>0.79674966800000002</v>
      </c>
      <c r="AV33" s="10">
        <v>0.39021773999999998</v>
      </c>
      <c r="AW33" s="10">
        <v>4078.11666666667</v>
      </c>
      <c r="AX33" s="10">
        <v>413.77</v>
      </c>
      <c r="AY33" s="10">
        <v>269.95088887301102</v>
      </c>
      <c r="AZ33" s="10">
        <v>661.47021692143596</v>
      </c>
      <c r="BA33" s="10">
        <v>752.37249999999995</v>
      </c>
      <c r="BB33" s="10">
        <v>495.150622346538</v>
      </c>
      <c r="BC33" s="10">
        <v>2.1539137400000001</v>
      </c>
      <c r="BD33" s="10">
        <v>1.6312</v>
      </c>
      <c r="BE33" s="10">
        <v>1.867</v>
      </c>
      <c r="BF33" s="10">
        <v>125</v>
      </c>
      <c r="BG33" s="10">
        <v>613</v>
      </c>
      <c r="BH33" s="10">
        <v>555</v>
      </c>
      <c r="BI33" s="10">
        <v>441.5</v>
      </c>
      <c r="BJ33" s="10">
        <v>202.5</v>
      </c>
      <c r="BK33" s="10">
        <v>2497.64</v>
      </c>
      <c r="BL33" s="10">
        <v>214.14</v>
      </c>
      <c r="BM33" s="10">
        <v>9450.82</v>
      </c>
      <c r="BN33" s="10">
        <v>2337.5100000000002</v>
      </c>
      <c r="BO33" s="10">
        <v>34020.18</v>
      </c>
      <c r="BP33" s="10">
        <v>18818.509999999998</v>
      </c>
      <c r="BQ33" s="10">
        <v>2947.52</v>
      </c>
      <c r="BR33" s="10">
        <v>1807.84</v>
      </c>
      <c r="BS33" s="10">
        <v>1086.48</v>
      </c>
      <c r="BT33" s="10">
        <v>25.677</v>
      </c>
      <c r="BU33" s="8">
        <v>98.7</v>
      </c>
      <c r="BV33" s="8">
        <v>1798.2</v>
      </c>
      <c r="BW33" s="8">
        <v>1700</v>
      </c>
    </row>
    <row r="34" spans="1:75">
      <c r="A34" s="9" t="s">
        <v>7</v>
      </c>
      <c r="B34" s="8">
        <v>68.866666666666703</v>
      </c>
      <c r="C34" s="8">
        <v>70.02</v>
      </c>
      <c r="D34" s="8">
        <v>68.849999999999994</v>
      </c>
      <c r="E34" s="8">
        <v>67.73</v>
      </c>
      <c r="F34" s="8">
        <v>169.58</v>
      </c>
      <c r="G34" s="8">
        <v>137.91999999999999</v>
      </c>
      <c r="H34" s="8">
        <v>4.0486000000000004</v>
      </c>
      <c r="I34" s="8">
        <v>15.426475938433001</v>
      </c>
      <c r="J34" s="8">
        <v>10.801396547466499</v>
      </c>
      <c r="K34" s="8">
        <v>129.81858281674599</v>
      </c>
      <c r="L34" s="8">
        <v>2.4843099999999998</v>
      </c>
      <c r="M34" s="8">
        <v>4.7672702879999997</v>
      </c>
      <c r="N34" s="8">
        <v>2.098357316</v>
      </c>
      <c r="O34" s="8">
        <v>2.71523080050259</v>
      </c>
      <c r="P34" s="8">
        <v>2.99</v>
      </c>
      <c r="Q34" s="8">
        <v>2.9996924015077702</v>
      </c>
      <c r="R34" s="8">
        <v>2.1560000000000001</v>
      </c>
      <c r="S34" s="8">
        <v>1493.64</v>
      </c>
      <c r="T34" s="8">
        <v>1443.18</v>
      </c>
      <c r="U34" s="8">
        <v>1504.12</v>
      </c>
      <c r="V34" s="8">
        <v>2102.2883548599998</v>
      </c>
      <c r="W34" s="8">
        <v>1141.82</v>
      </c>
      <c r="X34" s="8">
        <v>1341.14</v>
      </c>
      <c r="Y34" s="8">
        <v>585.79999999999995</v>
      </c>
      <c r="Z34" s="8">
        <v>1433.94</v>
      </c>
      <c r="AA34" s="8">
        <v>470.26</v>
      </c>
      <c r="AB34" s="8">
        <v>1519.19</v>
      </c>
      <c r="AC34" s="8">
        <v>1355.6910569105701</v>
      </c>
      <c r="AD34" s="8" t="s">
        <v>40</v>
      </c>
      <c r="AE34" s="8">
        <v>256.61243439999998</v>
      </c>
      <c r="AF34" s="8" t="s">
        <v>40</v>
      </c>
      <c r="AG34" s="8">
        <v>403</v>
      </c>
      <c r="AH34" s="8">
        <v>392</v>
      </c>
      <c r="AI34" s="8">
        <v>381</v>
      </c>
      <c r="AJ34" s="8">
        <v>384.46</v>
      </c>
      <c r="AK34" s="8">
        <v>276.18379555500002</v>
      </c>
      <c r="AL34" s="8">
        <v>324.52</v>
      </c>
      <c r="AM34" s="8">
        <v>0.89173992325687501</v>
      </c>
      <c r="AN34" s="8">
        <v>1.2297645937499999</v>
      </c>
      <c r="AO34" s="8">
        <v>0.71823961645838597</v>
      </c>
      <c r="AP34" s="8">
        <v>5.60965559</v>
      </c>
      <c r="AQ34" s="8">
        <v>2.3809895999999999</v>
      </c>
      <c r="AR34" s="8" t="s">
        <v>40</v>
      </c>
      <c r="AS34" s="8">
        <v>15.763033</v>
      </c>
      <c r="AT34" s="8">
        <v>0.38442643199999998</v>
      </c>
      <c r="AU34" s="8">
        <v>0.75971205200000003</v>
      </c>
      <c r="AV34" s="8">
        <v>0.42945997600000002</v>
      </c>
      <c r="AW34" s="8">
        <v>3973.24166666667</v>
      </c>
      <c r="AX34" s="8">
        <v>412.02</v>
      </c>
      <c r="AY34" s="8">
        <v>271.03226533972702</v>
      </c>
      <c r="AZ34" s="8">
        <v>661.23064060237698</v>
      </c>
      <c r="BA34" s="8">
        <v>752.1</v>
      </c>
      <c r="BB34" s="8">
        <v>497.134109908742</v>
      </c>
      <c r="BC34" s="8">
        <v>2.2332800599999998</v>
      </c>
      <c r="BD34" s="8">
        <v>1.7063999999999999</v>
      </c>
      <c r="BE34" s="8">
        <v>1.9004000000000001</v>
      </c>
      <c r="BF34" s="8">
        <v>136.88</v>
      </c>
      <c r="BG34" s="8">
        <v>603.13</v>
      </c>
      <c r="BH34" s="8">
        <v>555</v>
      </c>
      <c r="BI34" s="8">
        <v>446.88</v>
      </c>
      <c r="BJ34" s="8">
        <v>221</v>
      </c>
      <c r="BK34" s="8">
        <v>2602.9899999999998</v>
      </c>
      <c r="BL34" s="8">
        <v>162.16</v>
      </c>
      <c r="BM34" s="8">
        <v>9370.14</v>
      </c>
      <c r="BN34" s="8">
        <v>2414.4699999999998</v>
      </c>
      <c r="BO34" s="8">
        <v>35024</v>
      </c>
      <c r="BP34" s="8">
        <v>19141.3</v>
      </c>
      <c r="BQ34" s="8">
        <v>2987.95</v>
      </c>
      <c r="BR34" s="8">
        <v>1785.28</v>
      </c>
      <c r="BS34" s="8">
        <v>1008.73</v>
      </c>
      <c r="BT34" s="8">
        <v>23.986000000000001</v>
      </c>
      <c r="BU34" s="8">
        <v>98.7</v>
      </c>
      <c r="BV34" s="8">
        <v>1798.2</v>
      </c>
      <c r="BW34" s="8">
        <v>1700</v>
      </c>
    </row>
    <row r="35" spans="1:75">
      <c r="A35" s="11" t="s">
        <v>8</v>
      </c>
      <c r="B35" s="10">
        <v>72.8</v>
      </c>
      <c r="C35" s="10">
        <v>74.599999999999994</v>
      </c>
      <c r="D35" s="10">
        <v>72.239999999999995</v>
      </c>
      <c r="E35" s="10">
        <v>71.56</v>
      </c>
      <c r="F35" s="10">
        <v>185.69</v>
      </c>
      <c r="G35" s="10">
        <v>146.05275137829301</v>
      </c>
      <c r="H35" s="10">
        <v>5.1111000000000004</v>
      </c>
      <c r="I35" s="10">
        <v>22.840596077917802</v>
      </c>
      <c r="J35" s="10">
        <v>11.4389905040158</v>
      </c>
      <c r="K35" s="10">
        <v>178.399405174918</v>
      </c>
      <c r="L35" s="10">
        <v>2.55809</v>
      </c>
      <c r="M35" s="10">
        <v>4.9722999479999999</v>
      </c>
      <c r="N35" s="10">
        <v>2.30603252</v>
      </c>
      <c r="O35" s="10">
        <v>2.7273601252136901</v>
      </c>
      <c r="P35" s="10">
        <v>2.98</v>
      </c>
      <c r="Q35" s="10">
        <v>2.98458037564107</v>
      </c>
      <c r="R35" s="10">
        <v>2.2174999999999998</v>
      </c>
      <c r="S35" s="10">
        <v>1485</v>
      </c>
      <c r="T35" s="10">
        <v>1476.14</v>
      </c>
      <c r="U35" s="10">
        <v>1483.27</v>
      </c>
      <c r="V35" s="10">
        <v>2109.0202199738901</v>
      </c>
      <c r="W35" s="10">
        <v>1181.3800000000001</v>
      </c>
      <c r="X35" s="10">
        <v>1427.27</v>
      </c>
      <c r="Y35" s="10">
        <v>557.54999999999995</v>
      </c>
      <c r="Z35" s="10">
        <v>1398.75</v>
      </c>
      <c r="AA35" s="10">
        <v>467.83</v>
      </c>
      <c r="AB35" s="10">
        <v>1629.14</v>
      </c>
      <c r="AC35" s="10">
        <v>1309.5189701897</v>
      </c>
      <c r="AD35" s="10" t="s">
        <v>40</v>
      </c>
      <c r="AE35" s="10">
        <v>235.61748</v>
      </c>
      <c r="AF35" s="10" t="s">
        <v>40</v>
      </c>
      <c r="AG35" s="10">
        <v>400</v>
      </c>
      <c r="AH35" s="10">
        <v>391</v>
      </c>
      <c r="AI35" s="10">
        <v>381.27</v>
      </c>
      <c r="AJ35" s="10">
        <v>387.3</v>
      </c>
      <c r="AK35" s="10">
        <v>263.59908858</v>
      </c>
      <c r="AL35" s="10">
        <v>337.55</v>
      </c>
      <c r="AM35" s="10">
        <v>0.91410285825649995</v>
      </c>
      <c r="AN35" s="10">
        <v>1.1849832499999999</v>
      </c>
      <c r="AO35" s="10">
        <v>0.73670077613904505</v>
      </c>
      <c r="AP35" s="10">
        <v>5.6585981539999999</v>
      </c>
      <c r="AQ35" s="10">
        <v>2.3787849799999998</v>
      </c>
      <c r="AR35" s="10" t="s">
        <v>40</v>
      </c>
      <c r="AS35" s="10">
        <v>14.673950720000001</v>
      </c>
      <c r="AT35" s="10">
        <v>0.38442643199999998</v>
      </c>
      <c r="AU35" s="10">
        <v>0.78793118799999995</v>
      </c>
      <c r="AV35" s="10">
        <v>0.43166459600000001</v>
      </c>
      <c r="AW35" s="10">
        <v>4089.2249999999999</v>
      </c>
      <c r="AX35" s="10">
        <v>412.02</v>
      </c>
      <c r="AY35" s="10">
        <v>270.24495302211</v>
      </c>
      <c r="AZ35" s="10">
        <v>658.211978982235</v>
      </c>
      <c r="BA35" s="10">
        <v>748.66650000000004</v>
      </c>
      <c r="BB35" s="10">
        <v>495.69000210944301</v>
      </c>
      <c r="BC35" s="10">
        <v>2.2857500160000002</v>
      </c>
      <c r="BD35" s="10">
        <v>1.6254999999999999</v>
      </c>
      <c r="BE35" s="10">
        <v>1.7875000000000001</v>
      </c>
      <c r="BF35" s="10">
        <v>147.5</v>
      </c>
      <c r="BG35" s="10">
        <v>643.75</v>
      </c>
      <c r="BH35" s="10">
        <v>573.75</v>
      </c>
      <c r="BI35" s="10">
        <v>418.75</v>
      </c>
      <c r="BJ35" s="10">
        <v>221</v>
      </c>
      <c r="BK35" s="10">
        <v>2834.56</v>
      </c>
      <c r="BL35" s="10">
        <v>124.52</v>
      </c>
      <c r="BM35" s="10">
        <v>9324.7099999999991</v>
      </c>
      <c r="BN35" s="10">
        <v>2248.3000000000002</v>
      </c>
      <c r="BO35" s="10">
        <v>34887.300000000003</v>
      </c>
      <c r="BP35" s="10">
        <v>19376.88</v>
      </c>
      <c r="BQ35" s="10">
        <v>3036.02</v>
      </c>
      <c r="BR35" s="10">
        <v>1775.14</v>
      </c>
      <c r="BS35" s="10">
        <v>973.19</v>
      </c>
      <c r="BT35" s="10">
        <v>23.184999999999999</v>
      </c>
      <c r="BU35" s="8">
        <v>98.7</v>
      </c>
      <c r="BV35" s="8">
        <v>1798.2</v>
      </c>
      <c r="BW35" s="8">
        <v>1700</v>
      </c>
    </row>
    <row r="36" spans="1:75">
      <c r="A36" s="9" t="s">
        <v>9</v>
      </c>
      <c r="B36" s="8">
        <v>82.063333333333304</v>
      </c>
      <c r="C36" s="8">
        <v>83.65</v>
      </c>
      <c r="D36" s="8">
        <v>81.22</v>
      </c>
      <c r="E36" s="8">
        <v>81.319999999999993</v>
      </c>
      <c r="F36" s="8">
        <v>224.51</v>
      </c>
      <c r="G36" s="8">
        <v>199.65</v>
      </c>
      <c r="H36" s="8">
        <v>5.4779999999999998</v>
      </c>
      <c r="I36" s="8">
        <v>31.052466367535398</v>
      </c>
      <c r="J36" s="8">
        <v>12.376915383399901</v>
      </c>
      <c r="K36" s="8">
        <v>222.529251905172</v>
      </c>
      <c r="L36" s="8">
        <v>2.5675699999999999</v>
      </c>
      <c r="M36" s="8">
        <v>5.3144569720000003</v>
      </c>
      <c r="N36" s="8">
        <v>2.3201420879999999</v>
      </c>
      <c r="O36" s="8">
        <v>2.7801812408545898</v>
      </c>
      <c r="P36" s="8">
        <v>3.05</v>
      </c>
      <c r="Q36" s="8">
        <v>2.8755437225637701</v>
      </c>
      <c r="R36" s="8">
        <v>2.415</v>
      </c>
      <c r="S36" s="8">
        <v>1922.86</v>
      </c>
      <c r="T36" s="8">
        <v>1539.29</v>
      </c>
      <c r="U36" s="8">
        <v>1461.66</v>
      </c>
      <c r="V36" s="8">
        <v>2133.66533688546</v>
      </c>
      <c r="W36" s="8">
        <v>1310.25</v>
      </c>
      <c r="X36" s="8">
        <v>1818.33</v>
      </c>
      <c r="Y36" s="8">
        <v>551.95000000000005</v>
      </c>
      <c r="Z36" s="8">
        <v>1483.52</v>
      </c>
      <c r="AA36" s="8">
        <v>450.85</v>
      </c>
      <c r="AB36" s="8">
        <v>1795.17</v>
      </c>
      <c r="AC36" s="8">
        <v>1420.5284552845501</v>
      </c>
      <c r="AD36" s="8" t="s">
        <v>40</v>
      </c>
      <c r="AE36" s="8">
        <v>239.64876319999999</v>
      </c>
      <c r="AF36" s="8" t="s">
        <v>40</v>
      </c>
      <c r="AG36" s="8">
        <v>401</v>
      </c>
      <c r="AH36" s="8">
        <v>395</v>
      </c>
      <c r="AI36" s="8">
        <v>382.71</v>
      </c>
      <c r="AJ36" s="8">
        <v>404.46</v>
      </c>
      <c r="AK36" s="8" t="s">
        <v>40</v>
      </c>
      <c r="AL36" s="8">
        <v>354.67</v>
      </c>
      <c r="AM36" s="8">
        <v>0.92557798114031198</v>
      </c>
      <c r="AN36" s="8">
        <v>1.1505360625000001</v>
      </c>
      <c r="AO36" s="8">
        <v>0.66364959700154003</v>
      </c>
      <c r="AP36" s="8">
        <v>5.6985017759999996</v>
      </c>
      <c r="AQ36" s="8">
        <v>2.32918103</v>
      </c>
      <c r="AR36" s="8" t="s">
        <v>40</v>
      </c>
      <c r="AS36" s="8">
        <v>14.467818749999999</v>
      </c>
      <c r="AT36" s="8">
        <v>0.37884225599999999</v>
      </c>
      <c r="AU36" s="8">
        <v>0.817032172</v>
      </c>
      <c r="AV36" s="8">
        <v>0.42416888800000002</v>
      </c>
      <c r="AW36" s="8">
        <v>4241.7462215804499</v>
      </c>
      <c r="AX36" s="8">
        <v>406.03500000000003</v>
      </c>
      <c r="AY36" s="8">
        <v>263.17347971106398</v>
      </c>
      <c r="AZ36" s="8">
        <v>656.24745316595295</v>
      </c>
      <c r="BA36" s="8">
        <v>746.43200000000002</v>
      </c>
      <c r="BB36" s="8">
        <v>482.71933020134497</v>
      </c>
      <c r="BC36" s="8">
        <v>2.5877829559999999</v>
      </c>
      <c r="BD36" s="8">
        <v>1.7317</v>
      </c>
      <c r="BE36" s="8">
        <v>1.8694</v>
      </c>
      <c r="BF36" s="8">
        <v>147.5</v>
      </c>
      <c r="BG36" s="8">
        <v>672.9</v>
      </c>
      <c r="BH36" s="8">
        <v>618</v>
      </c>
      <c r="BI36" s="8">
        <v>695</v>
      </c>
      <c r="BJ36" s="8">
        <v>221</v>
      </c>
      <c r="BK36" s="8">
        <v>2934.39</v>
      </c>
      <c r="BL36" s="8">
        <v>122.91</v>
      </c>
      <c r="BM36" s="8">
        <v>9829.2199999999993</v>
      </c>
      <c r="BN36" s="8">
        <v>2344.83</v>
      </c>
      <c r="BO36" s="8">
        <v>37722.92</v>
      </c>
      <c r="BP36" s="8">
        <v>19362.39</v>
      </c>
      <c r="BQ36" s="8">
        <v>3359.91</v>
      </c>
      <c r="BR36" s="8">
        <v>1776.85</v>
      </c>
      <c r="BS36" s="8">
        <v>1017.1</v>
      </c>
      <c r="BT36" s="8">
        <v>23.413</v>
      </c>
      <c r="BU36" s="8">
        <v>98.7</v>
      </c>
      <c r="BV36" s="8">
        <v>1798.2</v>
      </c>
      <c r="BW36" s="8">
        <v>1700</v>
      </c>
    </row>
    <row r="37" spans="1:75">
      <c r="A37" s="11" t="s">
        <v>10</v>
      </c>
      <c r="B37" s="10">
        <v>79.9166666666667</v>
      </c>
      <c r="C37" s="10">
        <v>80.77</v>
      </c>
      <c r="D37" s="10">
        <v>79.8</v>
      </c>
      <c r="E37" s="10">
        <v>79.180000000000007</v>
      </c>
      <c r="F37" s="10">
        <v>157.47999999999999</v>
      </c>
      <c r="G37" s="10">
        <v>128</v>
      </c>
      <c r="H37" s="10">
        <v>5.0175999999999998</v>
      </c>
      <c r="I37" s="10">
        <v>27.623432007753401</v>
      </c>
      <c r="J37" s="10">
        <v>15.254002650883701</v>
      </c>
      <c r="K37" s="10">
        <v>202.586117935765</v>
      </c>
      <c r="L37" s="10">
        <v>2.3933300000000002</v>
      </c>
      <c r="M37" s="10">
        <v>5.7090839520000003</v>
      </c>
      <c r="N37" s="10">
        <v>2.41185428</v>
      </c>
      <c r="O37" s="10">
        <v>2.8307637555831802</v>
      </c>
      <c r="P37" s="10">
        <v>3.11</v>
      </c>
      <c r="Q37" s="10">
        <v>2.9072912667495401</v>
      </c>
      <c r="R37" s="10">
        <v>2.4750000000000001</v>
      </c>
      <c r="S37" s="10">
        <v>1960.68</v>
      </c>
      <c r="T37" s="10">
        <v>1552.27</v>
      </c>
      <c r="U37" s="10">
        <v>1439.66</v>
      </c>
      <c r="V37" s="10">
        <v>2150.2094498390102</v>
      </c>
      <c r="W37" s="10">
        <v>1340.65</v>
      </c>
      <c r="X37" s="10">
        <v>2050.23</v>
      </c>
      <c r="Y37" s="10">
        <v>551.04</v>
      </c>
      <c r="Z37" s="10">
        <v>1442.96</v>
      </c>
      <c r="AA37" s="10">
        <v>442.63</v>
      </c>
      <c r="AB37" s="10">
        <v>1825.34</v>
      </c>
      <c r="AC37" s="10">
        <v>1415.6165311653101</v>
      </c>
      <c r="AD37" s="10" t="s">
        <v>40</v>
      </c>
      <c r="AE37" s="10">
        <v>248.71915039999999</v>
      </c>
      <c r="AF37" s="10" t="s">
        <v>40</v>
      </c>
      <c r="AG37" s="10">
        <v>400</v>
      </c>
      <c r="AH37" s="10">
        <v>394</v>
      </c>
      <c r="AI37" s="10">
        <v>378.55</v>
      </c>
      <c r="AJ37" s="10">
        <v>411.41</v>
      </c>
      <c r="AK37" s="10">
        <v>334.499674212</v>
      </c>
      <c r="AL37" s="10">
        <v>379.45</v>
      </c>
      <c r="AM37" s="10">
        <v>0.90364638693312505</v>
      </c>
      <c r="AN37" s="10">
        <v>1.1436466249999999</v>
      </c>
      <c r="AO37" s="10">
        <v>0.66195688321993296</v>
      </c>
      <c r="AP37" s="10">
        <v>5.9524739999999996</v>
      </c>
      <c r="AQ37" s="10">
        <v>2.3377790479999998</v>
      </c>
      <c r="AR37" s="10" t="s">
        <v>40</v>
      </c>
      <c r="AS37" s="10">
        <v>14.488762639999999</v>
      </c>
      <c r="AT37" s="10">
        <v>0.37280089599999999</v>
      </c>
      <c r="AU37" s="10">
        <v>0.81835494399999997</v>
      </c>
      <c r="AV37" s="10">
        <v>0.42813720399999999</v>
      </c>
      <c r="AW37" s="10">
        <v>4221.6499999999996</v>
      </c>
      <c r="AX37" s="10">
        <v>399.56</v>
      </c>
      <c r="AY37" s="10">
        <v>261.16487433034098</v>
      </c>
      <c r="AZ37" s="10">
        <v>644.89153564256401</v>
      </c>
      <c r="BA37" s="10">
        <v>733.51549999999997</v>
      </c>
      <c r="BB37" s="10">
        <v>479.03509634508401</v>
      </c>
      <c r="BC37" s="10">
        <v>2.7897261480000002</v>
      </c>
      <c r="BD37" s="10">
        <v>1.7447999999999999</v>
      </c>
      <c r="BE37" s="10">
        <v>1.9289000000000001</v>
      </c>
      <c r="BF37" s="10">
        <v>153.13</v>
      </c>
      <c r="BG37" s="10">
        <v>726.69</v>
      </c>
      <c r="BH37" s="10">
        <v>665</v>
      </c>
      <c r="BI37" s="10">
        <v>900.5</v>
      </c>
      <c r="BJ37" s="10">
        <v>221</v>
      </c>
      <c r="BK37" s="10">
        <v>2636.45</v>
      </c>
      <c r="BL37" s="10">
        <v>96.24</v>
      </c>
      <c r="BM37" s="10">
        <v>9728.9</v>
      </c>
      <c r="BN37" s="10">
        <v>2329.98</v>
      </c>
      <c r="BO37" s="10">
        <v>39158.69</v>
      </c>
      <c r="BP37" s="10">
        <v>19932.86</v>
      </c>
      <c r="BQ37" s="10">
        <v>3311.27</v>
      </c>
      <c r="BR37" s="10">
        <v>1821.76</v>
      </c>
      <c r="BS37" s="10">
        <v>1038.05</v>
      </c>
      <c r="BT37" s="10">
        <v>24.175000000000001</v>
      </c>
      <c r="BU37" s="8">
        <v>98.7</v>
      </c>
      <c r="BV37" s="8">
        <v>1798.2</v>
      </c>
      <c r="BW37" s="8">
        <v>1700</v>
      </c>
    </row>
    <row r="38" spans="1:75">
      <c r="A38" s="9" t="s">
        <v>11</v>
      </c>
      <c r="B38" s="8">
        <v>72.866666666666703</v>
      </c>
      <c r="C38" s="8">
        <v>74.31</v>
      </c>
      <c r="D38" s="8">
        <v>72.760000000000005</v>
      </c>
      <c r="E38" s="8">
        <v>71.53</v>
      </c>
      <c r="F38" s="8">
        <v>169.65</v>
      </c>
      <c r="G38" s="8">
        <v>142.5</v>
      </c>
      <c r="H38" s="8">
        <v>3.7326999999999999</v>
      </c>
      <c r="I38" s="8">
        <v>38.027119843181502</v>
      </c>
      <c r="J38" s="8">
        <v>15.3225269158806</v>
      </c>
      <c r="K38" s="8">
        <v>236.48836750686499</v>
      </c>
      <c r="L38" s="8">
        <v>2.38239</v>
      </c>
      <c r="M38" s="8">
        <v>5.9101452959999996</v>
      </c>
      <c r="N38" s="8">
        <v>2.4837248920000001</v>
      </c>
      <c r="O38" s="8">
        <v>2.8189078472553901</v>
      </c>
      <c r="P38" s="8">
        <v>3.19</v>
      </c>
      <c r="Q38" s="8">
        <v>2.67268345315148</v>
      </c>
      <c r="R38" s="8">
        <v>2.6150000000000002</v>
      </c>
      <c r="S38" s="8">
        <v>1695.71</v>
      </c>
      <c r="T38" s="8">
        <v>1475</v>
      </c>
      <c r="U38" s="8">
        <v>1422.52</v>
      </c>
      <c r="V38" s="8">
        <v>2154.0602220204401</v>
      </c>
      <c r="W38" s="8">
        <v>1270.29</v>
      </c>
      <c r="X38" s="8">
        <v>1861.43</v>
      </c>
      <c r="Y38" s="8">
        <v>554.14</v>
      </c>
      <c r="Z38" s="8">
        <v>1411.21</v>
      </c>
      <c r="AA38" s="8">
        <v>461.66</v>
      </c>
      <c r="AB38" s="8">
        <v>1742.5</v>
      </c>
      <c r="AC38" s="8">
        <v>1361.8309620596201</v>
      </c>
      <c r="AD38" s="8" t="s">
        <v>40</v>
      </c>
      <c r="AE38" s="8">
        <v>264.53721280000002</v>
      </c>
      <c r="AF38" s="8" t="s">
        <v>40</v>
      </c>
      <c r="AG38" s="8">
        <v>400</v>
      </c>
      <c r="AH38" s="8">
        <v>393</v>
      </c>
      <c r="AI38" s="8">
        <v>380.95</v>
      </c>
      <c r="AJ38" s="8">
        <v>402.66</v>
      </c>
      <c r="AK38" s="8">
        <v>327.81967500600001</v>
      </c>
      <c r="AL38" s="8">
        <v>376.81</v>
      </c>
      <c r="AM38" s="8">
        <v>0.88509689337849995</v>
      </c>
      <c r="AN38" s="8">
        <v>1.1574255</v>
      </c>
      <c r="AO38" s="8">
        <v>0.70797753915739003</v>
      </c>
      <c r="AP38" s="8">
        <v>5.9545683890000003</v>
      </c>
      <c r="AQ38" s="8">
        <v>2.741996125</v>
      </c>
      <c r="AR38" s="8" t="s">
        <v>40</v>
      </c>
      <c r="AS38" s="8">
        <v>14.62324446</v>
      </c>
      <c r="AT38" s="8">
        <v>0.36911076799999998</v>
      </c>
      <c r="AU38" s="8">
        <v>0.80931600199999998</v>
      </c>
      <c r="AV38" s="8">
        <v>0.415350408</v>
      </c>
      <c r="AW38" s="8">
        <v>4182.1499999999996</v>
      </c>
      <c r="AX38" s="8">
        <v>395.60500000000002</v>
      </c>
      <c r="AY38" s="8">
        <v>261.23362605225998</v>
      </c>
      <c r="AZ38" s="8">
        <v>637.89590712604604</v>
      </c>
      <c r="BA38" s="8">
        <v>725.55849999999998</v>
      </c>
      <c r="BB38" s="8">
        <v>479.16120246030403</v>
      </c>
      <c r="BC38" s="8">
        <v>2.6464258479999998</v>
      </c>
      <c r="BD38" s="8">
        <v>1.7222</v>
      </c>
      <c r="BE38" s="8">
        <v>1.921</v>
      </c>
      <c r="BF38" s="8">
        <v>176.67</v>
      </c>
      <c r="BG38" s="8">
        <v>745</v>
      </c>
      <c r="BH38" s="8">
        <v>686.67</v>
      </c>
      <c r="BI38" s="8">
        <v>890</v>
      </c>
      <c r="BJ38" s="8">
        <v>221</v>
      </c>
      <c r="BK38" s="8">
        <v>2695.53</v>
      </c>
      <c r="BL38" s="8">
        <v>116.96</v>
      </c>
      <c r="BM38" s="8">
        <v>9551.18</v>
      </c>
      <c r="BN38" s="8">
        <v>2301.69</v>
      </c>
      <c r="BO38" s="8">
        <v>39422.519999999997</v>
      </c>
      <c r="BP38" s="8">
        <v>20015.55</v>
      </c>
      <c r="BQ38" s="8">
        <v>3399.21</v>
      </c>
      <c r="BR38" s="8">
        <v>1790.43</v>
      </c>
      <c r="BS38" s="8">
        <v>944.59</v>
      </c>
      <c r="BT38" s="8">
        <v>22.532</v>
      </c>
      <c r="BU38" s="8">
        <v>98.7</v>
      </c>
      <c r="BV38" s="8">
        <v>1798.2</v>
      </c>
      <c r="BW38" s="8">
        <v>1700</v>
      </c>
    </row>
    <row r="39" spans="1:75">
      <c r="A39" s="11" t="s">
        <v>12</v>
      </c>
      <c r="B39" s="10">
        <v>83.92</v>
      </c>
      <c r="C39" s="10">
        <v>85.53</v>
      </c>
      <c r="D39" s="10">
        <v>83.11</v>
      </c>
      <c r="E39" s="10">
        <v>83.12</v>
      </c>
      <c r="F39" s="10">
        <v>196.95</v>
      </c>
      <c r="G39" s="10">
        <v>168.5</v>
      </c>
      <c r="H39" s="10">
        <v>4.3324999999999996</v>
      </c>
      <c r="I39" s="10">
        <v>28.260673316546399</v>
      </c>
      <c r="J39" s="10">
        <v>14.6857598073627</v>
      </c>
      <c r="K39" s="10">
        <v>196.91113953145</v>
      </c>
      <c r="L39" s="10">
        <v>2.4673600000000002</v>
      </c>
      <c r="M39" s="10">
        <v>5.976283896</v>
      </c>
      <c r="N39" s="10">
        <v>2.4250820000000002</v>
      </c>
      <c r="O39" s="10">
        <v>2.8619020408702398</v>
      </c>
      <c r="P39" s="10">
        <v>3.51</v>
      </c>
      <c r="Q39" s="10">
        <v>2.3982061226107301</v>
      </c>
      <c r="R39" s="10">
        <v>2.6775000000000002</v>
      </c>
      <c r="S39" s="10">
        <v>2016.14</v>
      </c>
      <c r="T39" s="10">
        <v>1479.55</v>
      </c>
      <c r="U39" s="10">
        <v>1428.56</v>
      </c>
      <c r="V39" s="10">
        <v>2489.88</v>
      </c>
      <c r="W39" s="10">
        <v>1344.79</v>
      </c>
      <c r="X39" s="10">
        <v>2195.79</v>
      </c>
      <c r="Y39" s="10">
        <v>606.22</v>
      </c>
      <c r="Z39" s="10">
        <v>1469.56</v>
      </c>
      <c r="AA39" s="10">
        <v>526.49</v>
      </c>
      <c r="AB39" s="10">
        <v>1865.36</v>
      </c>
      <c r="AC39" s="10">
        <v>1411.73</v>
      </c>
      <c r="AD39" s="10" t="s">
        <v>40</v>
      </c>
      <c r="AE39" s="10">
        <v>276.62318879999998</v>
      </c>
      <c r="AF39" s="10" t="s">
        <v>40</v>
      </c>
      <c r="AG39" s="10">
        <v>427</v>
      </c>
      <c r="AH39" s="10">
        <v>419</v>
      </c>
      <c r="AI39" s="10">
        <v>403.15</v>
      </c>
      <c r="AJ39" s="10">
        <v>395.94</v>
      </c>
      <c r="AK39" s="10">
        <v>325.15943329800001</v>
      </c>
      <c r="AL39" s="10">
        <v>374.24</v>
      </c>
      <c r="AM39" s="10">
        <v>0.91152966023968796</v>
      </c>
      <c r="AN39" s="10">
        <v>1.1574255</v>
      </c>
      <c r="AO39" s="10">
        <v>0.79319509860019899</v>
      </c>
      <c r="AP39" s="10">
        <v>5.9717644249999999</v>
      </c>
      <c r="AQ39" s="10">
        <v>2.8818792640000002</v>
      </c>
      <c r="AR39" s="10" t="s">
        <v>40</v>
      </c>
      <c r="AS39" s="10">
        <v>14.784181719999999</v>
      </c>
      <c r="AT39" s="10">
        <v>0.36966591999999998</v>
      </c>
      <c r="AU39" s="10">
        <v>0.782199176</v>
      </c>
      <c r="AV39" s="10">
        <v>0.401681764</v>
      </c>
      <c r="AW39" s="10">
        <v>4184.6000000000004</v>
      </c>
      <c r="AX39" s="10">
        <v>396.2</v>
      </c>
      <c r="AY39" s="10">
        <v>259.05137508628297</v>
      </c>
      <c r="AZ39" s="10">
        <v>649.68306202374094</v>
      </c>
      <c r="BA39" s="10">
        <v>738.96550000000002</v>
      </c>
      <c r="BB39" s="10">
        <v>475.158463560531</v>
      </c>
      <c r="BC39" s="10">
        <v>2.9112007100000001</v>
      </c>
      <c r="BD39" s="10">
        <v>1.7790999999999999</v>
      </c>
      <c r="BE39" s="10">
        <v>1.9735</v>
      </c>
      <c r="BF39" s="10">
        <v>173.13</v>
      </c>
      <c r="BG39" s="10">
        <v>699.38</v>
      </c>
      <c r="BH39" s="10">
        <v>676.25</v>
      </c>
      <c r="BI39" s="10">
        <v>846.38</v>
      </c>
      <c r="BJ39" s="10">
        <v>221</v>
      </c>
      <c r="BK39" s="10">
        <v>3005.98</v>
      </c>
      <c r="BL39" s="10">
        <v>132.53</v>
      </c>
      <c r="BM39" s="10">
        <v>9782.34</v>
      </c>
      <c r="BN39" s="10">
        <v>2331.85</v>
      </c>
      <c r="BO39" s="10">
        <v>41791.699999999997</v>
      </c>
      <c r="BP39" s="10">
        <v>22355.4</v>
      </c>
      <c r="BQ39" s="10">
        <v>3599.14</v>
      </c>
      <c r="BR39" s="10">
        <v>1816.02</v>
      </c>
      <c r="BS39" s="10">
        <v>994.15</v>
      </c>
      <c r="BT39" s="10">
        <v>23.158000000000001</v>
      </c>
      <c r="BU39" s="8">
        <v>98.7</v>
      </c>
      <c r="BV39" s="8">
        <v>1798.2</v>
      </c>
      <c r="BW39" s="8">
        <v>1700</v>
      </c>
    </row>
    <row r="40" spans="1:75">
      <c r="A40" s="9" t="s">
        <v>13</v>
      </c>
      <c r="B40" s="8">
        <v>93.543333333333294</v>
      </c>
      <c r="C40" s="8">
        <v>95.76</v>
      </c>
      <c r="D40" s="8">
        <v>93.13</v>
      </c>
      <c r="E40" s="8">
        <v>91.74</v>
      </c>
      <c r="F40" s="8" t="s">
        <v>40</v>
      </c>
      <c r="G40" s="8">
        <v>196.4</v>
      </c>
      <c r="H40" s="8">
        <v>4.6577000000000002</v>
      </c>
      <c r="I40" s="8">
        <v>27.2297159066961</v>
      </c>
      <c r="J40" s="8">
        <v>16.995238319595899</v>
      </c>
      <c r="K40" s="8">
        <v>197.52367940190001</v>
      </c>
      <c r="L40" s="8">
        <v>2.5509400000000002</v>
      </c>
      <c r="M40" s="8">
        <v>6.1691881459999998</v>
      </c>
      <c r="N40" s="8">
        <v>2.412515666</v>
      </c>
      <c r="O40" s="8">
        <v>2.78835909894811</v>
      </c>
      <c r="P40" s="8">
        <v>3.61</v>
      </c>
      <c r="Q40" s="8">
        <v>2.0701106272880598</v>
      </c>
      <c r="R40" s="8">
        <v>2.73</v>
      </c>
      <c r="S40" s="8">
        <v>2147.89</v>
      </c>
      <c r="T40" s="8">
        <v>1496.25</v>
      </c>
      <c r="U40" s="8">
        <v>1445.25</v>
      </c>
      <c r="V40" s="8">
        <v>2473.1</v>
      </c>
      <c r="W40" s="8">
        <v>1522.36</v>
      </c>
      <c r="X40" s="8">
        <v>2442.63</v>
      </c>
      <c r="Y40" s="8">
        <v>661.63</v>
      </c>
      <c r="Z40" s="8">
        <v>1595.74</v>
      </c>
      <c r="AA40" s="8">
        <v>569.46</v>
      </c>
      <c r="AB40" s="8">
        <v>1744.2</v>
      </c>
      <c r="AC40" s="8">
        <v>1499.12</v>
      </c>
      <c r="AD40" s="8" t="s">
        <v>40</v>
      </c>
      <c r="AE40" s="8">
        <v>292.622344</v>
      </c>
      <c r="AF40" s="8" t="s">
        <v>40</v>
      </c>
      <c r="AG40" s="8">
        <v>427</v>
      </c>
      <c r="AH40" s="8">
        <v>422</v>
      </c>
      <c r="AI40" s="8">
        <v>405.95</v>
      </c>
      <c r="AJ40" s="8">
        <v>384.21</v>
      </c>
      <c r="AK40" s="8">
        <v>339.34616428499999</v>
      </c>
      <c r="AL40" s="8">
        <v>390.5</v>
      </c>
      <c r="AM40" s="8">
        <v>0.96250546948187499</v>
      </c>
      <c r="AN40" s="8">
        <v>1.24354346875</v>
      </c>
      <c r="AO40" s="8">
        <v>0.73278637551907699</v>
      </c>
      <c r="AP40" s="8">
        <v>6.2120680049999999</v>
      </c>
      <c r="AQ40" s="8">
        <v>2.8312832349999999</v>
      </c>
      <c r="AR40" s="8" t="s">
        <v>40</v>
      </c>
      <c r="AS40" s="8">
        <v>14.881185</v>
      </c>
      <c r="AT40" s="8">
        <v>0.37041700799999999</v>
      </c>
      <c r="AU40" s="8">
        <v>0.77999455600000001</v>
      </c>
      <c r="AV40" s="8">
        <v>0.393745132</v>
      </c>
      <c r="AW40" s="8">
        <v>4219.55</v>
      </c>
      <c r="AX40" s="8">
        <v>397.005</v>
      </c>
      <c r="AY40" s="8">
        <v>258.46660900256597</v>
      </c>
      <c r="AZ40" s="8">
        <v>648.82058727512901</v>
      </c>
      <c r="BA40" s="8">
        <v>737.98450000000003</v>
      </c>
      <c r="BB40" s="8">
        <v>474.08587109199698</v>
      </c>
      <c r="BC40" s="8">
        <v>3.0514145419999998</v>
      </c>
      <c r="BD40" s="8">
        <v>1.7905</v>
      </c>
      <c r="BE40" s="8">
        <v>2.1120999999999999</v>
      </c>
      <c r="BF40" s="8">
        <v>172.5</v>
      </c>
      <c r="BG40" s="8">
        <v>747.13</v>
      </c>
      <c r="BH40" s="8">
        <v>687.5</v>
      </c>
      <c r="BI40" s="8">
        <v>744.17</v>
      </c>
      <c r="BJ40" s="8">
        <v>391.75</v>
      </c>
      <c r="BK40" s="8">
        <v>3245.79</v>
      </c>
      <c r="BL40" s="8">
        <v>142.84</v>
      </c>
      <c r="BM40" s="8">
        <v>9943.17</v>
      </c>
      <c r="BN40" s="8">
        <v>2296.86</v>
      </c>
      <c r="BO40" s="8">
        <v>43983.35</v>
      </c>
      <c r="BP40" s="8">
        <v>24015.55</v>
      </c>
      <c r="BQ40" s="8">
        <v>3620.04</v>
      </c>
      <c r="BR40" s="8">
        <v>1856.3</v>
      </c>
      <c r="BS40" s="8">
        <v>1049.4000000000001</v>
      </c>
      <c r="BT40" s="8">
        <v>23.542000000000002</v>
      </c>
      <c r="BU40" s="8">
        <v>98.7</v>
      </c>
      <c r="BV40" s="8">
        <v>1798.2</v>
      </c>
      <c r="BW40" s="8">
        <v>1700</v>
      </c>
    </row>
    <row r="41" spans="1:75">
      <c r="A41" s="11" t="s">
        <v>14</v>
      </c>
      <c r="B41" s="10">
        <v>112.396666666667</v>
      </c>
      <c r="C41" s="10">
        <v>115.59</v>
      </c>
      <c r="D41" s="10">
        <v>113.11</v>
      </c>
      <c r="E41" s="10">
        <v>108.49</v>
      </c>
      <c r="F41" s="10" t="s">
        <v>40</v>
      </c>
      <c r="G41" s="10">
        <v>294.42</v>
      </c>
      <c r="H41" s="10">
        <v>4.8838999999999997</v>
      </c>
      <c r="I41" s="10">
        <v>42.392970796121702</v>
      </c>
      <c r="J41" s="10">
        <v>15.1113849544579</v>
      </c>
      <c r="K41" s="10">
        <v>271.07990593108298</v>
      </c>
      <c r="L41" s="10">
        <v>2.4590100000000001</v>
      </c>
      <c r="M41" s="10">
        <v>5.6985017759999996</v>
      </c>
      <c r="N41" s="10">
        <v>2.2888364839999999</v>
      </c>
      <c r="O41" s="10">
        <v>2.6136485446403599</v>
      </c>
      <c r="P41" s="10">
        <v>3.35</v>
      </c>
      <c r="Q41" s="10">
        <v>1.9559456339210699</v>
      </c>
      <c r="R41" s="10">
        <v>2.5350000000000001</v>
      </c>
      <c r="S41" s="10">
        <v>2230.2199999999998</v>
      </c>
      <c r="T41" s="10">
        <v>1491.3</v>
      </c>
      <c r="U41" s="10">
        <v>1514.62</v>
      </c>
      <c r="V41" s="10">
        <v>2153.15</v>
      </c>
      <c r="W41" s="10">
        <v>1776.96</v>
      </c>
      <c r="X41" s="10">
        <v>2441.48</v>
      </c>
      <c r="Y41" s="10">
        <v>720.6</v>
      </c>
      <c r="Z41" s="10">
        <v>1956.88</v>
      </c>
      <c r="AA41" s="10">
        <v>601.42999999999995</v>
      </c>
      <c r="AB41" s="10">
        <v>2162.3000000000002</v>
      </c>
      <c r="AC41" s="10">
        <v>2361.13</v>
      </c>
      <c r="AD41" s="10" t="s">
        <v>40</v>
      </c>
      <c r="AE41" s="10">
        <v>335.52952720000002</v>
      </c>
      <c r="AF41" s="10" t="s">
        <v>40</v>
      </c>
      <c r="AG41" s="10">
        <v>422</v>
      </c>
      <c r="AH41" s="10">
        <v>419</v>
      </c>
      <c r="AI41" s="10">
        <v>407.13</v>
      </c>
      <c r="AJ41" s="10">
        <v>391.67</v>
      </c>
      <c r="AK41" s="10">
        <v>446.65605252</v>
      </c>
      <c r="AL41" s="10">
        <v>486.3</v>
      </c>
      <c r="AM41" s="10">
        <v>0.97017463973925</v>
      </c>
      <c r="AN41" s="10">
        <v>1.3889106</v>
      </c>
      <c r="AO41" s="10">
        <v>0.76669354845690496</v>
      </c>
      <c r="AP41" s="10">
        <v>6.2486646969999997</v>
      </c>
      <c r="AQ41" s="10">
        <v>3.3422039200000002</v>
      </c>
      <c r="AR41" s="10" t="s">
        <v>40</v>
      </c>
      <c r="AS41" s="10">
        <v>14.9583467</v>
      </c>
      <c r="AT41" s="10">
        <v>0.35983646400000002</v>
      </c>
      <c r="AU41" s="10">
        <v>0.80093844599999997</v>
      </c>
      <c r="AV41" s="10">
        <v>0.41998011000000002</v>
      </c>
      <c r="AW41" s="10">
        <v>4258</v>
      </c>
      <c r="AX41" s="10">
        <v>385.66500000000002</v>
      </c>
      <c r="AY41" s="10">
        <v>250.94987798124899</v>
      </c>
      <c r="AZ41" s="10">
        <v>631.23568545621094</v>
      </c>
      <c r="BA41" s="10">
        <v>717.98299999999995</v>
      </c>
      <c r="BB41" s="10">
        <v>460.29849643746297</v>
      </c>
      <c r="BC41" s="10">
        <v>3.1113802060000002</v>
      </c>
      <c r="BD41" s="10">
        <v>1.7454000000000001</v>
      </c>
      <c r="BE41" s="10">
        <v>2.1217000000000001</v>
      </c>
      <c r="BF41" s="10">
        <v>178.75</v>
      </c>
      <c r="BG41" s="10">
        <v>938.13</v>
      </c>
      <c r="BH41" s="10">
        <v>792.5</v>
      </c>
      <c r="BI41" s="10">
        <v>872.5</v>
      </c>
      <c r="BJ41" s="10">
        <v>562.5</v>
      </c>
      <c r="BK41" s="10">
        <v>3498.37</v>
      </c>
      <c r="BL41" s="10">
        <v>152.07</v>
      </c>
      <c r="BM41" s="10">
        <v>10230.89</v>
      </c>
      <c r="BN41" s="10">
        <v>2344.84</v>
      </c>
      <c r="BO41" s="10">
        <v>43949.67</v>
      </c>
      <c r="BP41" s="10">
        <v>33924.18</v>
      </c>
      <c r="BQ41" s="10">
        <v>3962.21</v>
      </c>
      <c r="BR41" s="10">
        <v>1947.83</v>
      </c>
      <c r="BS41" s="10">
        <v>1043.26</v>
      </c>
      <c r="BT41" s="10">
        <v>25.314</v>
      </c>
      <c r="BU41" s="8">
        <v>98.7</v>
      </c>
      <c r="BV41" s="8">
        <v>1798.2</v>
      </c>
      <c r="BW41" s="8">
        <v>1700</v>
      </c>
    </row>
    <row r="42" spans="1:75">
      <c r="A42" s="9" t="s">
        <v>15</v>
      </c>
      <c r="B42" s="8">
        <v>103.413333333333</v>
      </c>
      <c r="C42" s="8">
        <v>105.78</v>
      </c>
      <c r="D42" s="8">
        <v>102.68</v>
      </c>
      <c r="E42" s="8">
        <v>101.78</v>
      </c>
      <c r="F42" s="8" t="s">
        <v>40</v>
      </c>
      <c r="G42" s="8">
        <v>302</v>
      </c>
      <c r="H42" s="8">
        <v>6.5305999999999997</v>
      </c>
      <c r="I42" s="8">
        <v>32.204187228707603</v>
      </c>
      <c r="J42" s="8">
        <v>16.287523919005402</v>
      </c>
      <c r="K42" s="8">
        <v>243.43602963926699</v>
      </c>
      <c r="L42" s="8">
        <v>2.4553500000000001</v>
      </c>
      <c r="M42" s="8">
        <v>5.8541479479999996</v>
      </c>
      <c r="N42" s="8">
        <v>2.2910411040000001</v>
      </c>
      <c r="O42" s="8">
        <v>3.2406679157126699</v>
      </c>
      <c r="P42" s="8">
        <v>4.09</v>
      </c>
      <c r="Q42" s="8">
        <v>3.1070037471380001</v>
      </c>
      <c r="R42" s="8">
        <v>2.5249999999999999</v>
      </c>
      <c r="S42" s="8">
        <v>2094.61</v>
      </c>
      <c r="T42" s="8">
        <v>1443.75</v>
      </c>
      <c r="U42" s="8">
        <v>1643.39</v>
      </c>
      <c r="V42" s="8">
        <v>2145.25</v>
      </c>
      <c r="W42" s="8">
        <v>1682.74</v>
      </c>
      <c r="X42" s="8">
        <v>2064.31</v>
      </c>
      <c r="Y42" s="8">
        <v>720.79</v>
      </c>
      <c r="Z42" s="8">
        <v>1947.51</v>
      </c>
      <c r="AA42" s="8">
        <v>579.45000000000005</v>
      </c>
      <c r="AB42" s="8">
        <v>2266.17</v>
      </c>
      <c r="AC42" s="8">
        <v>2275.7600000000002</v>
      </c>
      <c r="AD42" s="8" t="s">
        <v>40</v>
      </c>
      <c r="AE42" s="8">
        <v>348.16665519999998</v>
      </c>
      <c r="AF42" s="8" t="s">
        <v>40</v>
      </c>
      <c r="AG42" s="8">
        <v>431</v>
      </c>
      <c r="AH42" s="8">
        <v>429</v>
      </c>
      <c r="AI42" s="8">
        <v>409.06</v>
      </c>
      <c r="AJ42" s="8">
        <v>402.38</v>
      </c>
      <c r="AK42" s="8">
        <v>427.30683589799997</v>
      </c>
      <c r="AL42" s="8">
        <v>495.28</v>
      </c>
      <c r="AM42" s="8">
        <v>0.96240781170531298</v>
      </c>
      <c r="AN42" s="8">
        <v>1.45711603125</v>
      </c>
      <c r="AO42" s="8">
        <v>0.907030100413312</v>
      </c>
      <c r="AP42" s="8">
        <v>6.128623138</v>
      </c>
      <c r="AQ42" s="8">
        <v>3.6748259624999999</v>
      </c>
      <c r="AR42" s="8" t="s">
        <v>40</v>
      </c>
      <c r="AS42" s="8">
        <v>14.991415999999999</v>
      </c>
      <c r="AT42" s="8">
        <v>0.353468544</v>
      </c>
      <c r="AU42" s="8">
        <v>0.81350478000000004</v>
      </c>
      <c r="AV42" s="8">
        <v>0.43342829199999999</v>
      </c>
      <c r="AW42" s="8">
        <v>4263.3416666666699</v>
      </c>
      <c r="AX42" s="8">
        <v>378.84</v>
      </c>
      <c r="AY42" s="8">
        <v>235.71008729149301</v>
      </c>
      <c r="AZ42" s="8">
        <v>620.50266636237495</v>
      </c>
      <c r="BA42" s="8">
        <v>705.77499999999998</v>
      </c>
      <c r="BB42" s="8">
        <v>432.34529400139502</v>
      </c>
      <c r="BC42" s="8">
        <v>3.4242157839999998</v>
      </c>
      <c r="BD42" s="8">
        <v>1.7027000000000001</v>
      </c>
      <c r="BE42" s="8">
        <v>2.0943999999999998</v>
      </c>
      <c r="BF42" s="8">
        <v>249.5</v>
      </c>
      <c r="BG42" s="8">
        <v>954</v>
      </c>
      <c r="BH42" s="8">
        <v>856</v>
      </c>
      <c r="BI42" s="8">
        <v>925</v>
      </c>
      <c r="BJ42" s="8">
        <v>562.5</v>
      </c>
      <c r="BK42" s="8">
        <v>3244.41</v>
      </c>
      <c r="BL42" s="8">
        <v>151.25</v>
      </c>
      <c r="BM42" s="8">
        <v>10161.379999999999</v>
      </c>
      <c r="BN42" s="8">
        <v>2380.41</v>
      </c>
      <c r="BO42" s="8">
        <v>42991.11</v>
      </c>
      <c r="BP42" s="8">
        <v>33132.74</v>
      </c>
      <c r="BQ42" s="8">
        <v>4360.43</v>
      </c>
      <c r="BR42" s="8">
        <v>1936.86</v>
      </c>
      <c r="BS42" s="8">
        <v>965</v>
      </c>
      <c r="BT42" s="8">
        <v>24.545000000000002</v>
      </c>
      <c r="BU42" s="8">
        <v>98.7</v>
      </c>
      <c r="BV42" s="8">
        <v>1798.2</v>
      </c>
      <c r="BW42" s="8">
        <v>1700</v>
      </c>
    </row>
    <row r="43" spans="1:75">
      <c r="A43" s="11" t="s">
        <v>16</v>
      </c>
      <c r="B43" s="10">
        <v>110.09666666666701</v>
      </c>
      <c r="C43" s="10">
        <v>112.37</v>
      </c>
      <c r="D43" s="10">
        <v>108.32</v>
      </c>
      <c r="E43" s="10">
        <v>109.6</v>
      </c>
      <c r="F43" s="10" t="s">
        <v>40</v>
      </c>
      <c r="G43" s="10">
        <v>280</v>
      </c>
      <c r="H43" s="10">
        <v>8.1372999999999998</v>
      </c>
      <c r="I43" s="10">
        <v>29.1707226738088</v>
      </c>
      <c r="J43" s="10">
        <v>16.6790912879082</v>
      </c>
      <c r="K43" s="10">
        <v>248.791064834889</v>
      </c>
      <c r="L43" s="10">
        <v>2.3666200000000002</v>
      </c>
      <c r="M43" s="10">
        <v>5.7412714039999999</v>
      </c>
      <c r="N43" s="10">
        <v>2.2729632199999998</v>
      </c>
      <c r="O43" s="10">
        <v>2.9852499358062499</v>
      </c>
      <c r="P43" s="10">
        <v>3.71</v>
      </c>
      <c r="Q43" s="10">
        <v>2.8690831407520898</v>
      </c>
      <c r="R43" s="10">
        <v>2.37666666666667</v>
      </c>
      <c r="S43" s="10">
        <v>1813.33</v>
      </c>
      <c r="T43" s="10">
        <v>1482.95</v>
      </c>
      <c r="U43" s="10">
        <v>1634.21</v>
      </c>
      <c r="V43" s="10">
        <v>2146.29</v>
      </c>
      <c r="W43" s="10">
        <v>1716.92</v>
      </c>
      <c r="X43" s="10">
        <v>1811.19</v>
      </c>
      <c r="Y43" s="10">
        <v>724.09</v>
      </c>
      <c r="Z43" s="10">
        <v>1962.88</v>
      </c>
      <c r="AA43" s="10">
        <v>529.83000000000004</v>
      </c>
      <c r="AB43" s="10">
        <v>2218.4499999999998</v>
      </c>
      <c r="AC43" s="10">
        <v>2079.3000000000002</v>
      </c>
      <c r="AD43" s="10" t="s">
        <v>40</v>
      </c>
      <c r="AE43" s="10">
        <v>344.84005919999998</v>
      </c>
      <c r="AF43" s="10" t="s">
        <v>40</v>
      </c>
      <c r="AG43" s="10">
        <v>464</v>
      </c>
      <c r="AH43" s="10">
        <v>458</v>
      </c>
      <c r="AI43" s="10">
        <v>442.86</v>
      </c>
      <c r="AJ43" s="10">
        <v>406.45</v>
      </c>
      <c r="AK43" s="10">
        <v>438.381378036</v>
      </c>
      <c r="AL43" s="10">
        <v>522.29</v>
      </c>
      <c r="AM43" s="10">
        <v>0.96246988553718704</v>
      </c>
      <c r="AN43" s="10">
        <v>1.46056075</v>
      </c>
      <c r="AO43" s="10">
        <v>0.92178844869670395</v>
      </c>
      <c r="AP43" s="10">
        <v>6.0816647320000001</v>
      </c>
      <c r="AQ43" s="10">
        <v>3.7037616</v>
      </c>
      <c r="AR43" s="10" t="s">
        <v>40</v>
      </c>
      <c r="AS43" s="10">
        <v>15.12589782</v>
      </c>
      <c r="AT43" s="10">
        <v>0.34546782399999998</v>
      </c>
      <c r="AU43" s="10">
        <v>0.80204075600000002</v>
      </c>
      <c r="AV43" s="10">
        <v>0.42879858999999998</v>
      </c>
      <c r="AW43" s="10">
        <v>4277.0666666666702</v>
      </c>
      <c r="AX43" s="10">
        <v>370.26499999999999</v>
      </c>
      <c r="AY43" s="10">
        <v>231.13496913754301</v>
      </c>
      <c r="AZ43" s="10">
        <v>596.78461077555096</v>
      </c>
      <c r="BA43" s="10">
        <v>678.79750000000001</v>
      </c>
      <c r="BB43" s="10">
        <v>423.95349869857301</v>
      </c>
      <c r="BC43" s="10">
        <v>3.6100652499999999</v>
      </c>
      <c r="BD43" s="10">
        <v>1.6173999999999999</v>
      </c>
      <c r="BE43" s="10">
        <v>2.0579999999999998</v>
      </c>
      <c r="BF43" s="10">
        <v>255</v>
      </c>
      <c r="BG43" s="10">
        <v>842.5</v>
      </c>
      <c r="BH43" s="10">
        <v>827.5</v>
      </c>
      <c r="BI43" s="10">
        <v>707.5</v>
      </c>
      <c r="BJ43" s="10">
        <v>562.5</v>
      </c>
      <c r="BK43" s="10">
        <v>2830.32</v>
      </c>
      <c r="BL43" s="10">
        <v>131.21</v>
      </c>
      <c r="BM43" s="10">
        <v>9377.15</v>
      </c>
      <c r="BN43" s="10">
        <v>2142.48</v>
      </c>
      <c r="BO43" s="10">
        <v>35769.39</v>
      </c>
      <c r="BP43" s="10">
        <v>28062.55</v>
      </c>
      <c r="BQ43" s="10">
        <v>3751.48</v>
      </c>
      <c r="BR43" s="10">
        <v>1848.5</v>
      </c>
      <c r="BS43" s="10">
        <v>958.38</v>
      </c>
      <c r="BT43" s="10">
        <v>21.905000000000001</v>
      </c>
      <c r="BU43" s="8">
        <v>98.7</v>
      </c>
      <c r="BV43" s="8">
        <v>1798.2</v>
      </c>
      <c r="BW43" s="8">
        <v>1700</v>
      </c>
    </row>
    <row r="44" spans="1:75">
      <c r="A44" s="9" t="s">
        <v>17</v>
      </c>
      <c r="B44" s="8">
        <v>116.8</v>
      </c>
      <c r="C44" s="8">
        <v>120.08</v>
      </c>
      <c r="D44" s="8">
        <v>115.73</v>
      </c>
      <c r="E44" s="8">
        <v>114.59</v>
      </c>
      <c r="F44" s="8" t="s">
        <v>40</v>
      </c>
      <c r="G44" s="8" t="s">
        <v>40</v>
      </c>
      <c r="H44" s="8">
        <v>7.6740000000000004</v>
      </c>
      <c r="I44" s="8">
        <v>33.557731042754803</v>
      </c>
      <c r="J44" s="8">
        <v>15.5339207133482</v>
      </c>
      <c r="K44" s="8">
        <v>263.24491050026</v>
      </c>
      <c r="L44" s="8">
        <v>2.3222900000000002</v>
      </c>
      <c r="M44" s="8">
        <v>6.0338244779999997</v>
      </c>
      <c r="N44" s="8">
        <v>2.2886160219999998</v>
      </c>
      <c r="O44" s="8">
        <v>2.9642773105764202</v>
      </c>
      <c r="P44" s="8">
        <v>3.51</v>
      </c>
      <c r="Q44" s="8">
        <v>3.2728319317292698</v>
      </c>
      <c r="R44" s="8">
        <v>2.11</v>
      </c>
      <c r="S44" s="8">
        <v>1700.5</v>
      </c>
      <c r="T44" s="8">
        <v>1607.14</v>
      </c>
      <c r="U44" s="8">
        <v>1608.06</v>
      </c>
      <c r="V44" s="8">
        <v>2146.19</v>
      </c>
      <c r="W44" s="8">
        <v>1501.1</v>
      </c>
      <c r="X44" s="8">
        <v>1554.5</v>
      </c>
      <c r="Y44" s="8">
        <v>737.06</v>
      </c>
      <c r="Z44" s="8">
        <v>1751.76</v>
      </c>
      <c r="AA44" s="8">
        <v>528.14</v>
      </c>
      <c r="AB44" s="8">
        <v>2000.53</v>
      </c>
      <c r="AC44" s="8">
        <v>1884.59</v>
      </c>
      <c r="AD44" s="8" t="s">
        <v>40</v>
      </c>
      <c r="AE44" s="8">
        <v>335.71455680000003</v>
      </c>
      <c r="AF44" s="8" t="s">
        <v>40</v>
      </c>
      <c r="AG44" s="8">
        <v>444</v>
      </c>
      <c r="AH44" s="8">
        <v>441</v>
      </c>
      <c r="AI44" s="8">
        <v>427.55</v>
      </c>
      <c r="AJ44" s="8">
        <v>411.92</v>
      </c>
      <c r="AK44" s="8">
        <v>379.89280413</v>
      </c>
      <c r="AL44" s="8">
        <v>459.59</v>
      </c>
      <c r="AM44" s="8">
        <v>0.95185945595400001</v>
      </c>
      <c r="AN44" s="8">
        <v>1.4385145500000001</v>
      </c>
      <c r="AO44" s="8">
        <v>0.93866268920710505</v>
      </c>
      <c r="AP44" s="8">
        <v>5.984110297</v>
      </c>
      <c r="AQ44" s="8">
        <v>3.6698655675</v>
      </c>
      <c r="AR44" s="8" t="s">
        <v>40</v>
      </c>
      <c r="AS44" s="8">
        <v>14.85693418</v>
      </c>
      <c r="AT44" s="8">
        <v>0.34530454399999999</v>
      </c>
      <c r="AU44" s="8">
        <v>0.79300181400000003</v>
      </c>
      <c r="AV44" s="8">
        <v>0.41777549000000003</v>
      </c>
      <c r="AW44" s="8">
        <v>4206.0583333333298</v>
      </c>
      <c r="AX44" s="8">
        <v>370.09</v>
      </c>
      <c r="AY44" s="8">
        <v>222.29826780850999</v>
      </c>
      <c r="AZ44" s="8">
        <v>590.65145700764401</v>
      </c>
      <c r="BA44" s="8">
        <v>671.82150000000001</v>
      </c>
      <c r="BB44" s="8">
        <v>407.74500173518697</v>
      </c>
      <c r="BC44" s="8">
        <v>3.3988626540000002</v>
      </c>
      <c r="BD44" s="8">
        <v>1.6362000000000001</v>
      </c>
      <c r="BE44" s="8">
        <v>2.0301999999999998</v>
      </c>
      <c r="BF44" s="8">
        <v>287.5</v>
      </c>
      <c r="BG44" s="8">
        <v>783.75</v>
      </c>
      <c r="BH44" s="8">
        <v>746.5</v>
      </c>
      <c r="BI44" s="8">
        <v>690</v>
      </c>
      <c r="BJ44" s="8">
        <v>562.5</v>
      </c>
      <c r="BK44" s="8">
        <v>2563.44</v>
      </c>
      <c r="BL44" s="8">
        <v>130.74</v>
      </c>
      <c r="BM44" s="8">
        <v>9024.4599999999991</v>
      </c>
      <c r="BN44" s="8">
        <v>2066.38</v>
      </c>
      <c r="BO44" s="8">
        <v>31559.31</v>
      </c>
      <c r="BP44" s="8">
        <v>25658.63</v>
      </c>
      <c r="BQ44" s="8">
        <v>3629.73</v>
      </c>
      <c r="BR44" s="8">
        <v>1836.57</v>
      </c>
      <c r="BS44" s="8">
        <v>956.59</v>
      </c>
      <c r="BT44" s="8">
        <v>21.556000000000001</v>
      </c>
      <c r="BU44" s="8">
        <v>98.7</v>
      </c>
      <c r="BV44" s="8">
        <v>1798.2</v>
      </c>
      <c r="BW44" s="8">
        <v>1700</v>
      </c>
    </row>
    <row r="45" spans="1:75">
      <c r="A45" s="11" t="s">
        <v>18</v>
      </c>
      <c r="B45" s="10">
        <v>105.083333333333</v>
      </c>
      <c r="C45" s="10">
        <v>108.92</v>
      </c>
      <c r="D45" s="10">
        <v>106.48</v>
      </c>
      <c r="E45" s="10">
        <v>99.85</v>
      </c>
      <c r="F45" s="10" t="s">
        <v>40</v>
      </c>
      <c r="G45" s="10" t="s">
        <v>40</v>
      </c>
      <c r="H45" s="10">
        <v>7.2561</v>
      </c>
      <c r="I45" s="10">
        <v>51.330030472975999</v>
      </c>
      <c r="J45" s="10">
        <v>18.880754361281799</v>
      </c>
      <c r="K45" s="10">
        <v>344.92667574040399</v>
      </c>
      <c r="L45" s="10">
        <v>2.2391299999999998</v>
      </c>
      <c r="M45" s="10">
        <v>5.6391974979999997</v>
      </c>
      <c r="N45" s="10">
        <v>2.2121157079999998</v>
      </c>
      <c r="O45" s="10">
        <v>3.3085736349961001</v>
      </c>
      <c r="P45" s="10">
        <v>4.01</v>
      </c>
      <c r="Q45" s="10">
        <v>3.5507209049882902</v>
      </c>
      <c r="R45" s="10">
        <v>2.3650000000000002</v>
      </c>
      <c r="S45" s="10">
        <v>1540.53</v>
      </c>
      <c r="T45" s="10">
        <v>1621.09</v>
      </c>
      <c r="U45" s="10">
        <v>1581.28</v>
      </c>
      <c r="V45" s="10">
        <v>2146.19</v>
      </c>
      <c r="W45" s="10">
        <v>1056.6400000000001</v>
      </c>
      <c r="X45" s="10">
        <v>1301.05</v>
      </c>
      <c r="Y45" s="10">
        <v>678.2</v>
      </c>
      <c r="Z45" s="10">
        <v>1533.4</v>
      </c>
      <c r="AA45" s="10">
        <v>535.54</v>
      </c>
      <c r="AB45" s="10">
        <v>1737.34</v>
      </c>
      <c r="AC45" s="10">
        <v>1556.87</v>
      </c>
      <c r="AD45" s="10" t="s">
        <v>40</v>
      </c>
      <c r="AE45" s="10">
        <v>322.96719839999997</v>
      </c>
      <c r="AF45" s="10" t="s">
        <v>40</v>
      </c>
      <c r="AG45" s="10">
        <v>418</v>
      </c>
      <c r="AH45" s="10">
        <v>412</v>
      </c>
      <c r="AI45" s="10">
        <v>405.67</v>
      </c>
      <c r="AJ45" s="10">
        <v>411.09</v>
      </c>
      <c r="AK45" s="10">
        <v>316.68634299600001</v>
      </c>
      <c r="AL45" s="10">
        <v>382.5</v>
      </c>
      <c r="AM45" s="10">
        <v>0.89148039814625002</v>
      </c>
      <c r="AN45" s="10">
        <v>1.52601040625</v>
      </c>
      <c r="AO45" s="10">
        <v>0.84180772251574298</v>
      </c>
      <c r="AP45" s="10">
        <v>5.8403690729999997</v>
      </c>
      <c r="AQ45" s="10">
        <v>3.5428243400000001</v>
      </c>
      <c r="AR45" s="10" t="s">
        <v>40</v>
      </c>
      <c r="AS45" s="10">
        <v>14.04122478</v>
      </c>
      <c r="AT45" s="10">
        <v>0.33260136000000001</v>
      </c>
      <c r="AU45" s="10">
        <v>0.767869146</v>
      </c>
      <c r="AV45" s="10">
        <v>0.40278407399999999</v>
      </c>
      <c r="AW45" s="10">
        <v>4152.9483627324198</v>
      </c>
      <c r="AX45" s="10">
        <v>356.47500000000002</v>
      </c>
      <c r="AY45" s="10">
        <v>217.761568465479</v>
      </c>
      <c r="AZ45" s="10">
        <v>574.59984363070305</v>
      </c>
      <c r="BA45" s="10">
        <v>653.56399999999996</v>
      </c>
      <c r="BB45" s="10">
        <v>399.42367516916198</v>
      </c>
      <c r="BC45" s="10">
        <v>2.8887135860000002</v>
      </c>
      <c r="BD45" s="10">
        <v>1.5561</v>
      </c>
      <c r="BE45" s="10">
        <v>1.7790999999999999</v>
      </c>
      <c r="BF45" s="10">
        <v>320</v>
      </c>
      <c r="BG45" s="10">
        <v>784</v>
      </c>
      <c r="BH45" s="10">
        <v>736</v>
      </c>
      <c r="BI45" s="10">
        <v>601</v>
      </c>
      <c r="BJ45" s="10">
        <v>562.5</v>
      </c>
      <c r="BK45" s="10">
        <v>2408.42</v>
      </c>
      <c r="BL45" s="10">
        <v>108.57</v>
      </c>
      <c r="BM45" s="10">
        <v>7544.81</v>
      </c>
      <c r="BN45" s="10">
        <v>1985.2</v>
      </c>
      <c r="BO45" s="10">
        <v>25395.77</v>
      </c>
      <c r="BP45" s="10">
        <v>21481.89</v>
      </c>
      <c r="BQ45" s="10">
        <v>3105.36</v>
      </c>
      <c r="BR45" s="10">
        <v>1732.74</v>
      </c>
      <c r="BS45" s="10">
        <v>869.25</v>
      </c>
      <c r="BT45" s="10">
        <v>19.074999999999999</v>
      </c>
      <c r="BU45" s="8">
        <v>98.7</v>
      </c>
      <c r="BV45" s="8">
        <v>1798.2</v>
      </c>
      <c r="BW45" s="8">
        <v>1700</v>
      </c>
    </row>
    <row r="46" spans="1:75">
      <c r="A46" s="9" t="s">
        <v>19</v>
      </c>
      <c r="B46" s="8">
        <v>95.973333333333301</v>
      </c>
      <c r="C46" s="8">
        <v>98.6</v>
      </c>
      <c r="D46" s="8">
        <v>97.75</v>
      </c>
      <c r="E46" s="8">
        <v>91.57</v>
      </c>
      <c r="F46" s="8" t="s">
        <v>40</v>
      </c>
      <c r="G46" s="8" t="s">
        <v>40</v>
      </c>
      <c r="H46" s="8">
        <v>8.7853999999999992</v>
      </c>
      <c r="I46" s="8">
        <v>70.043639803389098</v>
      </c>
      <c r="J46" s="8">
        <v>20.1539</v>
      </c>
      <c r="K46" s="8">
        <v>453.32406674179299</v>
      </c>
      <c r="L46" s="8">
        <v>2.3126199999999999</v>
      </c>
      <c r="M46" s="8">
        <v>5.9178614659999997</v>
      </c>
      <c r="N46" s="8">
        <v>2.41736583</v>
      </c>
      <c r="O46" s="8">
        <v>3.3589785730395398</v>
      </c>
      <c r="P46" s="8">
        <v>4.1787822051594503</v>
      </c>
      <c r="Q46" s="8">
        <v>3.5381535139591902</v>
      </c>
      <c r="R46" s="8">
        <v>2.36</v>
      </c>
      <c r="S46" s="8">
        <v>1384.57</v>
      </c>
      <c r="T46" s="8">
        <v>1625</v>
      </c>
      <c r="U46" s="8">
        <v>1623.3</v>
      </c>
      <c r="V46" s="8">
        <v>2146.11</v>
      </c>
      <c r="W46" s="8">
        <v>1025.95</v>
      </c>
      <c r="X46" s="8">
        <v>1173.04</v>
      </c>
      <c r="Y46" s="8">
        <v>671.11</v>
      </c>
      <c r="Z46" s="8">
        <v>1598.78</v>
      </c>
      <c r="AA46" s="8">
        <v>535.41999999999996</v>
      </c>
      <c r="AB46" s="8">
        <v>1638.85</v>
      </c>
      <c r="AC46" s="8">
        <v>1496.22</v>
      </c>
      <c r="AD46" s="8" t="s">
        <v>40</v>
      </c>
      <c r="AE46" s="8">
        <v>289.8350896</v>
      </c>
      <c r="AF46" s="8" t="s">
        <v>40</v>
      </c>
      <c r="AG46" s="8">
        <v>431</v>
      </c>
      <c r="AH46" s="8">
        <v>421</v>
      </c>
      <c r="AI46" s="8">
        <v>412.55</v>
      </c>
      <c r="AJ46" s="8">
        <v>395.8</v>
      </c>
      <c r="AK46" s="8" t="s">
        <v>40</v>
      </c>
      <c r="AL46" s="8">
        <v>382.86</v>
      </c>
      <c r="AM46" s="8">
        <v>0.87670059121906196</v>
      </c>
      <c r="AN46" s="8">
        <v>1.67068859375</v>
      </c>
      <c r="AO46" s="8">
        <v>0.93284398558282899</v>
      </c>
      <c r="AP46" s="8">
        <v>5.7080918729999999</v>
      </c>
      <c r="AQ46" s="8">
        <v>3.3157484799999999</v>
      </c>
      <c r="AR46" s="8" t="s">
        <v>40</v>
      </c>
      <c r="AS46" s="8">
        <v>12.628063360000001</v>
      </c>
      <c r="AT46" s="8">
        <v>0.33077262400000002</v>
      </c>
      <c r="AU46" s="8">
        <v>0.782199176</v>
      </c>
      <c r="AV46" s="8">
        <v>0.39352467000000002</v>
      </c>
      <c r="AW46" s="8">
        <v>4143.0015823412105</v>
      </c>
      <c r="AX46" s="8">
        <v>354.51499999999999</v>
      </c>
      <c r="AY46" s="8">
        <v>220.19366882334</v>
      </c>
      <c r="AZ46" s="8">
        <v>574.45609783926795</v>
      </c>
      <c r="BA46" s="8">
        <v>653.40049999999997</v>
      </c>
      <c r="BB46" s="8">
        <v>403.88469402645097</v>
      </c>
      <c r="BC46" s="8">
        <v>2.742988204</v>
      </c>
      <c r="BD46" s="8">
        <v>1.4622999999999999</v>
      </c>
      <c r="BE46" s="8">
        <v>1.6093999999999999</v>
      </c>
      <c r="BF46" s="8">
        <v>320</v>
      </c>
      <c r="BG46" s="8">
        <v>749.38</v>
      </c>
      <c r="BH46" s="8">
        <v>703.75</v>
      </c>
      <c r="BI46" s="8">
        <v>591.25</v>
      </c>
      <c r="BJ46" s="8">
        <v>562.5</v>
      </c>
      <c r="BK46" s="8">
        <v>2430.79</v>
      </c>
      <c r="BL46" s="8">
        <v>108.85</v>
      </c>
      <c r="BM46" s="8">
        <v>7981.84</v>
      </c>
      <c r="BN46" s="8">
        <v>2072.7199999999998</v>
      </c>
      <c r="BO46" s="8">
        <v>24647.48</v>
      </c>
      <c r="BP46" s="8">
        <v>22057.39</v>
      </c>
      <c r="BQ46" s="8">
        <v>3587.57</v>
      </c>
      <c r="BR46" s="8">
        <v>1764.56</v>
      </c>
      <c r="BS46" s="8">
        <v>908.65</v>
      </c>
      <c r="BT46" s="8">
        <v>19.724</v>
      </c>
      <c r="BU46" s="8">
        <v>98.7</v>
      </c>
      <c r="BV46" s="8">
        <v>1798.2</v>
      </c>
      <c r="BW46" s="8">
        <v>1700</v>
      </c>
    </row>
  </sheetData>
  <pageMargins left="0.7" right="0.7" top="0.75" bottom="0.75" header="0.3" footer="0.3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24FAB-1FB7-468B-84FC-5C9BC820B829}">
  <dimension ref="A1:U67"/>
  <sheetViews>
    <sheetView showGridLines="0" tabSelected="1" zoomScaleNormal="100" workbookViewId="0">
      <selection activeCell="C5" sqref="C5"/>
    </sheetView>
  </sheetViews>
  <sheetFormatPr baseColWidth="10" defaultColWidth="11.42578125" defaultRowHeight="15"/>
  <cols>
    <col min="1" max="3" width="11.42578125" style="1140" customWidth="1"/>
    <col min="4" max="4" width="49.7109375" style="1140" customWidth="1"/>
    <col min="5" max="5" width="24.42578125" style="1140" customWidth="1"/>
    <col min="6" max="6" width="19.5703125" style="1140" customWidth="1"/>
    <col min="7" max="7" width="15.140625" style="1140" customWidth="1"/>
    <col min="8" max="8" width="19.140625" style="1140" customWidth="1"/>
    <col min="9" max="9" width="7.42578125" style="1140" bestFit="1" customWidth="1"/>
    <col min="10" max="10" width="21.28515625" style="1140" bestFit="1" customWidth="1"/>
    <col min="11" max="11" width="19.7109375" style="1140" bestFit="1" customWidth="1"/>
    <col min="12" max="12" width="10" style="1140" customWidth="1"/>
    <col min="13" max="13" width="8.5703125" style="1140" customWidth="1"/>
    <col min="14" max="14" width="11.140625" style="1140" customWidth="1"/>
    <col min="15" max="15" width="10" style="1140" customWidth="1"/>
    <col min="16" max="18" width="11.42578125" style="1140"/>
    <col min="19" max="19" width="14.85546875" style="1140" bestFit="1" customWidth="1"/>
    <col min="20" max="20" width="12.5703125" style="1140" customWidth="1"/>
    <col min="21" max="16384" width="11.42578125" style="1140"/>
  </cols>
  <sheetData>
    <row r="1" spans="1:21" ht="10.15" customHeight="1"/>
    <row r="2" spans="1:21" ht="15.75">
      <c r="A2" s="2093" t="s">
        <v>1299</v>
      </c>
      <c r="B2" s="2093"/>
      <c r="C2" s="2093"/>
      <c r="D2" s="2093"/>
      <c r="E2" s="2093"/>
      <c r="F2" s="2093"/>
      <c r="G2" s="2093"/>
      <c r="H2" s="2093"/>
      <c r="I2" s="2093"/>
      <c r="J2" s="2093"/>
      <c r="K2" s="2093"/>
    </row>
    <row r="3" spans="1:21" ht="15.75">
      <c r="A3" s="2093" t="s">
        <v>1298</v>
      </c>
      <c r="B3" s="2093"/>
      <c r="C3" s="2093"/>
      <c r="D3" s="2093"/>
      <c r="E3" s="2093"/>
      <c r="F3" s="2093"/>
      <c r="G3" s="2093"/>
      <c r="H3" s="2093"/>
      <c r="I3" s="2093"/>
      <c r="J3" s="2093"/>
      <c r="K3" s="2093"/>
    </row>
    <row r="4" spans="1:21" ht="15.75">
      <c r="A4" s="2094" t="s">
        <v>1297</v>
      </c>
      <c r="B4" s="2093"/>
      <c r="C4" s="2093"/>
      <c r="D4" s="2093"/>
      <c r="E4" s="2093"/>
      <c r="F4" s="2093"/>
      <c r="G4" s="2093"/>
      <c r="H4" s="2093"/>
      <c r="I4" s="2093"/>
      <c r="J4" s="2093"/>
      <c r="K4" s="2093"/>
    </row>
    <row r="5" spans="1:21" ht="63">
      <c r="D5" s="1238" t="s">
        <v>1296</v>
      </c>
      <c r="E5" s="1219" t="s">
        <v>380</v>
      </c>
      <c r="F5" s="1219" t="s">
        <v>367</v>
      </c>
      <c r="G5" s="1219" t="s">
        <v>378</v>
      </c>
      <c r="H5" s="1219" t="s">
        <v>1684</v>
      </c>
      <c r="K5" s="1237"/>
    </row>
    <row r="6" spans="1:21" ht="15.75">
      <c r="D6" s="1215" t="s">
        <v>1295</v>
      </c>
      <c r="E6" s="1233">
        <f>SUM(E7:E10)</f>
        <v>185633618540</v>
      </c>
      <c r="F6" s="1233">
        <f>SUM(F7:F10)</f>
        <v>17425785890</v>
      </c>
      <c r="G6" s="1236">
        <f>SUM(G7:G10)</f>
        <v>0</v>
      </c>
      <c r="H6" s="1233">
        <f>SUM(H7:H10)</f>
        <v>203059404430</v>
      </c>
      <c r="I6" s="1232"/>
      <c r="J6" s="1232"/>
      <c r="K6" s="1206"/>
    </row>
    <row r="7" spans="1:21" ht="15.75">
      <c r="C7" s="1206"/>
      <c r="D7" s="1231" t="s">
        <v>1294</v>
      </c>
      <c r="E7" s="1229">
        <v>75018618545</v>
      </c>
      <c r="F7" s="1229">
        <v>17326785890</v>
      </c>
      <c r="G7" s="1235"/>
      <c r="H7" s="1229">
        <v>92345404435</v>
      </c>
      <c r="I7" s="1232"/>
      <c r="J7" s="1232"/>
      <c r="K7" s="1206"/>
      <c r="L7" s="1206"/>
      <c r="M7" s="1206"/>
      <c r="N7" s="1206"/>
      <c r="O7" s="1206"/>
    </row>
    <row r="8" spans="1:21" ht="15.75">
      <c r="C8" s="1206"/>
      <c r="D8" s="1231" t="s">
        <v>1293</v>
      </c>
      <c r="E8" s="1229">
        <v>11590710886</v>
      </c>
      <c r="F8" s="1229">
        <v>8500000</v>
      </c>
      <c r="G8" s="1235"/>
      <c r="H8" s="1229">
        <v>11599210886</v>
      </c>
      <c r="I8" s="1232"/>
      <c r="J8" s="1232"/>
      <c r="K8" s="1206"/>
      <c r="L8" s="1206"/>
      <c r="M8" s="1206"/>
      <c r="N8" s="1206"/>
      <c r="O8" s="1206"/>
    </row>
    <row r="9" spans="1:21" ht="15.75">
      <c r="C9" s="1206"/>
      <c r="D9" s="1231" t="s">
        <v>1292</v>
      </c>
      <c r="E9" s="1229">
        <v>42631638927</v>
      </c>
      <c r="F9" s="1229">
        <v>90000000</v>
      </c>
      <c r="G9" s="1235"/>
      <c r="H9" s="1229">
        <v>42721638927</v>
      </c>
      <c r="I9" s="1232"/>
      <c r="J9" s="1232"/>
      <c r="K9" s="1206"/>
      <c r="L9" s="1206"/>
      <c r="M9" s="1206"/>
      <c r="N9" s="1206"/>
      <c r="O9" s="1206"/>
    </row>
    <row r="10" spans="1:21" ht="15.75">
      <c r="C10" s="1206"/>
      <c r="D10" s="1231" t="s">
        <v>1291</v>
      </c>
      <c r="E10" s="1229">
        <v>56392650182</v>
      </c>
      <c r="F10" s="1229">
        <v>500000</v>
      </c>
      <c r="G10" s="1235"/>
      <c r="H10" s="1229">
        <v>56393150182</v>
      </c>
      <c r="I10" s="1232"/>
      <c r="J10" s="1232"/>
      <c r="K10" s="1206"/>
      <c r="L10" s="1206"/>
      <c r="M10" s="1206"/>
      <c r="N10" s="1206"/>
      <c r="O10" s="1206"/>
    </row>
    <row r="11" spans="1:21" ht="15.75">
      <c r="D11" s="1215" t="s">
        <v>1290</v>
      </c>
      <c r="E11" s="1233">
        <f>SUM(E12:E20)</f>
        <v>195922643577</v>
      </c>
      <c r="F11" s="1233">
        <f>SUM(F12:F20)</f>
        <v>31185590461</v>
      </c>
      <c r="G11" s="1236">
        <f>SUM(G12:G20)</f>
        <v>0</v>
      </c>
      <c r="H11" s="1233">
        <f>SUM(H12:H20)</f>
        <v>227108234038</v>
      </c>
      <c r="I11" s="1232"/>
      <c r="J11" s="1232"/>
      <c r="K11" s="1206"/>
      <c r="L11" s="1206"/>
      <c r="M11" s="1206"/>
      <c r="N11" s="1206"/>
      <c r="O11" s="1206"/>
    </row>
    <row r="12" spans="1:21" ht="15.75">
      <c r="C12" s="1206"/>
      <c r="D12" s="1231" t="s">
        <v>1289</v>
      </c>
      <c r="E12" s="1229">
        <v>27425216542</v>
      </c>
      <c r="F12" s="1229">
        <v>2785832352</v>
      </c>
      <c r="G12" s="1235"/>
      <c r="H12" s="1229">
        <v>30211048894</v>
      </c>
      <c r="I12" s="1232"/>
      <c r="J12" s="1232"/>
      <c r="K12" s="1206"/>
      <c r="L12" s="1206"/>
      <c r="M12" s="1206"/>
      <c r="N12" s="1206"/>
      <c r="O12" s="1206"/>
    </row>
    <row r="13" spans="1:21" ht="15.75">
      <c r="C13" s="1206"/>
      <c r="D13" s="1231" t="s">
        <v>1288</v>
      </c>
      <c r="E13" s="1229">
        <v>11233568866</v>
      </c>
      <c r="F13" s="1229">
        <v>4448379276</v>
      </c>
      <c r="G13" s="1235"/>
      <c r="H13" s="1229">
        <v>15681948142</v>
      </c>
      <c r="I13" s="1232"/>
      <c r="J13" s="1232"/>
      <c r="K13" s="1206"/>
      <c r="L13" s="1206"/>
      <c r="M13" s="1206"/>
      <c r="N13" s="1206"/>
      <c r="O13" s="1206"/>
      <c r="Q13" s="1206"/>
      <c r="R13" s="1206"/>
      <c r="S13" s="1206"/>
      <c r="T13" s="1206"/>
      <c r="U13" s="1206"/>
    </row>
    <row r="14" spans="1:21" ht="15.75">
      <c r="C14" s="1206"/>
      <c r="D14" s="1231" t="s">
        <v>1287</v>
      </c>
      <c r="E14" s="1235">
        <v>744518220</v>
      </c>
      <c r="F14" s="1229">
        <v>5887667429</v>
      </c>
      <c r="G14" s="1235"/>
      <c r="H14" s="1229">
        <v>6632185649</v>
      </c>
      <c r="I14" s="1232"/>
      <c r="J14" s="1232"/>
      <c r="K14" s="1206"/>
      <c r="L14" s="1206"/>
      <c r="M14" s="1206"/>
      <c r="N14" s="1206"/>
      <c r="O14" s="1206"/>
      <c r="Q14" s="1206"/>
      <c r="R14" s="1206"/>
      <c r="S14" s="1206"/>
      <c r="T14" s="1206"/>
      <c r="U14" s="1206"/>
    </row>
    <row r="15" spans="1:21" ht="15.75">
      <c r="C15" s="1206"/>
      <c r="D15" s="1231" t="s">
        <v>1286</v>
      </c>
      <c r="E15" s="1229">
        <v>76211465116</v>
      </c>
      <c r="F15" s="1229">
        <v>2159463581</v>
      </c>
      <c r="G15" s="1235"/>
      <c r="H15" s="1229">
        <v>78370928697</v>
      </c>
      <c r="I15" s="1232"/>
      <c r="J15" s="1232"/>
      <c r="K15" s="1232"/>
      <c r="L15" s="1206"/>
      <c r="M15" s="1206"/>
      <c r="N15" s="1206"/>
      <c r="O15" s="1206"/>
      <c r="Q15" s="1206"/>
      <c r="R15" s="1206"/>
      <c r="S15" s="1206"/>
      <c r="T15" s="1206"/>
      <c r="U15" s="1206"/>
    </row>
    <row r="16" spans="1:21" ht="15.75">
      <c r="C16" s="1206"/>
      <c r="D16" s="1231" t="s">
        <v>1285</v>
      </c>
      <c r="E16" s="1229">
        <v>549917675</v>
      </c>
      <c r="F16" s="1235"/>
      <c r="G16" s="1235"/>
      <c r="H16" s="1229">
        <v>549917675</v>
      </c>
      <c r="I16" s="1232"/>
      <c r="J16" s="1232"/>
      <c r="K16" s="1206"/>
      <c r="L16" s="1232"/>
      <c r="M16" s="1232"/>
      <c r="N16" s="1232"/>
      <c r="O16" s="1206"/>
      <c r="Q16" s="1206"/>
      <c r="R16" s="1206"/>
      <c r="S16" s="1206"/>
      <c r="T16" s="1206"/>
      <c r="U16" s="1206"/>
    </row>
    <row r="17" spans="3:21" ht="15.75">
      <c r="C17" s="1206"/>
      <c r="D17" s="1231" t="s">
        <v>1284</v>
      </c>
      <c r="E17" s="1229">
        <v>66787783636</v>
      </c>
      <c r="F17" s="1229">
        <v>10038486562</v>
      </c>
      <c r="G17" s="1235"/>
      <c r="H17" s="1229">
        <v>76826270198</v>
      </c>
      <c r="I17" s="1232"/>
      <c r="J17" s="1232"/>
      <c r="K17" s="1206"/>
      <c r="L17" s="1206"/>
      <c r="M17" s="1206"/>
      <c r="N17" s="1206"/>
      <c r="O17" s="1206"/>
      <c r="Q17" s="1206"/>
      <c r="R17" s="1206"/>
      <c r="S17" s="1206"/>
      <c r="T17" s="1206"/>
      <c r="U17" s="1206"/>
    </row>
    <row r="18" spans="3:21" ht="15.75">
      <c r="C18" s="1206"/>
      <c r="D18" s="1231" t="s">
        <v>1283</v>
      </c>
      <c r="E18" s="1229">
        <v>2114221536</v>
      </c>
      <c r="F18" s="1229">
        <v>5085092480</v>
      </c>
      <c r="G18" s="1235"/>
      <c r="H18" s="1229">
        <v>7199314016</v>
      </c>
      <c r="I18" s="1232"/>
      <c r="J18" s="1232"/>
      <c r="K18" s="1206"/>
      <c r="L18" s="1206"/>
      <c r="M18" s="1206"/>
      <c r="N18" s="1206"/>
      <c r="O18" s="1206"/>
      <c r="Q18" s="1206"/>
      <c r="R18" s="1206"/>
      <c r="S18" s="1206"/>
      <c r="T18" s="1206"/>
      <c r="U18" s="1206"/>
    </row>
    <row r="19" spans="3:21" ht="15.75">
      <c r="C19" s="1206"/>
      <c r="D19" s="1231" t="s">
        <v>1282</v>
      </c>
      <c r="E19" s="1235">
        <v>149703020</v>
      </c>
      <c r="F19" s="1229">
        <v>620997524</v>
      </c>
      <c r="G19" s="1235"/>
      <c r="H19" s="1229">
        <v>770700544</v>
      </c>
      <c r="I19" s="1232"/>
      <c r="J19" s="1232"/>
      <c r="K19" s="1232"/>
      <c r="L19" s="1206"/>
      <c r="M19" s="1206"/>
      <c r="N19" s="1206"/>
      <c r="O19" s="1206"/>
      <c r="Q19" s="1206"/>
      <c r="R19" s="1206"/>
      <c r="S19" s="1206"/>
      <c r="T19" s="1206"/>
      <c r="U19" s="1206"/>
    </row>
    <row r="20" spans="3:21" ht="15.75">
      <c r="C20" s="1206"/>
      <c r="D20" s="1231" t="s">
        <v>1281</v>
      </c>
      <c r="E20" s="1229">
        <v>10706248966</v>
      </c>
      <c r="F20" s="1229">
        <v>159671257</v>
      </c>
      <c r="G20" s="1235"/>
      <c r="H20" s="1229">
        <v>10865920223</v>
      </c>
      <c r="I20" s="1232"/>
      <c r="J20" s="1232"/>
      <c r="K20" s="1206"/>
      <c r="L20" s="1232"/>
      <c r="M20" s="1232"/>
      <c r="N20" s="1232"/>
      <c r="O20" s="1206"/>
      <c r="Q20" s="1206"/>
      <c r="R20" s="1206"/>
      <c r="S20" s="1206"/>
      <c r="T20" s="1206"/>
      <c r="U20" s="1206"/>
    </row>
    <row r="21" spans="3:21" ht="15.75">
      <c r="D21" s="1215" t="s">
        <v>1280</v>
      </c>
      <c r="E21" s="1233">
        <f>E22+E23+E24</f>
        <v>8227190176</v>
      </c>
      <c r="F21" s="1233">
        <f>F22+F23+F24</f>
        <v>1241372255</v>
      </c>
      <c r="G21" s="1236">
        <f>G22+G23+G24</f>
        <v>0</v>
      </c>
      <c r="H21" s="1233">
        <f>SUM(H22:H24)</f>
        <v>9468562431</v>
      </c>
      <c r="I21" s="1232"/>
      <c r="J21" s="1232"/>
      <c r="K21" s="1232"/>
      <c r="L21" s="1206"/>
      <c r="M21" s="1206"/>
      <c r="N21" s="1206"/>
      <c r="O21" s="1206"/>
      <c r="Q21" s="1206"/>
      <c r="R21" s="1206"/>
      <c r="S21" s="1206"/>
      <c r="T21" s="1206"/>
      <c r="U21" s="1206"/>
    </row>
    <row r="22" spans="3:21" ht="15.75">
      <c r="C22" s="1206"/>
      <c r="D22" s="1231" t="s">
        <v>1279</v>
      </c>
      <c r="E22" s="1229">
        <v>363496194</v>
      </c>
      <c r="F22" s="1229">
        <v>626025000</v>
      </c>
      <c r="G22" s="1235"/>
      <c r="H22" s="1229">
        <v>989521194</v>
      </c>
      <c r="I22" s="1232"/>
      <c r="J22" s="1232"/>
      <c r="K22" s="1206"/>
      <c r="L22" s="1232"/>
      <c r="M22" s="1232"/>
      <c r="N22" s="1232"/>
      <c r="O22" s="1206"/>
      <c r="S22" s="1206"/>
      <c r="T22" s="1206"/>
    </row>
    <row r="23" spans="3:21" ht="31.5">
      <c r="C23" s="1206"/>
      <c r="D23" s="1231" t="s">
        <v>1278</v>
      </c>
      <c r="E23" s="1229">
        <v>7422956898</v>
      </c>
      <c r="F23" s="1229">
        <v>425180144</v>
      </c>
      <c r="G23" s="1235"/>
      <c r="H23" s="1229">
        <v>7848137042</v>
      </c>
      <c r="I23" s="1232"/>
      <c r="J23" s="1232"/>
      <c r="K23" s="1223"/>
      <c r="L23" s="1206"/>
      <c r="M23" s="1206"/>
      <c r="N23" s="1206"/>
      <c r="O23" s="1206"/>
      <c r="S23" s="1206"/>
      <c r="T23" s="1206"/>
    </row>
    <row r="24" spans="3:21" ht="15.75">
      <c r="C24" s="1206"/>
      <c r="D24" s="1231" t="s">
        <v>758</v>
      </c>
      <c r="E24" s="1229">
        <v>440737084</v>
      </c>
      <c r="F24" s="1229">
        <v>190167111</v>
      </c>
      <c r="G24" s="1235"/>
      <c r="H24" s="1229">
        <v>630904195</v>
      </c>
      <c r="I24" s="1232"/>
      <c r="J24" s="1232"/>
      <c r="K24" s="1223"/>
      <c r="L24" s="1206"/>
      <c r="M24" s="1206"/>
      <c r="N24" s="1206"/>
      <c r="O24" s="1206"/>
      <c r="S24" s="1206"/>
      <c r="T24" s="1206"/>
    </row>
    <row r="25" spans="3:21" ht="15.75">
      <c r="D25" s="1215" t="s">
        <v>1277</v>
      </c>
      <c r="E25" s="1233">
        <f>SUM(E26:E31)</f>
        <v>466112602671</v>
      </c>
      <c r="F25" s="1233">
        <f>SUM(F26:F31)</f>
        <v>110445009071</v>
      </c>
      <c r="G25" s="1233">
        <f>SUM(G26:G31)</f>
        <v>51596468752</v>
      </c>
      <c r="H25" s="1233">
        <f>SUM(H26:H31)</f>
        <v>628154080494</v>
      </c>
      <c r="I25" s="1232"/>
      <c r="J25" s="1232"/>
      <c r="K25" s="1206"/>
      <c r="L25" s="1206"/>
      <c r="M25" s="1206"/>
      <c r="N25" s="1206"/>
      <c r="O25" s="1206"/>
      <c r="P25" s="1206"/>
      <c r="S25" s="1206"/>
      <c r="T25" s="1206"/>
    </row>
    <row r="26" spans="3:21" ht="15.75">
      <c r="D26" s="1231" t="s">
        <v>1276</v>
      </c>
      <c r="E26" s="1229">
        <v>31108895165</v>
      </c>
      <c r="F26" s="1229">
        <v>3141496721</v>
      </c>
      <c r="G26" s="1235"/>
      <c r="H26" s="1229">
        <v>34250391886</v>
      </c>
      <c r="I26" s="1232"/>
      <c r="J26" s="1232"/>
      <c r="K26" s="1206"/>
      <c r="L26" s="1206"/>
      <c r="M26" s="1206"/>
      <c r="N26" s="1206"/>
      <c r="O26" s="1206"/>
      <c r="S26" s="1206"/>
      <c r="T26" s="1206"/>
    </row>
    <row r="27" spans="3:21" ht="15.75">
      <c r="D27" s="1231" t="s">
        <v>1275</v>
      </c>
      <c r="E27" s="1229">
        <v>33426167112</v>
      </c>
      <c r="F27" s="1229">
        <v>78479421489</v>
      </c>
      <c r="G27" s="1229">
        <v>4648472</v>
      </c>
      <c r="H27" s="1229">
        <v>111910237073</v>
      </c>
      <c r="I27" s="1232"/>
      <c r="J27" s="1232"/>
      <c r="K27" s="1206"/>
      <c r="L27" s="1206"/>
      <c r="M27" s="1206"/>
      <c r="N27" s="1206"/>
      <c r="O27" s="1206"/>
      <c r="S27" s="1206"/>
      <c r="T27" s="1206"/>
    </row>
    <row r="28" spans="3:21" ht="16.5" customHeight="1">
      <c r="D28" s="1231" t="s">
        <v>1274</v>
      </c>
      <c r="E28" s="1229">
        <v>7251311166</v>
      </c>
      <c r="F28" s="1229">
        <v>577650290</v>
      </c>
      <c r="G28" s="1235"/>
      <c r="H28" s="1229">
        <v>7828961456</v>
      </c>
      <c r="I28" s="1232"/>
      <c r="J28" s="1232"/>
      <c r="K28" s="1206"/>
      <c r="L28" s="1206"/>
      <c r="M28" s="1206"/>
      <c r="N28" s="1206"/>
      <c r="O28" s="1206"/>
      <c r="S28" s="1206"/>
      <c r="T28" s="1206"/>
    </row>
    <row r="29" spans="3:21" ht="15.75">
      <c r="D29" s="1231" t="s">
        <v>1273</v>
      </c>
      <c r="E29" s="1229">
        <v>256195144418</v>
      </c>
      <c r="F29" s="1229">
        <v>21835367039</v>
      </c>
      <c r="G29" s="1229"/>
      <c r="H29" s="1229">
        <v>278030511457</v>
      </c>
      <c r="I29" s="1232"/>
      <c r="J29" s="1232"/>
      <c r="K29" s="1206"/>
      <c r="L29" s="1206"/>
      <c r="M29" s="1206"/>
      <c r="N29" s="1206"/>
      <c r="O29" s="1206"/>
      <c r="S29" s="1206"/>
      <c r="T29" s="1206"/>
    </row>
    <row r="30" spans="3:21" ht="16.5" customHeight="1">
      <c r="D30" s="1231" t="s">
        <v>1272</v>
      </c>
      <c r="E30" s="1229">
        <v>137408047680</v>
      </c>
      <c r="F30" s="1229">
        <v>1980199982</v>
      </c>
      <c r="G30" s="1229">
        <v>51591820280</v>
      </c>
      <c r="H30" s="1229">
        <v>190980067942</v>
      </c>
      <c r="I30" s="1232"/>
      <c r="J30" s="1232"/>
      <c r="K30" s="1206"/>
      <c r="L30" s="1206"/>
      <c r="M30" s="1206"/>
      <c r="N30" s="1206"/>
      <c r="O30" s="1206"/>
      <c r="S30" s="1206"/>
      <c r="T30" s="1206"/>
    </row>
    <row r="31" spans="3:21" ht="16.5" customHeight="1">
      <c r="D31" s="1231" t="s">
        <v>1271</v>
      </c>
      <c r="E31" s="1229">
        <v>723037130</v>
      </c>
      <c r="F31" s="1229">
        <v>4430873550</v>
      </c>
      <c r="G31" s="1229"/>
      <c r="H31" s="1229">
        <v>5153910680</v>
      </c>
      <c r="I31" s="1232"/>
      <c r="J31" s="1232"/>
      <c r="K31" s="1206"/>
      <c r="L31" s="1206"/>
      <c r="M31" s="1206"/>
      <c r="N31" s="1206"/>
      <c r="O31" s="1206"/>
      <c r="S31" s="1206"/>
      <c r="T31" s="1206"/>
    </row>
    <row r="32" spans="3:21" ht="15.75">
      <c r="D32" s="1215" t="s">
        <v>1270</v>
      </c>
      <c r="E32" s="1233">
        <f>E33</f>
        <v>253545536599</v>
      </c>
      <c r="F32" s="1233">
        <f>F33</f>
        <v>15000000</v>
      </c>
      <c r="G32" s="1234">
        <f>G33</f>
        <v>0</v>
      </c>
      <c r="H32" s="1233">
        <f>H33</f>
        <v>253560536599</v>
      </c>
      <c r="I32" s="1232"/>
      <c r="J32" s="1232"/>
      <c r="K32" s="1206"/>
      <c r="L32" s="1206"/>
      <c r="M32" s="1206"/>
      <c r="N32" s="1206"/>
      <c r="O32" s="1206"/>
      <c r="S32" s="1206"/>
    </row>
    <row r="33" spans="4:19" ht="15.75">
      <c r="D33" s="1231" t="s">
        <v>1269</v>
      </c>
      <c r="E33" s="1229">
        <v>253545536599</v>
      </c>
      <c r="F33" s="1229">
        <v>15000000</v>
      </c>
      <c r="G33" s="1230"/>
      <c r="H33" s="1229">
        <v>253560536599</v>
      </c>
      <c r="L33" s="1206"/>
      <c r="M33" s="1206"/>
      <c r="N33" s="1206"/>
      <c r="O33" s="1206"/>
      <c r="S33" s="1206"/>
    </row>
    <row r="34" spans="4:19" ht="15.75">
      <c r="D34" s="1228" t="s">
        <v>352</v>
      </c>
      <c r="E34" s="1227">
        <f>+E32+E25+E21+E11+E6</f>
        <v>1109441591563</v>
      </c>
      <c r="F34" s="1227">
        <f>+F32+F25+F21+F11+F6</f>
        <v>160312757677</v>
      </c>
      <c r="G34" s="1227">
        <f>+G32+G25+G21+G11+G6</f>
        <v>51596468752</v>
      </c>
      <c r="H34" s="1227">
        <f>+H32+H25+H21+H11+H6</f>
        <v>1321350817992</v>
      </c>
      <c r="S34" s="1206"/>
    </row>
    <row r="35" spans="4:19">
      <c r="D35" s="2095" t="s">
        <v>362</v>
      </c>
      <c r="E35" s="2095"/>
      <c r="F35" s="2095"/>
      <c r="G35" s="2095"/>
      <c r="H35" s="2095"/>
      <c r="I35" s="1226"/>
      <c r="J35" s="1206"/>
      <c r="S35" s="1206"/>
    </row>
    <row r="36" spans="4:19" ht="16.5" customHeight="1">
      <c r="H36" s="1225"/>
      <c r="J36" s="1206"/>
    </row>
    <row r="37" spans="4:19">
      <c r="J37" s="1224"/>
    </row>
    <row r="38" spans="4:19">
      <c r="E38" s="1206"/>
      <c r="F38" s="1223"/>
      <c r="G38" s="1206"/>
      <c r="J38" s="1222"/>
    </row>
    <row r="39" spans="4:19">
      <c r="I39" s="1206"/>
    </row>
    <row r="40" spans="4:19">
      <c r="E40" s="1221"/>
      <c r="F40" s="1221"/>
      <c r="G40" s="1221"/>
      <c r="H40" s="1221"/>
      <c r="I40" s="1206"/>
      <c r="J40" s="1222"/>
    </row>
    <row r="41" spans="4:19">
      <c r="J41" s="1206"/>
    </row>
    <row r="43" spans="4:19">
      <c r="H43" s="1206"/>
    </row>
    <row r="60" spans="6:7">
      <c r="F60" s="1221"/>
      <c r="G60" s="1221"/>
    </row>
    <row r="61" spans="6:7">
      <c r="F61" s="1221"/>
      <c r="G61" s="1220"/>
    </row>
    <row r="67" spans="4:7">
      <c r="D67" s="1206"/>
      <c r="E67" s="1206"/>
      <c r="F67" s="1206"/>
      <c r="G67" s="1206"/>
    </row>
  </sheetData>
  <mergeCells count="4">
    <mergeCell ref="A2:K2"/>
    <mergeCell ref="A3:K3"/>
    <mergeCell ref="A4:K4"/>
    <mergeCell ref="D35:H35"/>
  </mergeCells>
  <pageMargins left="0.7" right="0.7" top="0.75" bottom="0.75" header="0.3" footer="0.3"/>
  <pageSetup orientation="portrait" horizontalDpi="4294967295" verticalDpi="4294967295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9E90A-4D61-4747-9DA0-B178A4BAEC1C}">
  <dimension ref="A3:L47"/>
  <sheetViews>
    <sheetView showGridLines="0" topLeftCell="B1" zoomScale="90" zoomScaleNormal="90" workbookViewId="0">
      <selection activeCell="E33" sqref="E33"/>
    </sheetView>
  </sheetViews>
  <sheetFormatPr baseColWidth="10" defaultColWidth="11.42578125" defaultRowHeight="15.75"/>
  <cols>
    <col min="1" max="1" width="3.7109375" style="273" customWidth="1"/>
    <col min="2" max="2" width="11.42578125" style="273"/>
    <col min="3" max="3" width="11.42578125" style="273" customWidth="1"/>
    <col min="4" max="4" width="51" style="273" customWidth="1"/>
    <col min="5" max="5" width="21.28515625" style="273" customWidth="1"/>
    <col min="6" max="6" width="24.42578125" style="348" customWidth="1"/>
    <col min="7" max="7" width="18.85546875" style="273" bestFit="1" customWidth="1"/>
    <col min="8" max="8" width="20.28515625" style="273" bestFit="1" customWidth="1"/>
    <col min="9" max="9" width="11.28515625" style="273" customWidth="1"/>
    <col min="10" max="10" width="19.85546875" style="273" customWidth="1"/>
    <col min="11" max="11" width="11.42578125" style="273"/>
    <col min="12" max="12" width="19.85546875" style="273" bestFit="1" customWidth="1"/>
    <col min="13" max="13" width="16.140625" style="273" bestFit="1" customWidth="1"/>
    <col min="14" max="15" width="19" style="273" bestFit="1" customWidth="1"/>
    <col min="16" max="17" width="18.85546875" style="273" bestFit="1" customWidth="1"/>
    <col min="18" max="19" width="11.42578125" style="273"/>
    <col min="20" max="26" width="20.5703125" style="273" bestFit="1" customWidth="1"/>
    <col min="27" max="16384" width="11.42578125" style="273"/>
  </cols>
  <sheetData>
    <row r="3" spans="1:10">
      <c r="D3" s="1762"/>
      <c r="E3" s="1762"/>
      <c r="F3" s="1762"/>
      <c r="G3" s="1762"/>
      <c r="H3" s="1762"/>
      <c r="I3" s="1762"/>
    </row>
    <row r="4" spans="1:10">
      <c r="D4" s="1762"/>
      <c r="E4" s="1766"/>
      <c r="F4" s="1766"/>
      <c r="G4" s="1766"/>
      <c r="H4" s="1766"/>
      <c r="I4" s="1766"/>
    </row>
    <row r="5" spans="1:10">
      <c r="D5" s="1762" t="s">
        <v>431</v>
      </c>
      <c r="E5" s="1762"/>
      <c r="F5" s="1762"/>
      <c r="G5" s="1762"/>
      <c r="H5" s="1762"/>
      <c r="I5" s="1762"/>
    </row>
    <row r="6" spans="1:10">
      <c r="D6" s="1766" t="s">
        <v>430</v>
      </c>
      <c r="E6" s="1766"/>
      <c r="F6" s="1766"/>
      <c r="G6" s="1766"/>
      <c r="H6" s="1766"/>
      <c r="I6" s="1766"/>
    </row>
    <row r="7" spans="1:10" ht="58.5" customHeight="1">
      <c r="A7" s="433"/>
      <c r="B7" s="433"/>
      <c r="C7" s="433"/>
      <c r="D7" s="434" t="s">
        <v>429</v>
      </c>
      <c r="E7" s="434" t="s">
        <v>428</v>
      </c>
      <c r="F7" s="434" t="s">
        <v>427</v>
      </c>
      <c r="G7" s="434" t="s">
        <v>426</v>
      </c>
      <c r="H7" s="434" t="s">
        <v>425</v>
      </c>
      <c r="I7" s="434" t="s">
        <v>424</v>
      </c>
      <c r="J7" s="433"/>
    </row>
    <row r="8" spans="1:10">
      <c r="D8" s="417" t="s">
        <v>423</v>
      </c>
      <c r="E8" s="426">
        <f>+E9+E10</f>
        <v>1040005477267</v>
      </c>
      <c r="F8" s="426">
        <f>+F9+F10</f>
        <v>42980179098</v>
      </c>
      <c r="G8" s="426">
        <f>+G9+G10</f>
        <v>32875682518</v>
      </c>
      <c r="H8" s="426">
        <f>SUM(E8:G8)</f>
        <v>1115861338883</v>
      </c>
      <c r="I8" s="425">
        <f>+H8/$D$30</f>
        <v>0.16208376617483827</v>
      </c>
    </row>
    <row r="9" spans="1:10">
      <c r="D9" s="420" t="s">
        <v>422</v>
      </c>
      <c r="E9" s="429">
        <v>1028757946347</v>
      </c>
      <c r="F9" s="429">
        <v>40772068783</v>
      </c>
      <c r="G9" s="429">
        <v>32836636378</v>
      </c>
      <c r="H9" s="429">
        <f>SUM(E9:G9)</f>
        <v>1102366651508</v>
      </c>
      <c r="I9" s="428">
        <f>+H9/D30</f>
        <v>0.16012360349433755</v>
      </c>
    </row>
    <row r="10" spans="1:10">
      <c r="D10" s="420" t="s">
        <v>421</v>
      </c>
      <c r="E10" s="429">
        <v>11247530920</v>
      </c>
      <c r="F10" s="429">
        <v>2208110315</v>
      </c>
      <c r="G10" s="429">
        <v>39046140</v>
      </c>
      <c r="H10" s="429">
        <f>SUM(E10:G10)</f>
        <v>13494687375</v>
      </c>
      <c r="I10" s="428">
        <f>+H10/D30</f>
        <v>1.9601626805007366E-3</v>
      </c>
    </row>
    <row r="11" spans="1:10">
      <c r="D11" s="315"/>
      <c r="E11" s="432"/>
      <c r="F11" s="432"/>
      <c r="G11" s="432"/>
      <c r="H11" s="432"/>
      <c r="I11" s="431"/>
    </row>
    <row r="12" spans="1:10">
      <c r="D12" s="417" t="s">
        <v>420</v>
      </c>
      <c r="E12" s="426">
        <f>+E13+E15</f>
        <v>1109441591563</v>
      </c>
      <c r="F12" s="426">
        <f>+F13+F15</f>
        <v>160312757677</v>
      </c>
      <c r="G12" s="426">
        <f>+G13+G15</f>
        <v>51596468752</v>
      </c>
      <c r="H12" s="426">
        <f>SUM(E12:G12)</f>
        <v>1321350817992</v>
      </c>
      <c r="I12" s="425">
        <f>+H12/D30</f>
        <v>0.19193201660049866</v>
      </c>
    </row>
    <row r="13" spans="1:10">
      <c r="D13" s="420" t="s">
        <v>419</v>
      </c>
      <c r="E13" s="429">
        <v>960764447864</v>
      </c>
      <c r="F13" s="429">
        <v>143863034739</v>
      </c>
      <c r="G13" s="429">
        <v>50805485487</v>
      </c>
      <c r="H13" s="429">
        <f>SUM(E13:G13)</f>
        <v>1155432968090</v>
      </c>
      <c r="I13" s="428">
        <f>+H13/D30</f>
        <v>0.16783171932282104</v>
      </c>
    </row>
    <row r="14" spans="1:10">
      <c r="D14" s="430" t="s">
        <v>418</v>
      </c>
      <c r="E14" s="429">
        <v>225621046933</v>
      </c>
      <c r="F14" s="429">
        <v>34644150</v>
      </c>
      <c r="G14" s="429">
        <v>0</v>
      </c>
      <c r="H14" s="429">
        <f>SUM(E14:G14)</f>
        <v>225655691083</v>
      </c>
      <c r="I14" s="428">
        <f>+H14/D30</f>
        <v>3.2777481390412685E-2</v>
      </c>
    </row>
    <row r="15" spans="1:10">
      <c r="D15" s="420" t="s">
        <v>417</v>
      </c>
      <c r="E15" s="429">
        <v>148677143699</v>
      </c>
      <c r="F15" s="429">
        <v>16449722938</v>
      </c>
      <c r="G15" s="429">
        <v>790983265</v>
      </c>
      <c r="H15" s="429">
        <f>SUM(E15:G15)</f>
        <v>165917849902</v>
      </c>
      <c r="I15" s="428">
        <f>+H15/D30</f>
        <v>2.4100297277677634E-2</v>
      </c>
    </row>
    <row r="16" spans="1:10">
      <c r="D16" s="275"/>
      <c r="E16" s="274"/>
      <c r="F16" s="274"/>
      <c r="G16" s="274"/>
      <c r="H16" s="274"/>
      <c r="I16" s="427"/>
    </row>
    <row r="17" spans="4:12" ht="15.75" customHeight="1">
      <c r="D17" s="417" t="s">
        <v>416</v>
      </c>
      <c r="E17" s="426"/>
      <c r="F17" s="426"/>
      <c r="G17" s="426"/>
      <c r="H17" s="426"/>
      <c r="I17" s="425"/>
    </row>
    <row r="18" spans="4:12" ht="15.75" customHeight="1">
      <c r="D18" s="275" t="s">
        <v>415</v>
      </c>
      <c r="E18" s="274">
        <f>+E9-E13</f>
        <v>67993498483</v>
      </c>
      <c r="F18" s="274">
        <f>+F9-F13</f>
        <v>-103090965956</v>
      </c>
      <c r="G18" s="274">
        <f>+G9-G13</f>
        <v>-17968849109</v>
      </c>
      <c r="H18" s="274">
        <f>+H9-H13</f>
        <v>-53066316582</v>
      </c>
      <c r="I18" s="423">
        <f>+H18/$D$30</f>
        <v>-7.7081158284834899E-3</v>
      </c>
    </row>
    <row r="19" spans="4:12" ht="15.75" customHeight="1">
      <c r="D19" s="275" t="s">
        <v>414</v>
      </c>
      <c r="E19" s="274">
        <f>+E10-E15</f>
        <v>-137429612779</v>
      </c>
      <c r="F19" s="274">
        <f>+F10-F15</f>
        <v>-14241612623</v>
      </c>
      <c r="G19" s="274">
        <f>+G10-G15</f>
        <v>-751937125</v>
      </c>
      <c r="H19" s="274">
        <f>+H10-H15</f>
        <v>-152423162527</v>
      </c>
      <c r="I19" s="423">
        <f>+H19/$D$30</f>
        <v>-2.2140134597176897E-2</v>
      </c>
    </row>
    <row r="20" spans="4:12">
      <c r="D20" s="275" t="s">
        <v>413</v>
      </c>
      <c r="E20" s="274">
        <f>+E8-E12</f>
        <v>-69436114296</v>
      </c>
      <c r="F20" s="274">
        <f>+F8-F12</f>
        <v>-117332578579</v>
      </c>
      <c r="G20" s="274">
        <f>+G8-G12</f>
        <v>-18720786234</v>
      </c>
      <c r="H20" s="274">
        <f>+H8-H12</f>
        <v>-205489479109</v>
      </c>
      <c r="I20" s="424">
        <f>+H20/$D$30</f>
        <v>-2.9848250425660385E-2</v>
      </c>
    </row>
    <row r="21" spans="4:12">
      <c r="D21" s="275" t="s">
        <v>412</v>
      </c>
      <c r="E21" s="274">
        <f>+E8-(E12-E14)</f>
        <v>156184932637</v>
      </c>
      <c r="F21" s="274">
        <f>+F8-(F12-F14)</f>
        <v>-117297934429</v>
      </c>
      <c r="G21" s="274">
        <f>+G8-(G12-G14)</f>
        <v>-18720786234</v>
      </c>
      <c r="H21" s="274">
        <f>+H8-(H12-H14)</f>
        <v>20166211974</v>
      </c>
      <c r="I21" s="424">
        <f>+H21/$D$30</f>
        <v>2.9292309647522973E-3</v>
      </c>
    </row>
    <row r="22" spans="4:12">
      <c r="D22" s="275"/>
      <c r="E22" s="274"/>
      <c r="F22" s="274"/>
      <c r="G22" s="274"/>
      <c r="H22" s="274"/>
      <c r="I22" s="423"/>
    </row>
    <row r="23" spans="4:12">
      <c r="D23" s="417" t="s">
        <v>411</v>
      </c>
      <c r="E23" s="422">
        <f>+E24-E25</f>
        <v>207572618558</v>
      </c>
      <c r="F23" s="422">
        <f>+F24-F25</f>
        <v>-1408308604</v>
      </c>
      <c r="G23" s="422">
        <f>+G24-G25</f>
        <v>-674830845</v>
      </c>
      <c r="H23" s="422">
        <f>SUM(E23:G23)</f>
        <v>205489479109</v>
      </c>
      <c r="I23" s="421">
        <f>+H23/$D$30</f>
        <v>2.9848250425660385E-2</v>
      </c>
    </row>
    <row r="24" spans="4:12">
      <c r="D24" s="420" t="s">
        <v>410</v>
      </c>
      <c r="E24" s="419">
        <v>363257860888</v>
      </c>
      <c r="F24" s="419">
        <v>0</v>
      </c>
      <c r="G24" s="419">
        <v>0</v>
      </c>
      <c r="H24" s="419">
        <f>+SUM(E24:G24)</f>
        <v>363257860888</v>
      </c>
      <c r="I24" s="418">
        <f>+H24/$D$30</f>
        <v>5.2764801623363715E-2</v>
      </c>
      <c r="J24" s="413"/>
    </row>
    <row r="25" spans="4:12">
      <c r="D25" s="420" t="s">
        <v>409</v>
      </c>
      <c r="E25" s="419">
        <v>155685242330</v>
      </c>
      <c r="F25" s="419">
        <v>1408308604</v>
      </c>
      <c r="G25" s="419">
        <v>674830845</v>
      </c>
      <c r="H25" s="419">
        <f>+SUM(E25:G25)</f>
        <v>157768381779</v>
      </c>
      <c r="I25" s="418">
        <f>+H25/$D$30</f>
        <v>2.291655119770333E-2</v>
      </c>
    </row>
    <row r="26" spans="4:12">
      <c r="D26" s="417" t="s">
        <v>408</v>
      </c>
      <c r="E26" s="416">
        <f>+E20/$D$30</f>
        <v>-1.0085900928253471E-2</v>
      </c>
      <c r="F26" s="416">
        <f>+F20/$D$30</f>
        <v>-1.7043072977263096E-2</v>
      </c>
      <c r="G26" s="416">
        <f>+G20/$D$30</f>
        <v>-2.7192765201438196E-3</v>
      </c>
      <c r="H26" s="416">
        <f>+H20/$D$30</f>
        <v>-2.9848250425660385E-2</v>
      </c>
      <c r="I26" s="415"/>
    </row>
    <row r="27" spans="4:12" ht="16.899999999999999" customHeight="1">
      <c r="D27" s="268" t="s">
        <v>362</v>
      </c>
      <c r="L27" s="413"/>
    </row>
    <row r="28" spans="4:12">
      <c r="D28" s="409"/>
      <c r="E28" s="276"/>
      <c r="F28" s="406"/>
      <c r="I28" s="276"/>
    </row>
    <row r="29" spans="4:12">
      <c r="D29" s="414">
        <f>E20/D30</f>
        <v>-1.0085900928253471E-2</v>
      </c>
      <c r="E29" s="413"/>
    </row>
    <row r="30" spans="4:12">
      <c r="D30" s="412">
        <v>6884473166050.0195</v>
      </c>
      <c r="F30" s="411"/>
      <c r="I30" s="327"/>
    </row>
    <row r="31" spans="4:12">
      <c r="D31" s="409"/>
      <c r="E31" s="322"/>
      <c r="F31" s="410"/>
      <c r="I31" s="322"/>
      <c r="J31" s="322"/>
    </row>
    <row r="32" spans="4:12">
      <c r="D32" s="409"/>
      <c r="F32" s="273"/>
      <c r="I32" s="322"/>
      <c r="J32" s="322"/>
    </row>
    <row r="33" spans="4:9">
      <c r="D33" s="409"/>
      <c r="F33" s="273"/>
    </row>
    <row r="34" spans="4:9">
      <c r="D34" s="409"/>
      <c r="F34" s="273"/>
    </row>
    <row r="35" spans="4:9">
      <c r="D35" s="409"/>
      <c r="F35" s="273"/>
    </row>
    <row r="36" spans="4:9">
      <c r="D36" s="409"/>
      <c r="F36" s="273"/>
    </row>
    <row r="39" spans="4:9">
      <c r="F39" s="406"/>
      <c r="G39" s="276"/>
      <c r="I39" s="407"/>
    </row>
    <row r="40" spans="4:9">
      <c r="F40" s="406"/>
      <c r="G40" s="276"/>
      <c r="I40" s="407"/>
    </row>
    <row r="41" spans="4:9">
      <c r="F41" s="408"/>
      <c r="G41" s="407"/>
      <c r="H41" s="407"/>
    </row>
    <row r="45" spans="4:9">
      <c r="F45" s="406"/>
    </row>
    <row r="46" spans="4:9">
      <c r="F46" s="406"/>
    </row>
    <row r="47" spans="4:9">
      <c r="F47" s="406"/>
      <c r="G47" s="276"/>
      <c r="H47" s="276"/>
    </row>
  </sheetData>
  <mergeCells count="4">
    <mergeCell ref="D3:I3"/>
    <mergeCell ref="D4:I4"/>
    <mergeCell ref="D5:I5"/>
    <mergeCell ref="D6:I6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4223F-1242-4839-AA0C-F809C214C8B5}">
  <dimension ref="A2:H53"/>
  <sheetViews>
    <sheetView showGridLines="0" zoomScaleNormal="100" workbookViewId="0">
      <selection activeCell="H9" sqref="H9"/>
    </sheetView>
  </sheetViews>
  <sheetFormatPr baseColWidth="10" defaultRowHeight="15.75"/>
  <cols>
    <col min="1" max="1" width="60.5703125" style="273" customWidth="1"/>
    <col min="2" max="2" width="23" style="273" customWidth="1"/>
    <col min="3" max="4" width="11.42578125" style="273"/>
    <col min="5" max="5" width="21.5703125" style="273" customWidth="1"/>
    <col min="6" max="16384" width="11.42578125" style="273"/>
  </cols>
  <sheetData>
    <row r="2" spans="2:8">
      <c r="B2" s="1781" t="s">
        <v>433</v>
      </c>
      <c r="C2" s="1781"/>
      <c r="D2" s="1781"/>
      <c r="E2" s="1781"/>
      <c r="F2" s="1781"/>
      <c r="G2" s="1781"/>
      <c r="H2" s="1781"/>
    </row>
    <row r="3" spans="2:8">
      <c r="B3" s="2096" t="s">
        <v>432</v>
      </c>
      <c r="C3" s="2096"/>
      <c r="D3" s="2096"/>
      <c r="E3" s="2096"/>
      <c r="F3" s="2096"/>
      <c r="G3" s="2096"/>
      <c r="H3" s="2096"/>
    </row>
    <row r="23" spans="1:2">
      <c r="B23" s="268" t="s">
        <v>346</v>
      </c>
    </row>
    <row r="26" spans="1:2">
      <c r="B26" s="268"/>
    </row>
    <row r="29" spans="1:2" hidden="1">
      <c r="A29" s="276"/>
      <c r="B29" s="276"/>
    </row>
    <row r="30" spans="1:2" hidden="1">
      <c r="A30" s="275" t="s">
        <v>343</v>
      </c>
      <c r="B30" s="274">
        <v>-53066316582</v>
      </c>
    </row>
    <row r="31" spans="1:2" hidden="1">
      <c r="A31" s="275" t="s">
        <v>342</v>
      </c>
      <c r="B31" s="274">
        <v>-152423162527</v>
      </c>
    </row>
    <row r="32" spans="1:2" hidden="1">
      <c r="A32" s="275" t="s">
        <v>341</v>
      </c>
      <c r="B32" s="274">
        <v>-205489479109</v>
      </c>
    </row>
    <row r="33" spans="1:2" hidden="1">
      <c r="A33" s="275" t="s">
        <v>340</v>
      </c>
      <c r="B33" s="274">
        <v>20166211974</v>
      </c>
    </row>
    <row r="34" spans="1:2" hidden="1"/>
    <row r="35" spans="1:2" hidden="1"/>
    <row r="36" spans="1:2" hidden="1"/>
    <row r="37" spans="1:2" hidden="1"/>
    <row r="38" spans="1:2" hidden="1"/>
    <row r="39" spans="1:2" hidden="1"/>
    <row r="40" spans="1:2" hidden="1"/>
    <row r="41" spans="1:2" hidden="1"/>
    <row r="42" spans="1:2" hidden="1"/>
    <row r="43" spans="1:2" hidden="1"/>
    <row r="44" spans="1:2" hidden="1"/>
    <row r="45" spans="1:2" hidden="1"/>
    <row r="46" spans="1:2" hidden="1"/>
    <row r="47" spans="1:2" hidden="1"/>
    <row r="48" spans="1:2" hidden="1"/>
    <row r="49" hidden="1"/>
    <row r="50" hidden="1"/>
    <row r="51" hidden="1"/>
    <row r="52" hidden="1"/>
    <row r="53" hidden="1"/>
  </sheetData>
  <mergeCells count="2">
    <mergeCell ref="B2:H2"/>
    <mergeCell ref="B3:H3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82A0D-F8BA-475C-BD26-C57D142ECE05}">
  <sheetPr>
    <pageSetUpPr fitToPage="1"/>
  </sheetPr>
  <dimension ref="A2:P41"/>
  <sheetViews>
    <sheetView showGridLines="0" topLeftCell="D1" zoomScale="90" zoomScaleNormal="90" workbookViewId="0">
      <selection activeCell="G4" sqref="G4:K4"/>
    </sheetView>
  </sheetViews>
  <sheetFormatPr baseColWidth="10" defaultColWidth="9.7109375" defaultRowHeight="15"/>
  <cols>
    <col min="1" max="1" width="61.85546875" style="1254" hidden="1" customWidth="1"/>
    <col min="2" max="2" width="7.42578125" style="1254" hidden="1" customWidth="1"/>
    <col min="3" max="3" width="6" style="1254" hidden="1" customWidth="1"/>
    <col min="4" max="6" width="6" style="1254" customWidth="1"/>
    <col min="7" max="7" width="65.42578125" style="1254" customWidth="1"/>
    <col min="8" max="8" width="41" style="1254" customWidth="1"/>
    <col min="9" max="9" width="57.85546875" style="1254" customWidth="1"/>
    <col min="10" max="10" width="24" style="1254" customWidth="1"/>
    <col min="11" max="11" width="23.140625" style="1254" customWidth="1"/>
    <col min="12" max="12" width="27.85546875" style="1254" customWidth="1"/>
    <col min="13" max="13" width="20.42578125" style="1254" customWidth="1"/>
    <col min="14" max="15" width="13.85546875" style="1254" bestFit="1" customWidth="1"/>
    <col min="16" max="16384" width="9.7109375" style="1254"/>
  </cols>
  <sheetData>
    <row r="2" spans="1:15">
      <c r="G2" s="1272"/>
      <c r="H2" s="1271"/>
      <c r="I2" s="1271"/>
    </row>
    <row r="3" spans="1:15" ht="23.25" customHeight="1">
      <c r="G3" s="2097" t="s">
        <v>1412</v>
      </c>
      <c r="H3" s="2098"/>
      <c r="I3" s="2098"/>
      <c r="J3" s="2098"/>
      <c r="K3" s="2098"/>
    </row>
    <row r="4" spans="1:15" ht="15.75">
      <c r="G4" s="2099" t="s">
        <v>1682</v>
      </c>
      <c r="H4" s="2100"/>
      <c r="I4" s="2100"/>
      <c r="J4" s="2100"/>
      <c r="K4" s="2100"/>
    </row>
    <row r="5" spans="1:15" ht="18.75">
      <c r="C5" s="1270"/>
      <c r="D5" s="1270"/>
      <c r="E5" s="1270"/>
      <c r="F5" s="1270"/>
      <c r="G5" s="2101" t="s">
        <v>577</v>
      </c>
      <c r="H5" s="2102"/>
      <c r="I5" s="2102"/>
      <c r="J5" s="2102"/>
      <c r="K5" s="2102"/>
    </row>
    <row r="6" spans="1:15" ht="15.75" thickBot="1">
      <c r="G6" s="1269"/>
      <c r="H6" s="1268"/>
      <c r="I6" s="1268"/>
      <c r="K6" s="1279"/>
    </row>
    <row r="7" spans="1:15" ht="16.5" thickBot="1">
      <c r="A7" s="1274"/>
      <c r="B7" s="1275"/>
      <c r="C7" s="1275"/>
      <c r="G7" s="2110" t="s">
        <v>1410</v>
      </c>
      <c r="H7" s="2112" t="s">
        <v>1409</v>
      </c>
      <c r="I7" s="2112" t="s">
        <v>1408</v>
      </c>
      <c r="J7" s="2108">
        <v>2023</v>
      </c>
      <c r="K7" s="2109"/>
      <c r="L7" s="1293"/>
    </row>
    <row r="8" spans="1:15" ht="61.15" customHeight="1" thickBot="1">
      <c r="A8" s="1276"/>
      <c r="B8" s="1277"/>
      <c r="C8" s="1277"/>
      <c r="G8" s="2111"/>
      <c r="H8" s="2113"/>
      <c r="I8" s="2113"/>
      <c r="J8" s="1636" t="s">
        <v>1413</v>
      </c>
      <c r="K8" s="1636" t="s">
        <v>1407</v>
      </c>
      <c r="L8" s="1294"/>
    </row>
    <row r="9" spans="1:15" ht="15.75">
      <c r="A9" s="1255" t="s">
        <v>1322</v>
      </c>
      <c r="B9" s="1265">
        <v>0.04</v>
      </c>
      <c r="C9" s="1265"/>
      <c r="D9" s="1265"/>
      <c r="E9" s="1265"/>
      <c r="F9" s="1265"/>
      <c r="G9" s="1646" t="s">
        <v>1406</v>
      </c>
      <c r="H9" s="1647" t="s">
        <v>1405</v>
      </c>
      <c r="I9" s="1648" t="s">
        <v>1404</v>
      </c>
      <c r="J9" s="1649">
        <v>275378.92664199998</v>
      </c>
      <c r="K9" s="1650">
        <v>275378.92664200068</v>
      </c>
      <c r="L9" s="1629"/>
      <c r="M9" s="1635"/>
      <c r="N9" s="1631"/>
    </row>
    <row r="10" spans="1:15" ht="15.75">
      <c r="A10" s="1255" t="s">
        <v>1322</v>
      </c>
      <c r="B10" s="1265">
        <v>1.2E-2</v>
      </c>
      <c r="C10" s="1265"/>
      <c r="D10" s="1265"/>
      <c r="E10" s="1265"/>
      <c r="F10" s="1265"/>
      <c r="G10" s="1651" t="s">
        <v>1403</v>
      </c>
      <c r="H10" s="1640" t="s">
        <v>1402</v>
      </c>
      <c r="I10" s="1640" t="s">
        <v>1401</v>
      </c>
      <c r="J10" s="1642">
        <v>41306.839200000002</v>
      </c>
      <c r="K10" s="1652">
        <v>82613.677992600205</v>
      </c>
      <c r="L10" s="1629"/>
      <c r="M10" s="1635"/>
    </row>
    <row r="11" spans="1:15" ht="15.75">
      <c r="A11" s="1255" t="s">
        <v>1321</v>
      </c>
      <c r="B11" s="1265">
        <v>0.05</v>
      </c>
      <c r="C11" s="1265"/>
      <c r="D11" s="1265"/>
      <c r="E11" s="1265"/>
      <c r="F11" s="1265"/>
      <c r="G11" s="1651" t="s">
        <v>1400</v>
      </c>
      <c r="H11" s="1640" t="s">
        <v>1399</v>
      </c>
      <c r="I11" s="1640" t="s">
        <v>1398</v>
      </c>
      <c r="J11" s="1642">
        <v>9446.7272929999999</v>
      </c>
      <c r="K11" s="1652">
        <v>47010.503859999997</v>
      </c>
      <c r="L11" s="1629"/>
      <c r="M11" s="1635"/>
      <c r="O11" s="1631"/>
    </row>
    <row r="12" spans="1:15" ht="15.75">
      <c r="A12" s="1266" t="s">
        <v>1320</v>
      </c>
      <c r="B12" s="1265">
        <v>0.1</v>
      </c>
      <c r="C12" s="1265"/>
      <c r="D12" s="1265"/>
      <c r="E12" s="1265"/>
      <c r="F12" s="1265"/>
      <c r="G12" s="1651" t="s">
        <v>1301</v>
      </c>
      <c r="H12" s="1640" t="s">
        <v>1397</v>
      </c>
      <c r="I12" s="1640" t="s">
        <v>1396</v>
      </c>
      <c r="J12" s="1642">
        <v>23022.768259</v>
      </c>
      <c r="K12" s="1652">
        <v>94021.007719999994</v>
      </c>
      <c r="L12" s="1629"/>
      <c r="M12" s="1635"/>
    </row>
    <row r="13" spans="1:15" ht="15.75">
      <c r="A13" s="1255" t="s">
        <v>1321</v>
      </c>
      <c r="B13" s="1265">
        <v>0.01</v>
      </c>
      <c r="C13" s="1265"/>
      <c r="D13" s="1265"/>
      <c r="E13" s="1265"/>
      <c r="F13" s="1265"/>
      <c r="G13" s="1651" t="s">
        <v>1395</v>
      </c>
      <c r="H13" s="1640" t="s">
        <v>1394</v>
      </c>
      <c r="I13" s="1640" t="s">
        <v>1393</v>
      </c>
      <c r="J13" s="1642">
        <v>685.97514699999999</v>
      </c>
      <c r="K13" s="1652">
        <v>9402.1007719999998</v>
      </c>
      <c r="L13" s="1629"/>
      <c r="M13" s="1635"/>
    </row>
    <row r="14" spans="1:15" ht="15.75">
      <c r="A14" s="1266" t="s">
        <v>1309</v>
      </c>
      <c r="B14" s="1265">
        <v>0.02</v>
      </c>
      <c r="C14" s="1265"/>
      <c r="D14" s="1265"/>
      <c r="E14" s="1265"/>
      <c r="F14" s="1265"/>
      <c r="G14" s="2103" t="s">
        <v>1392</v>
      </c>
      <c r="H14" s="1640" t="s">
        <v>1391</v>
      </c>
      <c r="I14" s="1640" t="s">
        <v>1390</v>
      </c>
      <c r="J14" s="1642">
        <v>1569.4666540000001</v>
      </c>
      <c r="K14" s="1652">
        <v>24951.561916499999</v>
      </c>
      <c r="L14" s="1629"/>
      <c r="M14" s="1635"/>
    </row>
    <row r="15" spans="1:15" ht="37.5" customHeight="1">
      <c r="A15" s="1266"/>
      <c r="B15" s="1265">
        <v>0.2</v>
      </c>
      <c r="C15" s="1265"/>
      <c r="D15" s="1265"/>
      <c r="E15" s="1265"/>
      <c r="F15" s="1265"/>
      <c r="G15" s="2103"/>
      <c r="H15" s="1641" t="s">
        <v>1389</v>
      </c>
      <c r="I15" s="1641" t="s">
        <v>1388</v>
      </c>
      <c r="J15" s="1642">
        <v>17.925048</v>
      </c>
      <c r="K15" s="1652">
        <v>52.554656940000001</v>
      </c>
      <c r="L15" s="1629"/>
      <c r="M15" s="1635"/>
    </row>
    <row r="16" spans="1:15" ht="14.25" customHeight="1">
      <c r="A16" s="1266" t="s">
        <v>1319</v>
      </c>
      <c r="B16" s="1265">
        <v>0.4</v>
      </c>
      <c r="C16" s="1265"/>
      <c r="D16" s="1265"/>
      <c r="E16" s="1265"/>
      <c r="F16" s="1265"/>
      <c r="G16" s="2103" t="s">
        <v>1387</v>
      </c>
      <c r="H16" s="1640" t="s">
        <v>1386</v>
      </c>
      <c r="I16" s="1640" t="s">
        <v>1385</v>
      </c>
      <c r="J16" s="1642">
        <v>56.298566000000001</v>
      </c>
      <c r="K16" s="1652">
        <v>122.91706680000001</v>
      </c>
      <c r="L16" s="1629"/>
      <c r="M16" s="1635"/>
    </row>
    <row r="17" spans="1:16" ht="15.75">
      <c r="A17" s="1266" t="s">
        <v>1318</v>
      </c>
      <c r="B17" s="1265">
        <v>0.3</v>
      </c>
      <c r="C17" s="1265"/>
      <c r="D17" s="1265"/>
      <c r="E17" s="1265"/>
      <c r="F17" s="1265"/>
      <c r="G17" s="2103"/>
      <c r="H17" s="1640" t="s">
        <v>1384</v>
      </c>
      <c r="I17" s="1640" t="s">
        <v>1383</v>
      </c>
      <c r="J17" s="1642">
        <v>72.251028000000005</v>
      </c>
      <c r="K17" s="1652">
        <v>262.77328469999998</v>
      </c>
      <c r="L17" s="1629"/>
      <c r="M17" s="1635"/>
    </row>
    <row r="18" spans="1:16" ht="15.75">
      <c r="A18" s="1266" t="s">
        <v>1317</v>
      </c>
      <c r="B18" s="1265">
        <v>0.01</v>
      </c>
      <c r="C18" s="1265"/>
      <c r="D18" s="1265"/>
      <c r="E18" s="1265"/>
      <c r="F18" s="1265"/>
      <c r="G18" s="1651" t="s">
        <v>1382</v>
      </c>
      <c r="H18" s="1640" t="s">
        <v>1381</v>
      </c>
      <c r="I18" s="1640" t="s">
        <v>1380</v>
      </c>
      <c r="J18" s="1642">
        <v>2.3571209999999998</v>
      </c>
      <c r="K18" s="1652">
        <v>2.3571211400000003</v>
      </c>
      <c r="L18" s="1629"/>
      <c r="M18" s="1635"/>
    </row>
    <row r="19" spans="1:16" ht="15.75">
      <c r="A19" s="1266" t="s">
        <v>1316</v>
      </c>
      <c r="B19" s="1265">
        <v>0.5</v>
      </c>
      <c r="C19" s="1265"/>
      <c r="D19" s="1265"/>
      <c r="E19" s="1265"/>
      <c r="F19" s="1265"/>
      <c r="G19" s="1651" t="s">
        <v>1379</v>
      </c>
      <c r="H19" s="1640" t="s">
        <v>1378</v>
      </c>
      <c r="I19" s="1640" t="s">
        <v>1377</v>
      </c>
      <c r="J19" s="1642">
        <v>126.50139299999999</v>
      </c>
      <c r="K19" s="1652">
        <v>2420.568663</v>
      </c>
      <c r="L19" s="1629"/>
      <c r="M19" s="1635"/>
    </row>
    <row r="20" spans="1:16" ht="15.75">
      <c r="A20" s="1266" t="s">
        <v>1376</v>
      </c>
      <c r="B20" s="1265">
        <v>0.08</v>
      </c>
      <c r="C20" s="1265"/>
      <c r="D20" s="1265"/>
      <c r="E20" s="1265"/>
      <c r="F20" s="1265"/>
      <c r="G20" s="1651" t="s">
        <v>1375</v>
      </c>
      <c r="H20" s="1640" t="s">
        <v>1374</v>
      </c>
      <c r="I20" s="1640" t="s">
        <v>1373</v>
      </c>
      <c r="J20" s="1642">
        <v>318.25768499999998</v>
      </c>
      <c r="K20" s="1652">
        <v>318.25768512000002</v>
      </c>
      <c r="L20" s="1630"/>
      <c r="M20" s="1635"/>
    </row>
    <row r="21" spans="1:16" ht="33" customHeight="1">
      <c r="A21" s="1266" t="s">
        <v>1315</v>
      </c>
      <c r="B21" s="1265"/>
      <c r="C21" s="1265"/>
      <c r="D21" s="1265"/>
      <c r="E21" s="1265"/>
      <c r="F21" s="1265"/>
      <c r="G21" s="1653" t="s">
        <v>1372</v>
      </c>
      <c r="H21" s="1643" t="s">
        <v>1371</v>
      </c>
      <c r="I21" s="1644" t="s">
        <v>1370</v>
      </c>
      <c r="J21" s="1642">
        <v>120</v>
      </c>
      <c r="K21" s="1652">
        <v>120</v>
      </c>
      <c r="L21" s="1629"/>
      <c r="M21" s="1635"/>
    </row>
    <row r="22" spans="1:16" ht="15.75">
      <c r="A22" s="1255" t="s">
        <v>1321</v>
      </c>
      <c r="B22" s="1265">
        <v>1.4999999999999999E-2</v>
      </c>
      <c r="C22" s="1265"/>
      <c r="D22" s="1265"/>
      <c r="E22" s="1265"/>
      <c r="F22" s="1265"/>
      <c r="G22" s="1651" t="s">
        <v>1369</v>
      </c>
      <c r="H22" s="1640" t="s">
        <v>1368</v>
      </c>
      <c r="I22" s="1640" t="s">
        <v>1367</v>
      </c>
      <c r="J22" s="1642">
        <v>8011.2919570000004</v>
      </c>
      <c r="K22" s="1652">
        <v>18713.671437375</v>
      </c>
      <c r="L22" s="1629"/>
      <c r="M22" s="1635"/>
    </row>
    <row r="23" spans="1:16" ht="15.75">
      <c r="A23" s="1266" t="s">
        <v>1320</v>
      </c>
      <c r="B23" s="1265">
        <v>3.1E-2</v>
      </c>
      <c r="C23" s="1265"/>
      <c r="D23" s="1265"/>
      <c r="E23" s="1265"/>
      <c r="F23" s="1265"/>
      <c r="G23" s="1651" t="s">
        <v>1366</v>
      </c>
      <c r="H23" s="1640" t="s">
        <v>1365</v>
      </c>
      <c r="I23" s="1640" t="s">
        <v>1364</v>
      </c>
      <c r="J23" s="1642">
        <v>7818.7198360000002</v>
      </c>
      <c r="K23" s="1652">
        <v>29146.512393200002</v>
      </c>
      <c r="L23" s="1629"/>
      <c r="M23" s="1635"/>
    </row>
    <row r="24" spans="1:16" s="1256" customFormat="1" ht="15.75">
      <c r="A24" s="1260" t="s">
        <v>1320</v>
      </c>
      <c r="B24" s="1263">
        <v>2.6599999999999999E-2</v>
      </c>
      <c r="C24" s="1263"/>
      <c r="D24" s="1263"/>
      <c r="E24" s="1263"/>
      <c r="F24" s="1263"/>
      <c r="G24" s="1651" t="s">
        <v>1363</v>
      </c>
      <c r="H24" s="1640" t="s">
        <v>1362</v>
      </c>
      <c r="I24" s="1640" t="s">
        <v>1361</v>
      </c>
      <c r="J24" s="1642">
        <v>8620.5938630000001</v>
      </c>
      <c r="K24" s="1652">
        <v>25009.588053520001</v>
      </c>
      <c r="L24" s="1629"/>
      <c r="M24" s="1635"/>
    </row>
    <row r="25" spans="1:16" s="1256" customFormat="1" ht="15.75">
      <c r="A25" s="1260" t="s">
        <v>1320</v>
      </c>
      <c r="B25" s="1263">
        <v>1.44E-2</v>
      </c>
      <c r="C25" s="1263"/>
      <c r="D25" s="1263"/>
      <c r="E25" s="1263"/>
      <c r="F25" s="1263"/>
      <c r="G25" s="1651" t="s">
        <v>1360</v>
      </c>
      <c r="H25" s="1640" t="s">
        <v>1359</v>
      </c>
      <c r="I25" s="1640" t="s">
        <v>1358</v>
      </c>
      <c r="J25" s="1642">
        <v>6542.6249349999998</v>
      </c>
      <c r="K25" s="1652">
        <v>13539.025111680001</v>
      </c>
      <c r="L25" s="1629"/>
      <c r="M25" s="1635"/>
    </row>
    <row r="26" spans="1:16" s="1256" customFormat="1" ht="15.75">
      <c r="A26" s="1260" t="s">
        <v>1320</v>
      </c>
      <c r="B26" s="1263">
        <v>3.0000000000000001E-3</v>
      </c>
      <c r="C26" s="1263"/>
      <c r="D26" s="1263"/>
      <c r="E26" s="1263"/>
      <c r="F26" s="1263"/>
      <c r="G26" s="1651" t="s">
        <v>1357</v>
      </c>
      <c r="H26" s="1640" t="s">
        <v>1356</v>
      </c>
      <c r="I26" s="1640" t="s">
        <v>1355</v>
      </c>
      <c r="J26" s="1642">
        <v>1524.2480869999999</v>
      </c>
      <c r="K26" s="1652">
        <v>2820.6302316000001</v>
      </c>
      <c r="L26" s="1629"/>
      <c r="M26" s="1635"/>
    </row>
    <row r="27" spans="1:16" ht="15.75">
      <c r="A27" s="1266" t="s">
        <v>1314</v>
      </c>
      <c r="B27" s="1265">
        <v>0.04</v>
      </c>
      <c r="C27" s="1265"/>
      <c r="D27" s="1265"/>
      <c r="E27" s="1265"/>
      <c r="F27" s="1265"/>
      <c r="G27" s="1651" t="s">
        <v>1354</v>
      </c>
      <c r="H27" s="1640" t="s">
        <v>1353</v>
      </c>
      <c r="I27" s="1640" t="s">
        <v>1352</v>
      </c>
      <c r="J27" s="1642">
        <v>3487.6073470000001</v>
      </c>
      <c r="K27" s="1652">
        <v>10602.983531960001</v>
      </c>
      <c r="L27" s="1629"/>
      <c r="M27" s="1635"/>
    </row>
    <row r="28" spans="1:16" ht="15.75">
      <c r="A28" s="1266" t="s">
        <v>1313</v>
      </c>
      <c r="B28" s="1265">
        <v>0.02</v>
      </c>
      <c r="C28" s="1265"/>
      <c r="D28" s="1265"/>
      <c r="E28" s="1265"/>
      <c r="F28" s="1265"/>
      <c r="G28" s="2103" t="s">
        <v>1351</v>
      </c>
      <c r="H28" s="1640" t="s">
        <v>1350</v>
      </c>
      <c r="I28" s="1640" t="s">
        <v>1349</v>
      </c>
      <c r="J28" s="1642">
        <v>7000.9546710000004</v>
      </c>
      <c r="K28" s="1652">
        <v>14306.307644960001</v>
      </c>
      <c r="L28" s="1629"/>
      <c r="M28" s="1635"/>
      <c r="P28" s="1267"/>
    </row>
    <row r="29" spans="1:16" ht="15.75">
      <c r="A29" s="1266" t="s">
        <v>1313</v>
      </c>
      <c r="B29" s="1265">
        <v>5.0000000000000001E-3</v>
      </c>
      <c r="C29" s="1265"/>
      <c r="D29" s="1265"/>
      <c r="E29" s="1265"/>
      <c r="F29" s="1265"/>
      <c r="G29" s="2103"/>
      <c r="H29" s="1640" t="s">
        <v>1348</v>
      </c>
      <c r="I29" s="1640" t="s">
        <v>1347</v>
      </c>
      <c r="J29" s="1642">
        <v>1328.3086040000001</v>
      </c>
      <c r="K29" s="1652">
        <v>3576.5769112400003</v>
      </c>
      <c r="L29" s="1629"/>
      <c r="M29" s="1635"/>
    </row>
    <row r="30" spans="1:16" ht="15.75">
      <c r="A30" s="1266" t="s">
        <v>1312</v>
      </c>
      <c r="B30" s="1265">
        <v>0.05</v>
      </c>
      <c r="C30" s="1265"/>
      <c r="D30" s="1265"/>
      <c r="E30" s="1265"/>
      <c r="F30" s="1265"/>
      <c r="G30" s="1651" t="s">
        <v>1346</v>
      </c>
      <c r="H30" s="1640" t="s">
        <v>1345</v>
      </c>
      <c r="I30" s="1640" t="s">
        <v>1344</v>
      </c>
      <c r="J30" s="1642">
        <v>4647.9936559999996</v>
      </c>
      <c r="K30" s="1652">
        <v>51410.384064050006</v>
      </c>
      <c r="L30" s="1629"/>
      <c r="M30" s="1635"/>
    </row>
    <row r="31" spans="1:16" ht="15.75">
      <c r="A31" s="1266" t="s">
        <v>1312</v>
      </c>
      <c r="B31" s="1265">
        <v>0.01</v>
      </c>
      <c r="C31" s="1265"/>
      <c r="D31" s="1265"/>
      <c r="E31" s="1265"/>
      <c r="F31" s="1265"/>
      <c r="G31" s="1651" t="s">
        <v>1343</v>
      </c>
      <c r="H31" s="1640" t="s">
        <v>1342</v>
      </c>
      <c r="I31" s="1640" t="s">
        <v>1341</v>
      </c>
      <c r="J31" s="1642">
        <v>594.78763700000002</v>
      </c>
      <c r="K31" s="1652">
        <v>10282.076812809999</v>
      </c>
      <c r="L31" s="1629"/>
      <c r="M31" s="1635"/>
      <c r="P31" s="1264"/>
    </row>
    <row r="32" spans="1:16" s="1256" customFormat="1" ht="15.75">
      <c r="A32" s="1260" t="s">
        <v>1311</v>
      </c>
      <c r="B32" s="1263">
        <v>0.75</v>
      </c>
      <c r="C32" s="1263"/>
      <c r="D32" s="1263"/>
      <c r="E32" s="1263"/>
      <c r="F32" s="1263"/>
      <c r="G32" s="1654" t="s">
        <v>1340</v>
      </c>
      <c r="H32" s="1645" t="s">
        <v>1339</v>
      </c>
      <c r="I32" s="1645" t="s">
        <v>1338</v>
      </c>
      <c r="J32" s="1642">
        <v>1500</v>
      </c>
      <c r="K32" s="1652">
        <v>1617.3183127499999</v>
      </c>
      <c r="L32" s="1629"/>
      <c r="M32" s="1635"/>
    </row>
    <row r="33" spans="1:13" s="1256" customFormat="1" ht="15.75">
      <c r="A33" s="1260" t="s">
        <v>1311</v>
      </c>
      <c r="B33" s="1263">
        <v>0.25</v>
      </c>
      <c r="C33" s="1263"/>
      <c r="D33" s="1263"/>
      <c r="E33" s="1263"/>
      <c r="F33" s="1263"/>
      <c r="G33" s="1654" t="s">
        <v>1337</v>
      </c>
      <c r="H33" s="1645" t="s">
        <v>1336</v>
      </c>
      <c r="I33" s="1645" t="s">
        <v>1335</v>
      </c>
      <c r="J33" s="1642">
        <v>500</v>
      </c>
      <c r="K33" s="1652">
        <v>539.10610425000004</v>
      </c>
      <c r="L33" s="1629"/>
      <c r="M33" s="1635"/>
    </row>
    <row r="34" spans="1:13" s="1256" customFormat="1" ht="15.75">
      <c r="A34" s="1260" t="s">
        <v>1310</v>
      </c>
      <c r="B34" s="1263"/>
      <c r="C34" s="1263"/>
      <c r="D34" s="1263"/>
      <c r="E34" s="1263"/>
      <c r="F34" s="1263"/>
      <c r="G34" s="1651" t="s">
        <v>1334</v>
      </c>
      <c r="H34" s="1640" t="s">
        <v>1333</v>
      </c>
      <c r="I34" s="1640" t="s">
        <v>1332</v>
      </c>
      <c r="J34" s="1642">
        <v>45063.446338000002</v>
      </c>
      <c r="K34" s="1652">
        <v>45063.446338400005</v>
      </c>
      <c r="L34" s="1629"/>
      <c r="M34" s="1635"/>
    </row>
    <row r="35" spans="1:13" s="1261" customFormat="1" ht="15.75">
      <c r="A35" s="1260" t="s">
        <v>1310</v>
      </c>
      <c r="B35" s="1262">
        <v>0.05</v>
      </c>
      <c r="C35" s="1262"/>
      <c r="D35" s="1262"/>
      <c r="E35" s="1262"/>
      <c r="F35" s="1262"/>
      <c r="G35" s="1654" t="s">
        <v>1331</v>
      </c>
      <c r="H35" s="1645" t="s">
        <v>1330</v>
      </c>
      <c r="I35" s="1645" t="s">
        <v>1329</v>
      </c>
      <c r="J35" s="1642">
        <v>162.681005</v>
      </c>
      <c r="K35" s="1652">
        <v>2479.5815544500001</v>
      </c>
      <c r="L35" s="1629"/>
      <c r="M35" s="1635"/>
    </row>
    <row r="36" spans="1:13" s="1261" customFormat="1" ht="50.25" customHeight="1" thickBot="1">
      <c r="A36" s="1260"/>
      <c r="B36" s="1262"/>
      <c r="C36" s="1262"/>
      <c r="D36" s="1262"/>
      <c r="E36" s="1262"/>
      <c r="F36" s="1262"/>
      <c r="G36" s="1655" t="s">
        <v>1328</v>
      </c>
      <c r="H36" s="1656" t="s">
        <v>1327</v>
      </c>
      <c r="I36" s="1657" t="s">
        <v>1326</v>
      </c>
      <c r="J36" s="1658">
        <v>656.13293999999996</v>
      </c>
      <c r="K36" s="1659">
        <v>656.13293999999996</v>
      </c>
      <c r="L36" s="1629"/>
      <c r="M36" s="1635"/>
    </row>
    <row r="37" spans="1:13" s="1256" customFormat="1" ht="16.5" thickBot="1">
      <c r="G37" s="1637" t="s">
        <v>1325</v>
      </c>
      <c r="H37" s="2104"/>
      <c r="I37" s="2105"/>
      <c r="J37" s="1638">
        <f>SUM(J9:J36)</f>
        <v>449583.68491199997</v>
      </c>
      <c r="K37" s="1639">
        <f>SUM(K9:K36)</f>
        <v>766440.54882304592</v>
      </c>
      <c r="L37" s="1295"/>
      <c r="M37" s="1254"/>
    </row>
    <row r="38" spans="1:13" s="1256" customFormat="1" ht="16.5" thickBot="1">
      <c r="A38" s="1260"/>
      <c r="G38" s="1282" t="s">
        <v>1324</v>
      </c>
      <c r="H38" s="2106"/>
      <c r="I38" s="2107"/>
      <c r="J38" s="1280">
        <v>6.4551099476792023E-2</v>
      </c>
      <c r="K38" s="1281">
        <v>0.11132885993407002</v>
      </c>
      <c r="L38" s="1291"/>
      <c r="M38" s="1254"/>
    </row>
    <row r="39" spans="1:13" s="1256" customFormat="1" ht="16.5" thickBot="1">
      <c r="A39" s="1260"/>
      <c r="G39" s="1283" t="s">
        <v>1323</v>
      </c>
      <c r="H39" s="2104"/>
      <c r="I39" s="2105"/>
      <c r="J39" s="1284">
        <v>0.35621041574405515</v>
      </c>
      <c r="K39" s="1289">
        <v>0.61434274246071396</v>
      </c>
      <c r="L39" s="1292"/>
      <c r="M39" s="1254"/>
    </row>
    <row r="40" spans="1:13" s="1256" customFormat="1" ht="15.75" thickBot="1">
      <c r="A40" s="1260"/>
      <c r="G40" s="1290" t="s">
        <v>1411</v>
      </c>
      <c r="H40" s="1285"/>
      <c r="I40" s="1286"/>
      <c r="J40" s="1287"/>
      <c r="K40" s="1288"/>
      <c r="M40" s="1254"/>
    </row>
    <row r="41" spans="1:13" s="1256" customFormat="1">
      <c r="A41" s="1260"/>
      <c r="G41" s="1259"/>
      <c r="H41" s="1258"/>
      <c r="I41" s="1257"/>
    </row>
  </sheetData>
  <mergeCells count="13">
    <mergeCell ref="H37:I37"/>
    <mergeCell ref="H38:I38"/>
    <mergeCell ref="H39:I39"/>
    <mergeCell ref="J7:K7"/>
    <mergeCell ref="G7:G8"/>
    <mergeCell ref="H7:H8"/>
    <mergeCell ref="I7:I8"/>
    <mergeCell ref="G28:G29"/>
    <mergeCell ref="G3:K3"/>
    <mergeCell ref="G4:K4"/>
    <mergeCell ref="G5:K5"/>
    <mergeCell ref="G16:G17"/>
    <mergeCell ref="G14:G15"/>
  </mergeCells>
  <pageMargins left="0.7" right="0.7" top="0.75" bottom="0.75" header="0.3" footer="0.3"/>
  <pageSetup scale="15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4BF2F-92C4-4E55-B854-94C2E4A80467}">
  <dimension ref="B2:K43"/>
  <sheetViews>
    <sheetView showGridLines="0" zoomScale="85" zoomScaleNormal="85" workbookViewId="0">
      <selection activeCell="L12" sqref="L12"/>
    </sheetView>
  </sheetViews>
  <sheetFormatPr baseColWidth="10" defaultColWidth="11.42578125" defaultRowHeight="15"/>
  <cols>
    <col min="1" max="1" width="11.42578125" style="1475"/>
    <col min="2" max="2" width="4.7109375" style="1475" customWidth="1"/>
    <col min="3" max="3" width="19" style="1475" customWidth="1"/>
    <col min="4" max="4" width="80.5703125" style="1475" customWidth="1"/>
    <col min="5" max="5" width="28.5703125" style="1475" bestFit="1" customWidth="1"/>
    <col min="6" max="6" width="57.28515625" style="1475" customWidth="1"/>
    <col min="7" max="8" width="8.5703125" style="1475" bestFit="1" customWidth="1"/>
    <col min="9" max="10" width="6.85546875" style="1475" bestFit="1" customWidth="1"/>
    <col min="11" max="11" width="16.140625" style="1475" customWidth="1"/>
    <col min="12" max="16384" width="11.42578125" style="1475"/>
  </cols>
  <sheetData>
    <row r="2" spans="2:11" ht="20.25">
      <c r="B2" s="2128" t="s">
        <v>854</v>
      </c>
      <c r="C2" s="2128"/>
      <c r="D2" s="2128"/>
      <c r="E2" s="2128"/>
      <c r="F2" s="2128"/>
      <c r="G2" s="2128"/>
      <c r="H2" s="2128"/>
      <c r="I2" s="2128"/>
      <c r="J2" s="2128"/>
      <c r="K2" s="2128"/>
    </row>
    <row r="3" spans="2:11" ht="21" thickBot="1">
      <c r="B3" s="2129" t="s">
        <v>658</v>
      </c>
      <c r="C3" s="2129"/>
      <c r="D3" s="2129"/>
      <c r="E3" s="2129"/>
      <c r="F3" s="2129"/>
      <c r="G3" s="2129"/>
      <c r="H3" s="2129"/>
      <c r="I3" s="2129"/>
      <c r="J3" s="2129"/>
      <c r="K3" s="2129"/>
    </row>
    <row r="4" spans="2:11" ht="31.5" customHeight="1" thickBot="1">
      <c r="B4" s="1612" t="s">
        <v>853</v>
      </c>
      <c r="C4" s="1611" t="s">
        <v>852</v>
      </c>
      <c r="D4" s="1610" t="s">
        <v>851</v>
      </c>
      <c r="E4" s="1610" t="s">
        <v>850</v>
      </c>
      <c r="F4" s="1610" t="s">
        <v>849</v>
      </c>
      <c r="G4" s="1610" t="s">
        <v>848</v>
      </c>
      <c r="H4" s="1610" t="s">
        <v>847</v>
      </c>
      <c r="I4" s="1610" t="s">
        <v>846</v>
      </c>
      <c r="J4" s="1610" t="s">
        <v>845</v>
      </c>
      <c r="K4" s="1609" t="s">
        <v>844</v>
      </c>
    </row>
    <row r="5" spans="2:11" ht="28.9" customHeight="1">
      <c r="B5" s="1591">
        <v>1</v>
      </c>
      <c r="C5" s="2122" t="s">
        <v>843</v>
      </c>
      <c r="D5" s="1590" t="s">
        <v>842</v>
      </c>
      <c r="E5" s="1589" t="s">
        <v>841</v>
      </c>
      <c r="F5" s="1604" t="s">
        <v>840</v>
      </c>
      <c r="G5" s="1587">
        <v>14644800</v>
      </c>
      <c r="H5" s="1587"/>
      <c r="I5" s="1587"/>
      <c r="J5" s="1587"/>
      <c r="K5" s="2125">
        <f>SUM(G5:J11)</f>
        <v>80123101.890000001</v>
      </c>
    </row>
    <row r="6" spans="2:11" ht="28.5">
      <c r="B6" s="1603">
        <v>2</v>
      </c>
      <c r="C6" s="2123"/>
      <c r="D6" s="1602" t="s">
        <v>839</v>
      </c>
      <c r="E6" s="1601" t="s">
        <v>790</v>
      </c>
      <c r="F6" s="1600" t="s">
        <v>789</v>
      </c>
      <c r="G6" s="1599">
        <v>11900180</v>
      </c>
      <c r="H6" s="1599"/>
      <c r="I6" s="1599"/>
      <c r="J6" s="1599"/>
      <c r="K6" s="2126"/>
    </row>
    <row r="7" spans="2:11" ht="28.5">
      <c r="B7" s="1603">
        <v>3</v>
      </c>
      <c r="C7" s="2123"/>
      <c r="D7" s="1602" t="s">
        <v>838</v>
      </c>
      <c r="E7" s="1601" t="s">
        <v>828</v>
      </c>
      <c r="F7" s="1600" t="s">
        <v>789</v>
      </c>
      <c r="G7" s="1599">
        <v>11376400</v>
      </c>
      <c r="H7" s="1599"/>
      <c r="I7" s="1599"/>
      <c r="J7" s="1599"/>
      <c r="K7" s="2126"/>
    </row>
    <row r="8" spans="2:11" ht="28.5">
      <c r="B8" s="1603">
        <v>4</v>
      </c>
      <c r="C8" s="2123"/>
      <c r="D8" s="1602" t="s">
        <v>837</v>
      </c>
      <c r="E8" s="1601" t="s">
        <v>766</v>
      </c>
      <c r="F8" s="1608" t="s">
        <v>834</v>
      </c>
      <c r="G8" s="1599">
        <v>13328000</v>
      </c>
      <c r="H8" s="1599"/>
      <c r="I8" s="1599"/>
      <c r="J8" s="1599"/>
      <c r="K8" s="2126"/>
    </row>
    <row r="9" spans="2:11" ht="28.5">
      <c r="B9" s="1603">
        <v>5</v>
      </c>
      <c r="C9" s="2123"/>
      <c r="D9" s="1602" t="s">
        <v>836</v>
      </c>
      <c r="E9" s="1601" t="s">
        <v>835</v>
      </c>
      <c r="F9" s="1608" t="s">
        <v>834</v>
      </c>
      <c r="G9" s="1599">
        <v>234000</v>
      </c>
      <c r="H9" s="1599"/>
      <c r="I9" s="1599"/>
      <c r="J9" s="1599"/>
      <c r="K9" s="2126"/>
    </row>
    <row r="10" spans="2:11" ht="42.75">
      <c r="B10" s="1603">
        <v>6</v>
      </c>
      <c r="C10" s="2123"/>
      <c r="D10" s="1602" t="s">
        <v>833</v>
      </c>
      <c r="E10" s="1601" t="s">
        <v>790</v>
      </c>
      <c r="F10" s="1608" t="s">
        <v>789</v>
      </c>
      <c r="G10" s="1599">
        <v>11521939.6</v>
      </c>
      <c r="H10" s="1599"/>
      <c r="I10" s="1599"/>
      <c r="J10" s="1599"/>
      <c r="K10" s="2126"/>
    </row>
    <row r="11" spans="2:11" ht="28.9" customHeight="1" thickBot="1">
      <c r="B11" s="1586">
        <v>7</v>
      </c>
      <c r="C11" s="2124"/>
      <c r="D11" s="1585" t="s">
        <v>832</v>
      </c>
      <c r="E11" s="1584" t="s">
        <v>776</v>
      </c>
      <c r="F11" s="1583" t="s">
        <v>820</v>
      </c>
      <c r="G11" s="1582">
        <v>13325441.5</v>
      </c>
      <c r="H11" s="1582">
        <v>3792340.79</v>
      </c>
      <c r="I11" s="1582"/>
      <c r="J11" s="1582"/>
      <c r="K11" s="2127"/>
    </row>
    <row r="12" spans="2:11" ht="57.6" customHeight="1">
      <c r="B12" s="1570">
        <v>8</v>
      </c>
      <c r="C12" s="2116" t="s">
        <v>831</v>
      </c>
      <c r="D12" s="1569" t="s">
        <v>830</v>
      </c>
      <c r="E12" s="1568" t="s">
        <v>773</v>
      </c>
      <c r="F12" s="1607" t="s">
        <v>817</v>
      </c>
      <c r="G12" s="1566">
        <v>8433475</v>
      </c>
      <c r="H12" s="1566"/>
      <c r="I12" s="1566"/>
      <c r="J12" s="1566"/>
      <c r="K12" s="2118">
        <f>SUM(G12:J23)</f>
        <v>161335477.52051103</v>
      </c>
    </row>
    <row r="13" spans="2:11" ht="42.75">
      <c r="B13" s="1581">
        <v>9</v>
      </c>
      <c r="C13" s="2120"/>
      <c r="D13" s="1580" t="s">
        <v>829</v>
      </c>
      <c r="E13" s="1579" t="s">
        <v>828</v>
      </c>
      <c r="F13" s="1578" t="s">
        <v>789</v>
      </c>
      <c r="G13" s="1577">
        <v>3147574.9410787495</v>
      </c>
      <c r="H13" s="1577"/>
      <c r="I13" s="1577"/>
      <c r="J13" s="1577"/>
      <c r="K13" s="2130"/>
    </row>
    <row r="14" spans="2:11" ht="28.5">
      <c r="B14" s="1581">
        <v>10</v>
      </c>
      <c r="C14" s="2120"/>
      <c r="D14" s="1580" t="s">
        <v>827</v>
      </c>
      <c r="E14" s="1579" t="s">
        <v>779</v>
      </c>
      <c r="F14" s="1606" t="s">
        <v>762</v>
      </c>
      <c r="G14" s="1577">
        <v>4325362.66</v>
      </c>
      <c r="H14" s="1577">
        <v>2922318.67</v>
      </c>
      <c r="I14" s="1577">
        <v>2922318.67</v>
      </c>
      <c r="J14" s="1577"/>
      <c r="K14" s="2130"/>
    </row>
    <row r="15" spans="2:11" ht="42.75">
      <c r="B15" s="1581">
        <v>11</v>
      </c>
      <c r="C15" s="2120"/>
      <c r="D15" s="1580" t="s">
        <v>826</v>
      </c>
      <c r="E15" s="1579" t="s">
        <v>815</v>
      </c>
      <c r="F15" s="1606" t="s">
        <v>822</v>
      </c>
      <c r="G15" s="1577">
        <v>6479925.375</v>
      </c>
      <c r="H15" s="1577">
        <v>6479925.375</v>
      </c>
      <c r="I15" s="1577"/>
      <c r="J15" s="1577"/>
      <c r="K15" s="2130"/>
    </row>
    <row r="16" spans="2:11" ht="45" customHeight="1">
      <c r="B16" s="1581">
        <v>12</v>
      </c>
      <c r="C16" s="2120"/>
      <c r="D16" s="1580" t="s">
        <v>825</v>
      </c>
      <c r="E16" s="1579" t="s">
        <v>779</v>
      </c>
      <c r="F16" s="1606" t="s">
        <v>778</v>
      </c>
      <c r="G16" s="1577">
        <v>1375332.01</v>
      </c>
      <c r="H16" s="1577"/>
      <c r="I16" s="1577"/>
      <c r="J16" s="1577"/>
      <c r="K16" s="2130"/>
    </row>
    <row r="17" spans="2:11" ht="28.5">
      <c r="B17" s="1581">
        <v>13</v>
      </c>
      <c r="C17" s="2120"/>
      <c r="D17" s="1580" t="s">
        <v>824</v>
      </c>
      <c r="E17" s="1579" t="s">
        <v>779</v>
      </c>
      <c r="F17" s="1606" t="s">
        <v>822</v>
      </c>
      <c r="G17" s="1577">
        <v>5603526.8794323001</v>
      </c>
      <c r="H17" s="1577"/>
      <c r="I17" s="1577"/>
      <c r="J17" s="1577"/>
      <c r="K17" s="2130"/>
    </row>
    <row r="18" spans="2:11" ht="57">
      <c r="B18" s="1581">
        <v>14</v>
      </c>
      <c r="C18" s="2120"/>
      <c r="D18" s="1580" t="s">
        <v>823</v>
      </c>
      <c r="E18" s="1579" t="s">
        <v>815</v>
      </c>
      <c r="F18" s="1606" t="s">
        <v>822</v>
      </c>
      <c r="G18" s="1577">
        <v>3366195</v>
      </c>
      <c r="H18" s="1577">
        <v>5049292.5</v>
      </c>
      <c r="I18" s="1577">
        <v>8415487.5</v>
      </c>
      <c r="J18" s="1577"/>
      <c r="K18" s="2130"/>
    </row>
    <row r="19" spans="2:11" ht="28.5">
      <c r="B19" s="1581">
        <v>15</v>
      </c>
      <c r="C19" s="2120"/>
      <c r="D19" s="1580" t="s">
        <v>821</v>
      </c>
      <c r="E19" s="1579" t="s">
        <v>776</v>
      </c>
      <c r="F19" s="1606" t="s">
        <v>820</v>
      </c>
      <c r="G19" s="1577">
        <v>2666438.44</v>
      </c>
      <c r="H19" s="1577">
        <v>6595725</v>
      </c>
      <c r="I19" s="1577"/>
      <c r="J19" s="1577"/>
      <c r="K19" s="2130"/>
    </row>
    <row r="20" spans="2:11" ht="28.5">
      <c r="B20" s="1581">
        <v>16</v>
      </c>
      <c r="C20" s="2120"/>
      <c r="D20" s="1580" t="s">
        <v>819</v>
      </c>
      <c r="E20" s="1579" t="s">
        <v>779</v>
      </c>
      <c r="F20" s="1578" t="s">
        <v>778</v>
      </c>
      <c r="G20" s="1577">
        <v>7142817.5999999996</v>
      </c>
      <c r="H20" s="1577">
        <v>9800000</v>
      </c>
      <c r="I20" s="1577">
        <v>6620547.4000000004</v>
      </c>
      <c r="J20" s="1577"/>
      <c r="K20" s="2130"/>
    </row>
    <row r="21" spans="2:11" ht="42.75">
      <c r="B21" s="1581">
        <v>17</v>
      </c>
      <c r="C21" s="2120"/>
      <c r="D21" s="1580" t="s">
        <v>818</v>
      </c>
      <c r="E21" s="1579" t="s">
        <v>773</v>
      </c>
      <c r="F21" s="1606" t="s">
        <v>817</v>
      </c>
      <c r="G21" s="1577">
        <v>3702814.5</v>
      </c>
      <c r="H21" s="1577">
        <v>5554221.75</v>
      </c>
      <c r="I21" s="1577">
        <v>9257036.25</v>
      </c>
      <c r="J21" s="1577"/>
      <c r="K21" s="2130"/>
    </row>
    <row r="22" spans="2:11" ht="42.75">
      <c r="B22" s="1581">
        <v>18</v>
      </c>
      <c r="C22" s="2120"/>
      <c r="D22" s="1580" t="s">
        <v>816</v>
      </c>
      <c r="E22" s="1579" t="s">
        <v>815</v>
      </c>
      <c r="F22" s="1578" t="s">
        <v>814</v>
      </c>
      <c r="G22" s="1577">
        <v>2692955.9999999995</v>
      </c>
      <c r="H22" s="1577">
        <v>4039433.9999999986</v>
      </c>
      <c r="I22" s="1577">
        <v>6732389.9999999981</v>
      </c>
      <c r="J22" s="1577"/>
      <c r="K22" s="2130"/>
    </row>
    <row r="23" spans="2:11" ht="54" customHeight="1" thickBot="1">
      <c r="B23" s="1565">
        <v>19</v>
      </c>
      <c r="C23" s="2117"/>
      <c r="D23" s="1564" t="s">
        <v>813</v>
      </c>
      <c r="E23" s="1563" t="s">
        <v>783</v>
      </c>
      <c r="F23" s="1605" t="s">
        <v>799</v>
      </c>
      <c r="G23" s="1561">
        <v>19005181</v>
      </c>
      <c r="H23" s="1561">
        <v>19005181</v>
      </c>
      <c r="I23" s="1561"/>
      <c r="J23" s="1561"/>
      <c r="K23" s="2131"/>
    </row>
    <row r="24" spans="2:11" ht="30">
      <c r="B24" s="1591">
        <v>20</v>
      </c>
      <c r="C24" s="2122" t="s">
        <v>812</v>
      </c>
      <c r="D24" s="1590" t="s">
        <v>811</v>
      </c>
      <c r="E24" s="1589" t="s">
        <v>303</v>
      </c>
      <c r="F24" s="1604" t="s">
        <v>810</v>
      </c>
      <c r="G24" s="1587">
        <v>168309750</v>
      </c>
      <c r="H24" s="1587">
        <v>168309750</v>
      </c>
      <c r="I24" s="1587">
        <v>336619500</v>
      </c>
      <c r="J24" s="1587"/>
      <c r="K24" s="2125">
        <f>SUM(G24:J26)</f>
        <v>912238845</v>
      </c>
    </row>
    <row r="25" spans="2:11" ht="32.25" customHeight="1">
      <c r="B25" s="1603">
        <v>21</v>
      </c>
      <c r="C25" s="2123"/>
      <c r="D25" s="1602" t="s">
        <v>809</v>
      </c>
      <c r="E25" s="1601" t="s">
        <v>763</v>
      </c>
      <c r="F25" s="1600" t="s">
        <v>762</v>
      </c>
      <c r="G25" s="1599">
        <v>10098585</v>
      </c>
      <c r="H25" s="1599"/>
      <c r="I25" s="1599"/>
      <c r="J25" s="1599"/>
      <c r="K25" s="2126"/>
    </row>
    <row r="26" spans="2:11" ht="30.75" thickBot="1">
      <c r="B26" s="1586">
        <v>22</v>
      </c>
      <c r="C26" s="2124"/>
      <c r="D26" s="1585" t="s">
        <v>808</v>
      </c>
      <c r="E26" s="1584" t="s">
        <v>763</v>
      </c>
      <c r="F26" s="1598" t="s">
        <v>807</v>
      </c>
      <c r="G26" s="1582">
        <v>114450629.99999999</v>
      </c>
      <c r="H26" s="1582">
        <v>57225314.999999993</v>
      </c>
      <c r="I26" s="1582">
        <v>57225314.999999993</v>
      </c>
      <c r="J26" s="1582"/>
      <c r="K26" s="2127"/>
    </row>
    <row r="27" spans="2:11" ht="43.5" thickBot="1">
      <c r="B27" s="1597">
        <v>23</v>
      </c>
      <c r="C27" s="1595" t="s">
        <v>806</v>
      </c>
      <c r="D27" s="1596" t="s">
        <v>805</v>
      </c>
      <c r="E27" s="1595" t="s">
        <v>804</v>
      </c>
      <c r="F27" s="1594" t="s">
        <v>803</v>
      </c>
      <c r="G27" s="1593">
        <v>66435975.677399993</v>
      </c>
      <c r="H27" s="1593">
        <v>531487804.82489997</v>
      </c>
      <c r="I27" s="1593">
        <v>66435975.677399993</v>
      </c>
      <c r="J27" s="1593"/>
      <c r="K27" s="1592">
        <f>SUM(G27:J27)</f>
        <v>664359756.17970002</v>
      </c>
    </row>
    <row r="28" spans="2:11" ht="28.5">
      <c r="B28" s="1591">
        <v>24</v>
      </c>
      <c r="C28" s="2122" t="s">
        <v>802</v>
      </c>
      <c r="D28" s="1590" t="s">
        <v>801</v>
      </c>
      <c r="E28" s="1589" t="s">
        <v>763</v>
      </c>
      <c r="F28" s="1588" t="s">
        <v>762</v>
      </c>
      <c r="G28" s="1587">
        <v>26824068</v>
      </c>
      <c r="H28" s="1587">
        <v>26824068</v>
      </c>
      <c r="I28" s="1587"/>
      <c r="J28" s="1587"/>
      <c r="K28" s="2125">
        <f>SUM(G28:J29)</f>
        <v>69660366</v>
      </c>
    </row>
    <row r="29" spans="2:11" ht="39.75" customHeight="1" thickBot="1">
      <c r="B29" s="1586">
        <v>25</v>
      </c>
      <c r="C29" s="2124"/>
      <c r="D29" s="1585" t="s">
        <v>800</v>
      </c>
      <c r="E29" s="1584" t="s">
        <v>773</v>
      </c>
      <c r="F29" s="1583" t="s">
        <v>799</v>
      </c>
      <c r="G29" s="1582">
        <v>16012230</v>
      </c>
      <c r="H29" s="1582"/>
      <c r="I29" s="1582"/>
      <c r="J29" s="1582"/>
      <c r="K29" s="2127"/>
    </row>
    <row r="30" spans="2:11" ht="48.75" customHeight="1">
      <c r="B30" s="1570">
        <v>26</v>
      </c>
      <c r="C30" s="2116" t="s">
        <v>798</v>
      </c>
      <c r="D30" s="1569" t="s">
        <v>797</v>
      </c>
      <c r="E30" s="1568" t="s">
        <v>773</v>
      </c>
      <c r="F30" s="1567" t="s">
        <v>796</v>
      </c>
      <c r="G30" s="1566">
        <v>43093201</v>
      </c>
      <c r="H30" s="1566">
        <v>54064581</v>
      </c>
      <c r="I30" s="1566">
        <v>70333849</v>
      </c>
      <c r="J30" s="1566">
        <v>55008216</v>
      </c>
      <c r="K30" s="2118">
        <f>SUM(G30:J31)</f>
        <v>507196847</v>
      </c>
    </row>
    <row r="31" spans="2:11" ht="90.75" thickBot="1">
      <c r="B31" s="1565">
        <v>27</v>
      </c>
      <c r="C31" s="2117"/>
      <c r="D31" s="1564" t="s">
        <v>795</v>
      </c>
      <c r="E31" s="1563" t="s">
        <v>794</v>
      </c>
      <c r="F31" s="1562" t="s">
        <v>793</v>
      </c>
      <c r="G31" s="1561">
        <v>115094285.37180001</v>
      </c>
      <c r="H31" s="1561">
        <v>94899018.979800001</v>
      </c>
      <c r="I31" s="1561">
        <v>74703695.648399994</v>
      </c>
      <c r="J31" s="1561"/>
      <c r="K31" s="2119"/>
    </row>
    <row r="32" spans="2:11" ht="53.25" customHeight="1" thickBot="1">
      <c r="B32" s="1576">
        <v>28</v>
      </c>
      <c r="C32" s="1574" t="s">
        <v>792</v>
      </c>
      <c r="D32" s="1575" t="s">
        <v>791</v>
      </c>
      <c r="E32" s="1574" t="s">
        <v>790</v>
      </c>
      <c r="F32" s="1573" t="s">
        <v>789</v>
      </c>
      <c r="G32" s="1572">
        <v>3700450</v>
      </c>
      <c r="H32" s="1572"/>
      <c r="I32" s="1572"/>
      <c r="J32" s="1572"/>
      <c r="K32" s="1571">
        <f>SUM(G32:J32)</f>
        <v>3700450</v>
      </c>
    </row>
    <row r="33" spans="2:11" ht="43.15" customHeight="1">
      <c r="B33" s="1570">
        <v>29</v>
      </c>
      <c r="C33" s="2116" t="s">
        <v>788</v>
      </c>
      <c r="D33" s="1569" t="s">
        <v>787</v>
      </c>
      <c r="E33" s="1568" t="s">
        <v>763</v>
      </c>
      <c r="F33" s="1567" t="s">
        <v>762</v>
      </c>
      <c r="G33" s="1566">
        <v>149416093.609707</v>
      </c>
      <c r="H33" s="1566">
        <v>194580781.19779223</v>
      </c>
      <c r="I33" s="1566"/>
      <c r="J33" s="1566"/>
      <c r="K33" s="2118">
        <f>SUM(G33:J34)</f>
        <v>358111899.45995295</v>
      </c>
    </row>
    <row r="34" spans="2:11" ht="47.25" customHeight="1" thickBot="1">
      <c r="B34" s="1565">
        <v>30</v>
      </c>
      <c r="C34" s="2117"/>
      <c r="D34" s="1564" t="s">
        <v>786</v>
      </c>
      <c r="E34" s="1563" t="s">
        <v>763</v>
      </c>
      <c r="F34" s="1562" t="s">
        <v>762</v>
      </c>
      <c r="G34" s="1561">
        <v>14115024.652453739</v>
      </c>
      <c r="H34" s="1561"/>
      <c r="I34" s="1561"/>
      <c r="J34" s="1561"/>
      <c r="K34" s="2119"/>
    </row>
    <row r="35" spans="2:11" ht="64.150000000000006" customHeight="1" thickBot="1">
      <c r="B35" s="1576">
        <v>31</v>
      </c>
      <c r="C35" s="1574" t="s">
        <v>785</v>
      </c>
      <c r="D35" s="1575" t="s">
        <v>784</v>
      </c>
      <c r="E35" s="1574" t="s">
        <v>783</v>
      </c>
      <c r="F35" s="1573" t="s">
        <v>782</v>
      </c>
      <c r="G35" s="1572">
        <v>191403560.40000001</v>
      </c>
      <c r="H35" s="1572">
        <v>186299955.80000001</v>
      </c>
      <c r="I35" s="1572">
        <v>187657123.19999999</v>
      </c>
      <c r="J35" s="1572"/>
      <c r="K35" s="1571">
        <f>SUM(G35:J35)</f>
        <v>565360639.4000001</v>
      </c>
    </row>
    <row r="36" spans="2:11" ht="44.25" customHeight="1">
      <c r="B36" s="1570">
        <v>32</v>
      </c>
      <c r="C36" s="2116" t="s">
        <v>781</v>
      </c>
      <c r="D36" s="1569" t="s">
        <v>780</v>
      </c>
      <c r="E36" s="1568" t="s">
        <v>779</v>
      </c>
      <c r="F36" s="1567" t="s">
        <v>778</v>
      </c>
      <c r="G36" s="1566">
        <v>63123516.666666657</v>
      </c>
      <c r="H36" s="1566">
        <v>63123516.666666657</v>
      </c>
      <c r="I36" s="1566">
        <v>63123516.666666657</v>
      </c>
      <c r="J36" s="1566"/>
      <c r="K36" s="2118">
        <f>SUM(G36:J38)</f>
        <v>328605400</v>
      </c>
    </row>
    <row r="37" spans="2:11" ht="28.5">
      <c r="B37" s="1581">
        <v>33</v>
      </c>
      <c r="C37" s="2120"/>
      <c r="D37" s="1580" t="s">
        <v>777</v>
      </c>
      <c r="E37" s="1579" t="s">
        <v>776</v>
      </c>
      <c r="F37" s="1578" t="s">
        <v>775</v>
      </c>
      <c r="G37" s="1577">
        <v>125000000</v>
      </c>
      <c r="H37" s="1577"/>
      <c r="I37" s="1577"/>
      <c r="J37" s="1577"/>
      <c r="K37" s="2121"/>
    </row>
    <row r="38" spans="2:11" ht="29.25" thickBot="1">
      <c r="B38" s="1565">
        <v>34</v>
      </c>
      <c r="C38" s="2117"/>
      <c r="D38" s="1564" t="s">
        <v>774</v>
      </c>
      <c r="E38" s="1563" t="s">
        <v>773</v>
      </c>
      <c r="F38" s="1562" t="s">
        <v>772</v>
      </c>
      <c r="G38" s="1561">
        <v>14234850</v>
      </c>
      <c r="H38" s="1561"/>
      <c r="I38" s="1561"/>
      <c r="J38" s="1561"/>
      <c r="K38" s="2119"/>
    </row>
    <row r="39" spans="2:11" ht="78" customHeight="1" thickBot="1">
      <c r="B39" s="1576">
        <v>35</v>
      </c>
      <c r="C39" s="1574" t="s">
        <v>771</v>
      </c>
      <c r="D39" s="1575" t="s">
        <v>770</v>
      </c>
      <c r="E39" s="1574" t="s">
        <v>301</v>
      </c>
      <c r="F39" s="1573" t="s">
        <v>769</v>
      </c>
      <c r="G39" s="1572">
        <v>281900816.56999999</v>
      </c>
      <c r="H39" s="1572"/>
      <c r="I39" s="1572"/>
      <c r="J39" s="1572"/>
      <c r="K39" s="1571">
        <f>SUM(G39:J39)</f>
        <v>281900816.56999999</v>
      </c>
    </row>
    <row r="40" spans="2:11" ht="28.9" customHeight="1">
      <c r="B40" s="1570">
        <v>36</v>
      </c>
      <c r="C40" s="2116" t="s">
        <v>768</v>
      </c>
      <c r="D40" s="1569" t="s">
        <v>767</v>
      </c>
      <c r="E40" s="1568" t="s">
        <v>766</v>
      </c>
      <c r="F40" s="1567" t="s">
        <v>765</v>
      </c>
      <c r="G40" s="1566">
        <v>0</v>
      </c>
      <c r="H40" s="1566">
        <v>13464779.999999998</v>
      </c>
      <c r="I40" s="1566">
        <v>20197169.999999996</v>
      </c>
      <c r="J40" s="1566">
        <v>33661949.999999993</v>
      </c>
      <c r="K40" s="2118">
        <f>SUM(G40:J41)</f>
        <v>124263299.99999999</v>
      </c>
    </row>
    <row r="41" spans="2:11" ht="15.75" thickBot="1">
      <c r="B41" s="1565">
        <v>37</v>
      </c>
      <c r="C41" s="2117"/>
      <c r="D41" s="1564" t="s">
        <v>764</v>
      </c>
      <c r="E41" s="1563" t="s">
        <v>763</v>
      </c>
      <c r="F41" s="1562" t="s">
        <v>762</v>
      </c>
      <c r="G41" s="1561">
        <v>0</v>
      </c>
      <c r="H41" s="1561">
        <v>11387880</v>
      </c>
      <c r="I41" s="1561">
        <v>17081820</v>
      </c>
      <c r="J41" s="1561">
        <v>28469700</v>
      </c>
      <c r="K41" s="2119"/>
    </row>
    <row r="42" spans="2:11" ht="15.75" thickBot="1">
      <c r="B42" s="2114" t="s">
        <v>352</v>
      </c>
      <c r="C42" s="2115"/>
      <c r="D42" s="2115"/>
      <c r="E42" s="2115"/>
      <c r="F42" s="2115"/>
      <c r="G42" s="1560">
        <f>SUM(G5:G41)</f>
        <v>1547485397.4535384</v>
      </c>
      <c r="H42" s="1560">
        <f>SUM(H5:H41)</f>
        <v>1464905890.5541589</v>
      </c>
      <c r="I42" s="1560">
        <f>SUM(I5:I41)</f>
        <v>927325745.01246655</v>
      </c>
      <c r="J42" s="1560">
        <f>SUM(J5:J41)</f>
        <v>117139866</v>
      </c>
      <c r="K42" s="1559">
        <f>K40+K39+K36+K35+K33+K32+K30+K28+K27+K24+K12+K5</f>
        <v>4056856899.020164</v>
      </c>
    </row>
    <row r="43" spans="2:11">
      <c r="B43" s="1451" t="s">
        <v>761</v>
      </c>
    </row>
  </sheetData>
  <mergeCells count="19">
    <mergeCell ref="B2:K2"/>
    <mergeCell ref="B3:K3"/>
    <mergeCell ref="C5:C11"/>
    <mergeCell ref="K5:K11"/>
    <mergeCell ref="C12:C23"/>
    <mergeCell ref="K12:K23"/>
    <mergeCell ref="C24:C26"/>
    <mergeCell ref="K24:K26"/>
    <mergeCell ref="C28:C29"/>
    <mergeCell ref="K28:K29"/>
    <mergeCell ref="C30:C31"/>
    <mergeCell ref="K30:K31"/>
    <mergeCell ref="B42:F42"/>
    <mergeCell ref="C33:C34"/>
    <mergeCell ref="K33:K34"/>
    <mergeCell ref="C36:C38"/>
    <mergeCell ref="K36:K38"/>
    <mergeCell ref="C40:C41"/>
    <mergeCell ref="K40:K41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B2780-3CC2-40CB-83D6-CB84F241847C}">
  <dimension ref="B3:L31"/>
  <sheetViews>
    <sheetView showGridLines="0" workbookViewId="0">
      <selection activeCell="H14" sqref="H14"/>
    </sheetView>
  </sheetViews>
  <sheetFormatPr baseColWidth="10" defaultColWidth="11.42578125" defaultRowHeight="15"/>
  <cols>
    <col min="1" max="1" width="11.42578125" style="1239"/>
    <col min="2" max="2" width="97.5703125" style="1239" customWidth="1"/>
    <col min="3" max="3" width="19.5703125" style="1239" customWidth="1"/>
    <col min="4" max="4" width="12" style="1239" bestFit="1" customWidth="1"/>
    <col min="5" max="16384" width="11.42578125" style="1239"/>
  </cols>
  <sheetData>
    <row r="3" spans="2:4">
      <c r="B3" s="1253"/>
    </row>
    <row r="4" spans="2:4" ht="15.75">
      <c r="B4" s="2132" t="s">
        <v>1308</v>
      </c>
      <c r="C4" s="2132"/>
    </row>
    <row r="5" spans="2:4" ht="15.75">
      <c r="B5" s="1889" t="s">
        <v>1307</v>
      </c>
      <c r="C5" s="1889"/>
    </row>
    <row r="6" spans="2:4" ht="16.5" thickBot="1">
      <c r="B6" s="2133" t="s">
        <v>1306</v>
      </c>
      <c r="C6" s="2133"/>
    </row>
    <row r="7" spans="2:4" ht="15.75" thickBot="1">
      <c r="B7" s="1252" t="s">
        <v>524</v>
      </c>
      <c r="C7" s="1251" t="s">
        <v>892</v>
      </c>
    </row>
    <row r="8" spans="2:4">
      <c r="B8" s="1250" t="s">
        <v>1305</v>
      </c>
      <c r="C8" s="1249">
        <v>123572741073</v>
      </c>
    </row>
    <row r="9" spans="2:4">
      <c r="B9" s="1250" t="s">
        <v>1304</v>
      </c>
      <c r="C9" s="1249">
        <v>19395617079</v>
      </c>
    </row>
    <row r="10" spans="2:4">
      <c r="B10" s="1250" t="s">
        <v>1303</v>
      </c>
      <c r="C10" s="1249">
        <v>21980950871</v>
      </c>
    </row>
    <row r="11" spans="2:4">
      <c r="B11" s="1250" t="s">
        <v>1302</v>
      </c>
      <c r="C11" s="1249">
        <v>117353243548</v>
      </c>
    </row>
    <row r="12" spans="2:4" ht="15.75" thickBot="1">
      <c r="B12" s="1248" t="s">
        <v>1301</v>
      </c>
      <c r="C12" s="1247">
        <v>29240249376</v>
      </c>
    </row>
    <row r="13" spans="2:4" ht="15.75" thickBot="1">
      <c r="B13" s="1246" t="s">
        <v>1300</v>
      </c>
      <c r="C13" s="1245">
        <f>SUM(C8:C12)</f>
        <v>311542801947</v>
      </c>
      <c r="D13" s="1244"/>
    </row>
    <row r="14" spans="2:4">
      <c r="B14" s="1243" t="s">
        <v>755</v>
      </c>
    </row>
    <row r="17" spans="2:12">
      <c r="C17" s="1242"/>
    </row>
    <row r="18" spans="2:12">
      <c r="B18" s="1241"/>
    </row>
    <row r="20" spans="2:12">
      <c r="C20" s="1241"/>
    </row>
    <row r="31" spans="2:12">
      <c r="L31" s="1240"/>
    </row>
  </sheetData>
  <mergeCells count="3">
    <mergeCell ref="B4:C4"/>
    <mergeCell ref="B5:C5"/>
    <mergeCell ref="B6:C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39642-37B7-4A16-85E8-0424427AFFD4}">
  <dimension ref="C2:E26"/>
  <sheetViews>
    <sheetView topLeftCell="A3" workbookViewId="0">
      <selection activeCell="E31" sqref="E31"/>
    </sheetView>
  </sheetViews>
  <sheetFormatPr baseColWidth="10" defaultColWidth="9.140625" defaultRowHeight="15"/>
  <cols>
    <col min="1" max="1" width="11.140625" style="7" bestFit="1" customWidth="1"/>
    <col min="2" max="2" width="9.140625" style="7" bestFit="1" customWidth="1"/>
    <col min="3" max="3" width="28.42578125" style="7" bestFit="1" customWidth="1"/>
    <col min="4" max="4" width="26.42578125" style="7" bestFit="1" customWidth="1"/>
    <col min="5" max="5" width="35.5703125" style="7" bestFit="1" customWidth="1"/>
    <col min="6" max="6" width="27.140625" style="7" bestFit="1" customWidth="1"/>
    <col min="7" max="7" width="29" style="7" bestFit="1" customWidth="1"/>
    <col min="8" max="8" width="25.85546875" style="7" bestFit="1" customWidth="1"/>
    <col min="9" max="9" width="23.140625" style="7" bestFit="1" customWidth="1"/>
    <col min="10" max="16384" width="9.140625" style="7"/>
  </cols>
  <sheetData>
    <row r="2" spans="3:5" ht="15" customHeight="1">
      <c r="C2" s="1702" t="s">
        <v>204</v>
      </c>
      <c r="D2" s="1702"/>
      <c r="E2" s="1702"/>
    </row>
    <row r="3" spans="3:5" ht="15.75" customHeight="1">
      <c r="C3" s="1702" t="s">
        <v>205</v>
      </c>
      <c r="D3" s="1702"/>
      <c r="E3" s="1702"/>
    </row>
    <row r="26" spans="3:3">
      <c r="C26" s="95" t="s">
        <v>206</v>
      </c>
    </row>
  </sheetData>
  <mergeCells count="2">
    <mergeCell ref="C3:E3"/>
    <mergeCell ref="C2:E2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85</vt:i4>
      </vt:variant>
      <vt:variant>
        <vt:lpstr>Rangos con nombre</vt:lpstr>
      </vt:variant>
      <vt:variant>
        <vt:i4>25</vt:i4>
      </vt:variant>
    </vt:vector>
  </HeadingPairs>
  <TitlesOfParts>
    <vt:vector size="110" baseType="lpstr">
      <vt:lpstr>Tabla 1</vt:lpstr>
      <vt:lpstr>Tabla 2</vt:lpstr>
      <vt:lpstr>Tabla 3</vt:lpstr>
      <vt:lpstr>Gráfico 1</vt:lpstr>
      <vt:lpstr>Tabla 4</vt:lpstr>
      <vt:lpstr>Gráfico 2</vt:lpstr>
      <vt:lpstr>Gráfico 3</vt:lpstr>
      <vt:lpstr>Data Oro</vt:lpstr>
      <vt:lpstr>Gráfico 4</vt:lpstr>
      <vt:lpstr>Gráfico 5</vt:lpstr>
      <vt:lpstr>Tabla 5</vt:lpstr>
      <vt:lpstr>Tabla 6</vt:lpstr>
      <vt:lpstr>Gráfico 6</vt:lpstr>
      <vt:lpstr>Tabla 7</vt:lpstr>
      <vt:lpstr>Tabla 8</vt:lpstr>
      <vt:lpstr>Tabla 9</vt:lpstr>
      <vt:lpstr>Gráfico 7</vt:lpstr>
      <vt:lpstr>Tabla 10</vt:lpstr>
      <vt:lpstr>Gráfico 8</vt:lpstr>
      <vt:lpstr>Tabla 11</vt:lpstr>
      <vt:lpstr>Tabla 12</vt:lpstr>
      <vt:lpstr>Gráfico 9</vt:lpstr>
      <vt:lpstr>Tabla 13</vt:lpstr>
      <vt:lpstr>Tabla 14</vt:lpstr>
      <vt:lpstr>Tabla 15</vt:lpstr>
      <vt:lpstr>Tabla 16</vt:lpstr>
      <vt:lpstr>Gráfico 10</vt:lpstr>
      <vt:lpstr>Tabla 17</vt:lpstr>
      <vt:lpstr>Tabla 18</vt:lpstr>
      <vt:lpstr>Tabla 19</vt:lpstr>
      <vt:lpstr>Tabla 20</vt:lpstr>
      <vt:lpstr>Tabla 21</vt:lpstr>
      <vt:lpstr>Ilustración 1</vt:lpstr>
      <vt:lpstr>Ilustración 2</vt:lpstr>
      <vt:lpstr>Tabla 22</vt:lpstr>
      <vt:lpstr>Tabla 23</vt:lpstr>
      <vt:lpstr>Tabla 24</vt:lpstr>
      <vt:lpstr>Tabla 25</vt:lpstr>
      <vt:lpstr>Tabla 26</vt:lpstr>
      <vt:lpstr>Tabla 27</vt:lpstr>
      <vt:lpstr>Tabla 28</vt:lpstr>
      <vt:lpstr>Tabla 29</vt:lpstr>
      <vt:lpstr>Tabla 30</vt:lpstr>
      <vt:lpstr>Tabla 31</vt:lpstr>
      <vt:lpstr>Tabla 32</vt:lpstr>
      <vt:lpstr>Tabla 33</vt:lpstr>
      <vt:lpstr>Ilustración 3</vt:lpstr>
      <vt:lpstr>Ilustración 4</vt:lpstr>
      <vt:lpstr>Ilustración 5</vt:lpstr>
      <vt:lpstr>Tabla 34</vt:lpstr>
      <vt:lpstr>Tabla 35</vt:lpstr>
      <vt:lpstr>Mapa 1</vt:lpstr>
      <vt:lpstr>Mapa 2</vt:lpstr>
      <vt:lpstr>Ilustración 6</vt:lpstr>
      <vt:lpstr>Gráfico 11</vt:lpstr>
      <vt:lpstr>Tabla 36</vt:lpstr>
      <vt:lpstr>Gráfico 12</vt:lpstr>
      <vt:lpstr>Tabla 37</vt:lpstr>
      <vt:lpstr>Tabla 38</vt:lpstr>
      <vt:lpstr>Tabla 39</vt:lpstr>
      <vt:lpstr>Tabla 40</vt:lpstr>
      <vt:lpstr>Tabla 41</vt:lpstr>
      <vt:lpstr>Tabla 42</vt:lpstr>
      <vt:lpstr>Grafico 13</vt:lpstr>
      <vt:lpstr>Tabla 43</vt:lpstr>
      <vt:lpstr>Tabla 44</vt:lpstr>
      <vt:lpstr>Tabla 45</vt:lpstr>
      <vt:lpstr>Tabla 46</vt:lpstr>
      <vt:lpstr>Tabla 47</vt:lpstr>
      <vt:lpstr>Tabla 48</vt:lpstr>
      <vt:lpstr>Tabla 49</vt:lpstr>
      <vt:lpstr>Tabla 50</vt:lpstr>
      <vt:lpstr>Tabla 51</vt:lpstr>
      <vt:lpstr>Tablas 52</vt:lpstr>
      <vt:lpstr>Tablas 53</vt:lpstr>
      <vt:lpstr>Tabla 54</vt:lpstr>
      <vt:lpstr>Tabla 55</vt:lpstr>
      <vt:lpstr>Tabla 56</vt:lpstr>
      <vt:lpstr>Tabla 57</vt:lpstr>
      <vt:lpstr>Tabla 58</vt:lpstr>
      <vt:lpstr>Tabla 59</vt:lpstr>
      <vt:lpstr>Gráfico 14</vt:lpstr>
      <vt:lpstr>Tabla 60</vt:lpstr>
      <vt:lpstr>Tabla 61</vt:lpstr>
      <vt:lpstr>Tabla 62</vt:lpstr>
      <vt:lpstr>'Gráfico 2'!_Hlk114950608</vt:lpstr>
      <vt:lpstr>'Tabla 5'!_Hlk83398996</vt:lpstr>
      <vt:lpstr>'Gráfico 1'!_Toc108691497</vt:lpstr>
      <vt:lpstr>'Gráfico 2'!_Toc115160189</vt:lpstr>
      <vt:lpstr>'Gráfico 3'!_Toc115160190</vt:lpstr>
      <vt:lpstr>'Gráfico 4'!_Toc115160191</vt:lpstr>
      <vt:lpstr>'Tabla 18'!_Toc115281166</vt:lpstr>
      <vt:lpstr>'Tabla 42'!_Toc115281190</vt:lpstr>
      <vt:lpstr>'Ilustración 1'!_Toc115281225</vt:lpstr>
      <vt:lpstr>'Ilustración 2'!_Toc115281225</vt:lpstr>
      <vt:lpstr>'Ilustración 3'!_Toc115281225</vt:lpstr>
      <vt:lpstr>'Ilustración 5'!_Toc115281225</vt:lpstr>
      <vt:lpstr>'Mapa 1'!_Toc115281231</vt:lpstr>
      <vt:lpstr>'Mapa 2'!_Toc115281232</vt:lpstr>
      <vt:lpstr>'Tabla 35'!_Toc83899523</vt:lpstr>
      <vt:lpstr>'Tabla 47'!_Toc83899528</vt:lpstr>
      <vt:lpstr>'Tabla 25'!Área_de_impresión</vt:lpstr>
      <vt:lpstr>'Tabla 26'!Área_de_impresión</vt:lpstr>
      <vt:lpstr>'Tabla 27'!Área_de_impresión</vt:lpstr>
      <vt:lpstr>'Tabla 30'!Área_de_impresión</vt:lpstr>
      <vt:lpstr>'Tabla 32'!Área_de_impresión</vt:lpstr>
      <vt:lpstr>'Tabla 60'!Área_de_impresión</vt:lpstr>
      <vt:lpstr>'Tabla 25'!Títulos_a_imprimir</vt:lpstr>
      <vt:lpstr>'Tabla 26'!Títulos_a_imprimir</vt:lpstr>
      <vt:lpstr>'Tabla 30'!Títulos_a_imprimir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Jose Santana Diaz</dc:creator>
  <cp:lastModifiedBy>Nickol Rodriguez Fernandez</cp:lastModifiedBy>
  <dcterms:created xsi:type="dcterms:W3CDTF">2022-09-14T07:04:52Z</dcterms:created>
  <dcterms:modified xsi:type="dcterms:W3CDTF">2022-12-29T18:23:11Z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2022-09-13T19:50:44Z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725de716-de64-4909-9ec2-c1ac0bb851e3</vt:lpwstr>
  </property>
  <property fmtid="{D5CDD505-2E9C-101B-9397-08002B2CF9AE}" pid="8" name="MSIP_Label_b5510b9d-1611-4022-8488-41b0fd106d01_ContentBits">
    <vt:lpwstr>0</vt:lpwstr>
  </property>
</Properties>
</file>