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2/Gastos/Administracion Central - Gastos/"/>
    </mc:Choice>
  </mc:AlternateContent>
  <xr:revisionPtr revIDLastSave="1635" documentId="13_ncr:1_{BBA4858E-6816-4CF2-803D-2BA97BCEF35F}" xr6:coauthVersionLast="47" xr6:coauthVersionMax="47" xr10:uidLastSave="{D2320803-CF1A-45E6-A9CD-F2C71C628CDE}"/>
  <bookViews>
    <workbookView showHorizontalScroll="0" showVerticalScroll="0" showSheetTabs="0" xWindow="-28920" yWindow="-120" windowWidth="29040" windowHeight="15840" xr2:uid="{00000000-000D-0000-FFFF-FFFF00000000}"/>
  </bookViews>
  <sheets>
    <sheet name="Fuente Financ y Org Financ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7" i="1" l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52" i="1"/>
  <c r="Q207" i="1"/>
  <c r="Q34" i="1"/>
  <c r="Q10" i="1"/>
  <c r="Q145" i="1"/>
  <c r="Q270" i="1" l="1"/>
  <c r="Q312" i="1" s="1"/>
  <c r="N270" i="1"/>
  <c r="J270" i="1"/>
  <c r="F270" i="1"/>
  <c r="O270" i="1"/>
  <c r="G270" i="1"/>
  <c r="M270" i="1"/>
  <c r="I270" i="1"/>
  <c r="E270" i="1"/>
  <c r="K270" i="1"/>
  <c r="C270" i="1"/>
  <c r="P270" i="1"/>
  <c r="L270" i="1"/>
  <c r="H270" i="1"/>
  <c r="D270" i="1"/>
</calcChain>
</file>

<file path=xl/sharedStrings.xml><?xml version="1.0" encoding="utf-8"?>
<sst xmlns="http://schemas.openxmlformats.org/spreadsheetml/2006/main" count="317" uniqueCount="160">
  <si>
    <t>MINISTERIO DE HACIENDA</t>
  </si>
  <si>
    <t>DIRECCIÓN GENERAL DE PRESUPUESTO</t>
  </si>
  <si>
    <t>EJECUCIÓN PRESUPUESTARIA DEL GOBIERNO CENTRAL</t>
  </si>
  <si>
    <t xml:space="preserve">CLASIFICACIÓN POR FUENTE DE FINANCIAMIENTO Y ORGANISMO FINANCIADOR  </t>
  </si>
  <si>
    <t>En millones RD$</t>
  </si>
  <si>
    <t>FUENTE FINANCIAMIENTO/ORGANISMO FINANCIADOR</t>
  </si>
  <si>
    <t>2004</t>
  </si>
  <si>
    <t>2005</t>
  </si>
  <si>
    <t>2006</t>
  </si>
  <si>
    <t>2007</t>
  </si>
  <si>
    <t>2008</t>
  </si>
  <si>
    <t>2012</t>
  </si>
  <si>
    <t>10 FONDO GENERAL</t>
  </si>
  <si>
    <t>001 BANCO DE RESERVAS DE LA REPÚBLICA DOMINICANA (BANRESERVAS)</t>
  </si>
  <si>
    <t>100 TESORO NACIONAL</t>
  </si>
  <si>
    <t>101 CONTRAPARTIDA</t>
  </si>
  <si>
    <t>102 FONDOS PROPIOS</t>
  </si>
  <si>
    <t>104 RECURSOS DE LAS APROPIACIONES DEL 5%  SR. PRESIDENTE</t>
  </si>
  <si>
    <t>105 RECURSOS DE LAS APROPIACIONES DEL 1%  SR. PRESIDENTE</t>
  </si>
  <si>
    <t>106 APOYO PRESUPUESTARIO (BID)</t>
  </si>
  <si>
    <t>107 APOYO PRESUPUESTARIO (BANCO MUNDIAL)</t>
  </si>
  <si>
    <t>108 APOYO PRESUPUESTARIO (ORGANISMOS MULTILATERALES)</t>
  </si>
  <si>
    <t>109 APOYO PRESUPUESTARIO CREDITO INTERNO (EMISION DE BONOS)</t>
  </si>
  <si>
    <t>110 APOYO PRESUESTARIO RECURSOS EXTERNOS (PETROCARIBE)</t>
  </si>
  <si>
    <t>111 APOYO PRESUPUESTARIO OTROS BANCOS</t>
  </si>
  <si>
    <t>113 APOYO PRESUPUESTARIO BANCO RESERVAS</t>
  </si>
  <si>
    <t>114 APOYO PRESUPUESTARIO (UNION EUROPEA)</t>
  </si>
  <si>
    <t>115 APOYO PRESUPUESTARIO CREDITO INTERNO</t>
  </si>
  <si>
    <t>116 APOYO PRESUPUESTARIO (FONDO MONETARIO INTERNACIONAL)</t>
  </si>
  <si>
    <t>117 APOYO PRESUPUESTARIO DE FUENTE ESPECIFICA 2053 (TASA AERON. FAD)</t>
  </si>
  <si>
    <t>118 APOYO PRESUPUESTARIO CREDITO EXTERNO (EMISION DE BONOS)</t>
  </si>
  <si>
    <t>119 APOYO PRESUPUESTARIO CREDITO EXTERNO</t>
  </si>
  <si>
    <t>313 FONDO NÓRDICO PARA EL DESARROLLO (FND)</t>
  </si>
  <si>
    <t>20 FONDOS CON DESTINO ESPECÍFICO</t>
  </si>
  <si>
    <t>099 OTROS ORGANISMOS FINANCIADORES NACIONALES</t>
  </si>
  <si>
    <t>112 RECAUDACIONES DIRECTAS DE LAS INSTITUCIONES</t>
  </si>
  <si>
    <t>121 SALDOS DISPONIBLES DE PERIODOS ANTERIORES</t>
  </si>
  <si>
    <t>30 FONDOS PROPIOS</t>
  </si>
  <si>
    <t>002 APOYO PRESUPUESTARIO</t>
  </si>
  <si>
    <t>003 EMISION DE BONOS (TORMENTA NOE)</t>
  </si>
  <si>
    <t>004 EMISION DE BONOS</t>
  </si>
  <si>
    <t>201 AGENCIA CANADIENSE PARA EL DESARROLLO INTERNACIONAL</t>
  </si>
  <si>
    <t>202 AGENCIA CHILENA DE COOPERACIÓN INTERNACIONAL</t>
  </si>
  <si>
    <t>203 AGENCIA DE COOPERACIÓN INTERNACIONAL DEL JAPÓN (JICA)</t>
  </si>
  <si>
    <t>204 AGENCIA DE COOPERACIÓN TÉCNICA DE LA REPÚBLICA ALEMANA (GTZ)</t>
  </si>
  <si>
    <t>205 AGENCIA DE LOS EE.UU. PARA EL DESARROLLO</t>
  </si>
  <si>
    <t>206 AGENCIA ESPAÑOLA DE COOPERACIÓN INTERNACIONAL Y DESARROLLO (AECID)</t>
  </si>
  <si>
    <t>207 AGENCIA INTERNACIONAL PARA EL DESARROLLO (AID)</t>
  </si>
  <si>
    <t>211 COOPERACIÓN FINANCIERA DEL JAPÓN</t>
  </si>
  <si>
    <t>212 AGENCIA FRANCESA PARA EL DESARROLLO</t>
  </si>
  <si>
    <t>214 INSTITUTO DE CRÉDITO OFICIAL (ICO)</t>
  </si>
  <si>
    <t>216 KFW - KREDIT-FUR- WIEDERAUFBAU</t>
  </si>
  <si>
    <t>299 OTROS ORGANISMOS BILATERALES</t>
  </si>
  <si>
    <t>300 BANCO INTERAMERICANO DE DESARROLLO (BID)</t>
  </si>
  <si>
    <t>301 BANCO MUNDIAL (BM)</t>
  </si>
  <si>
    <t>303 FONDO DE LAS NN.UU. PARA LA ACTIVIDAD EN MATERIA DE POBLACIÓN</t>
  </si>
  <si>
    <t>307 FONDO DE LAS NN.UU. PARA LA AGRICULTURA Y LA ALIMENTACIÓN (FAO)</t>
  </si>
  <si>
    <t>309 FONDO GLOBAL DEL MEDIO AMBIENTE</t>
  </si>
  <si>
    <t>310 FONDO INTERNACIONAL DE DESARROLLO AGRÍCOLA (FIDA)</t>
  </si>
  <si>
    <t>311 FONDO MONETARIO INTERNACIONAL (FMI)</t>
  </si>
  <si>
    <t>315 FONDO DE INVERSIONES DE VENEZUELA (FIV)</t>
  </si>
  <si>
    <t>323 ORGANIZACIÓN DE LAS NN.UU. PARA LA EDUCACIÓN, CIENCIA Y CULTURA</t>
  </si>
  <si>
    <t>324 ORGANIZACIÓN DE LOS ESTADOS AMERICANOS (OEA)</t>
  </si>
  <si>
    <t>325 ORGANIZACIÓN DE PAÍSES EXPORTADORES DE PETRÓLEO (OPEP)</t>
  </si>
  <si>
    <t>326 ORGANIZACIÓN INTERNACIONAL DE ENERGÍA ATÓMICA</t>
  </si>
  <si>
    <t>327 ORGANIZACIÓN INTERNACIONAL DEL TRABAJO (OIT)</t>
  </si>
  <si>
    <t>330 ORGANIZACIÓN MUNDIAL DE LA SALUD (OMS)</t>
  </si>
  <si>
    <t>332 ORGANIZACIÓN PANAMERICANA DE LA SALUD (OPS)</t>
  </si>
  <si>
    <t>333 PROGRAMA DE LAS NN.UU. PARA EL DESARROLLO (PNUD)</t>
  </si>
  <si>
    <t>334 PROGRAMA DE LAS NN.UU. PARA EL MEDIO AMBIENTE</t>
  </si>
  <si>
    <t>338 PROGRAMA MUNDIAL DE ALIMENTOS (PMA)</t>
  </si>
  <si>
    <t>343 UNION EUROPEA</t>
  </si>
  <si>
    <t>344 FONDO EUROPEO DE DESARROLLO</t>
  </si>
  <si>
    <t>347 COMISIÓN ECONÓMICA PARA AMÉRICA LATINA (CEPAL)</t>
  </si>
  <si>
    <t>348 FONDO MUNDIAL DE LUCHA CONTRA EL SIDA, TUBERCULOSIS Y LA MALARIA</t>
  </si>
  <si>
    <t>350 BANCO CENTROAMERICANO DE INTEGRACION ECONOMICA (BCIE)</t>
  </si>
  <si>
    <t>351 CORPORACION ANDINA DE FOMENTO (CAF)</t>
  </si>
  <si>
    <t>352 FONDO OPEC PARA EL DESARROLO INTERNACIONAL OFID</t>
  </si>
  <si>
    <t>398 SALDO DE CAJA Y BANCO DE EJERCICIOS PRESUPUESTARIOS DE AÑOS ANTERIORES</t>
  </si>
  <si>
    <t>399 OTROS ORGANISMOS MULTILATERALES</t>
  </si>
  <si>
    <t>401 BANCO DE DESARROLLO ECONOMICO Y SOCIAL DE BRASIL (BNDES)</t>
  </si>
  <si>
    <t>402 BANCO DE EXPORTACION E IMPORTACION (EXIMBANK)</t>
  </si>
  <si>
    <t>403 BANCO DE FRANCIA</t>
  </si>
  <si>
    <t>405 BANCO ESPAÑOL DE CREDITO</t>
  </si>
  <si>
    <t>406 BANCO EUROPEO DE INVERSIONES (BEI)</t>
  </si>
  <si>
    <t>414 SAN PAOLO BANK IRELAND</t>
  </si>
  <si>
    <t>416 UNION DE BANCOS SUIZOS (UBS)</t>
  </si>
  <si>
    <t>417 BANCO ESPAÑOL</t>
  </si>
  <si>
    <t>418 FORTIS BANK DE BELGICA</t>
  </si>
  <si>
    <t>419 DEUSTCH BANK</t>
  </si>
  <si>
    <t>420 AMOR BANK NORUEGA</t>
  </si>
  <si>
    <t>421 ABN AMRO BANK</t>
  </si>
  <si>
    <t>423 BANCO DE COMERCIO EXTERIOR DE COLOMBIA (BANCOLDEX)</t>
  </si>
  <si>
    <t>424 BANCO DE DESARROLLO ECONOMICO Y SOCIAL DE VENEZUELA (BANDEV)</t>
  </si>
  <si>
    <t>425 BANCO DE EXPORTACION E IMPORTACION DE KOREA (KEXIM)</t>
  </si>
  <si>
    <t>426 BONOS GLOBALES EXTERNOS</t>
  </si>
  <si>
    <t>427 BANCO DE DESARROLLO ECONOMICO Y SOCIAL DE BRASIL (BNDES)</t>
  </si>
  <si>
    <t>599 OTROS BANCOS</t>
  </si>
  <si>
    <t>603 CANADA</t>
  </si>
  <si>
    <t>604 COLOMBIA</t>
  </si>
  <si>
    <t>606 ESPAÑA</t>
  </si>
  <si>
    <t>607 ESTADOS UNIDOS DE NORTEAMÉRICA</t>
  </si>
  <si>
    <t>608 FRANCIA</t>
  </si>
  <si>
    <t>611 ITALIA</t>
  </si>
  <si>
    <t>612 JAPON</t>
  </si>
  <si>
    <t>613 MEXICO</t>
  </si>
  <si>
    <t>614 NORUEGA</t>
  </si>
  <si>
    <t>616 REPÚBLICA DE CHINA (TAiWAN)</t>
  </si>
  <si>
    <t>617 REPÚBLICA DE COREA</t>
  </si>
  <si>
    <t>619 REPÚBLICA POPULAR CHINA</t>
  </si>
  <si>
    <t>621 SUIZA</t>
  </si>
  <si>
    <t>622 VENEZUELA</t>
  </si>
  <si>
    <t>624 LEISMI LE ISRAEL</t>
  </si>
  <si>
    <t>625 SUNTRUST</t>
  </si>
  <si>
    <t>626 UNION PLANTERS BANK</t>
  </si>
  <si>
    <t>627 BNP PARIBAS</t>
  </si>
  <si>
    <t>999 OTROS GOBIERNOS</t>
  </si>
  <si>
    <t>40 - TRANSFERENCIAS</t>
  </si>
  <si>
    <t>50 CRÉDITO INTERNO</t>
  </si>
  <si>
    <t>60 CREDITO EXTERNO</t>
  </si>
  <si>
    <t>308 FONDO ESPECIAL DE LA ORGANIZACION DE PAISES EXPORTADORES DE PETROLEO OPEP</t>
  </si>
  <si>
    <t>354 BANCO INTERNACIONAL DE RECONSTRUCCIÓN Y FOMENTO (BIRF)</t>
  </si>
  <si>
    <t>409 BANCO SANTANDER CENTRAL HISPANO (BSCH)</t>
  </si>
  <si>
    <t>628 BANCO INTERNACIONAL DE RECONSTRUCCION Y DESARROLLO (BIRF)</t>
  </si>
  <si>
    <t>70 DONACION EXTERNA</t>
  </si>
  <si>
    <t>214 - INSTITUTO DE CRÉDITO OFICIAL (ICO)</t>
  </si>
  <si>
    <t>219 AGENCIA ANDALUZA DE COOPERACIÓN INTERNACIONAL PARA EL DESARROLLO (AACID)</t>
  </si>
  <si>
    <t>304 FONDO DE LAS NN.UU. PARA LA INFANCIA</t>
  </si>
  <si>
    <t>354-BANCO INTERNACIONAL DE RECONSTRUCCIÓN Y FOMENTO (BIRF)</t>
  </si>
  <si>
    <t>356-ALTO COMISIONADO DE LAS NACIONES UNIDAS PARA LOS REFUGIADOS (ACNUR)</t>
  </si>
  <si>
    <t>357 - CAF- BANCO DE DESARROLLO DE AMÉRICA LATINA</t>
  </si>
  <si>
    <t>616 REPÚBLICA DE CHINA (TAIWAN)</t>
  </si>
  <si>
    <t>900 TRANSFERENCIAS DEL SECTOR PRIVADO EXTERNO</t>
  </si>
  <si>
    <t>90 FONDOS DE TERCEROS</t>
  </si>
  <si>
    <t>TOTAL GASTOS</t>
  </si>
  <si>
    <t>APLICACIONES FINANCIERAS</t>
  </si>
  <si>
    <t>112 - RECAUDACIONES DIRECTAS DE LAS INSTITUCIONES</t>
  </si>
  <si>
    <t>121 - SALDOS DISPONIBLES DE PERIODOS ANTERIORES</t>
  </si>
  <si>
    <t>002 - APOYO PRESUPUESTARIO</t>
  </si>
  <si>
    <t>212 - AGENCIA FRANCESA PARA EL DESARROLLO</t>
  </si>
  <si>
    <t>299 - OTROS ORGANISMOS BILATERALES</t>
  </si>
  <si>
    <t>419-DEUSTCH BANK</t>
  </si>
  <si>
    <t xml:space="preserve">TOTAL APLICACIONES FINANCIERAS  </t>
  </si>
  <si>
    <t>TOTAL GASTOS Y APLICACIONES FINANCIERAS</t>
  </si>
  <si>
    <t>1. Etapas del gasto consideradas como ejecutadas: Compromiso en años 2004, 2005, 2006; Libramiento en año 2007; Devengado del año 2008 en adelante.</t>
  </si>
  <si>
    <t>2. Registro por Fecha Histórico de Imputación de Año Correspondiente (1 Enero - 31 Diciembre).</t>
  </si>
  <si>
    <t>3. Gasto presupuestario</t>
  </si>
  <si>
    <t>4. Fuente: Sistema de Información de la Gestión Financiera (SIGEF).</t>
  </si>
  <si>
    <t>PERIODO 2004 - 2022</t>
  </si>
  <si>
    <t>199 OTROS ORGANISMOS FINANCIADORES INTERNOS</t>
  </si>
  <si>
    <t>123 RECURSOS IDOPPRIL - (COVID-19)</t>
  </si>
  <si>
    <t>125 RECURSOS PARA ATENDER CALAMIDADES Y EMERGENCIAS POR FENOMENOS NATURALES</t>
  </si>
  <si>
    <t>124 DEVOLUCIÓN FONDO CONTINGENCIA PARA SEGURIDAD SOCIAL</t>
  </si>
  <si>
    <t>397 SALDOS DE RECURSOS EXTERNOS DISPONIBLES DE PERIODOS ANTERIORES</t>
  </si>
  <si>
    <t>432 JP  MORGAN CHASE BANK</t>
  </si>
  <si>
    <t>221 FUNDACIÓN ETEA PARA EL DESARROLLO Y LA COOPERACIÓN</t>
  </si>
  <si>
    <t>618 REPÚBLICA FEDERAL DE ALEMANIA</t>
  </si>
  <si>
    <t>701 LABORATORIO SINOVAC</t>
  </si>
  <si>
    <t>623 GOBIERNO DE LAS ISLAS BALEARES</t>
  </si>
  <si>
    <t>629 EMIRATOS ÁRABES UNIDOS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</si>
</sst>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-* #,##0.0_-;\-* #,##0.0_-;_-* &quot;-&quot;?_-;_-@_-"/>
    <numFmt numFmtId="167" formatCode="_(* #,##0.0,,_);_(* \(#,##0.0,,\);_(* &quot;-&quot;??_);_(@_)"/>
    <numFmt numFmtId="168" formatCode="#,##0.0,,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DD0"/>
        <bgColor rgb="FF008DD0"/>
      </patternFill>
    </fill>
    <fill>
      <patternFill patternType="solid">
        <fgColor rgb="FF0070C0"/>
        <bgColor rgb="FF008DD0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 readingOrder="1"/>
    </xf>
    <xf numFmtId="0" fontId="0" fillId="0" borderId="0" xfId="0" applyAlignment="1">
      <alignment horizontal="lef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0" fillId="3" borderId="0" xfId="0" applyFill="1"/>
    <xf numFmtId="0" fontId="0" fillId="0" borderId="0" xfId="0" applyAlignment="1">
      <alignment vertical="center"/>
    </xf>
    <xf numFmtId="43" fontId="0" fillId="0" borderId="0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 readingOrder="1"/>
    </xf>
    <xf numFmtId="165" fontId="8" fillId="0" borderId="0" xfId="1" applyNumberFormat="1" applyFont="1" applyBorder="1" applyAlignment="1"/>
    <xf numFmtId="0" fontId="8" fillId="0" borderId="0" xfId="0" applyFont="1"/>
    <xf numFmtId="0" fontId="9" fillId="0" borderId="0" xfId="0" applyFont="1" applyAlignment="1">
      <alignment horizontal="left" vertical="center"/>
    </xf>
    <xf numFmtId="165" fontId="10" fillId="0" borderId="0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5" fillId="5" borderId="1" xfId="0" applyFont="1" applyFill="1" applyBorder="1" applyAlignment="1">
      <alignment vertical="center" readingOrder="1"/>
    </xf>
    <xf numFmtId="165" fontId="0" fillId="3" borderId="0" xfId="1" applyNumberFormat="1" applyFont="1" applyFill="1"/>
    <xf numFmtId="165" fontId="0" fillId="0" borderId="0" xfId="1" applyNumberFormat="1" applyFont="1"/>
    <xf numFmtId="166" fontId="0" fillId="0" borderId="0" xfId="0" applyNumberFormat="1"/>
    <xf numFmtId="164" fontId="0" fillId="0" borderId="0" xfId="0" applyNumberFormat="1"/>
    <xf numFmtId="167" fontId="0" fillId="0" borderId="0" xfId="1" applyNumberFormat="1" applyFont="1" applyBorder="1" applyAlignment="1">
      <alignment horizontal="right"/>
    </xf>
    <xf numFmtId="167" fontId="4" fillId="0" borderId="0" xfId="4" applyNumberFormat="1" applyFont="1" applyAlignment="1">
      <alignment horizontal="center"/>
    </xf>
    <xf numFmtId="167" fontId="1" fillId="0" borderId="0" xfId="4" applyNumberFormat="1" applyFont="1" applyAlignment="1">
      <alignment horizontal="center"/>
    </xf>
    <xf numFmtId="167" fontId="4" fillId="0" borderId="0" xfId="1" applyNumberFormat="1" applyFont="1" applyBorder="1" applyAlignment="1">
      <alignment horizontal="right"/>
    </xf>
    <xf numFmtId="167" fontId="1" fillId="0" borderId="0" xfId="1" applyNumberFormat="1" applyFont="1" applyBorder="1" applyAlignment="1">
      <alignment horizontal="right"/>
    </xf>
    <xf numFmtId="167" fontId="4" fillId="0" borderId="0" xfId="1" applyNumberFormat="1" applyFont="1" applyFill="1" applyBorder="1" applyAlignment="1">
      <alignment horizontal="right"/>
    </xf>
    <xf numFmtId="167" fontId="3" fillId="2" borderId="1" xfId="1" applyNumberFormat="1" applyFont="1" applyFill="1" applyBorder="1" applyAlignment="1">
      <alignment horizontal="right" vertical="center" wrapText="1"/>
    </xf>
    <xf numFmtId="43" fontId="0" fillId="0" borderId="0" xfId="1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3" borderId="0" xfId="1" applyNumberFormat="1" applyFont="1" applyFill="1" applyAlignment="1">
      <alignment horizontal="right"/>
    </xf>
    <xf numFmtId="165" fontId="0" fillId="3" borderId="0" xfId="1" applyNumberFormat="1" applyFont="1" applyFill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right" vertical="center" wrapText="1"/>
    </xf>
    <xf numFmtId="0" fontId="0" fillId="3" borderId="0" xfId="0" applyFill="1" applyAlignment="1">
      <alignment horizontal="right"/>
    </xf>
    <xf numFmtId="43" fontId="0" fillId="0" borderId="0" xfId="1" applyFont="1" applyAlignment="1">
      <alignment horizontal="right"/>
    </xf>
    <xf numFmtId="168" fontId="4" fillId="0" borderId="0" xfId="0" applyNumberFormat="1" applyFont="1" applyAlignment="1">
      <alignment horizontal="right"/>
    </xf>
    <xf numFmtId="168" fontId="0" fillId="0" borderId="0" xfId="0" applyNumberFormat="1" applyAlignment="1">
      <alignment horizontal="right"/>
    </xf>
    <xf numFmtId="168" fontId="0" fillId="3" borderId="0" xfId="1" applyNumberFormat="1" applyFont="1" applyFill="1" applyAlignment="1">
      <alignment horizontal="right"/>
    </xf>
    <xf numFmtId="168" fontId="4" fillId="3" borderId="0" xfId="0" applyNumberFormat="1" applyFont="1" applyFill="1" applyAlignment="1">
      <alignment horizontal="right"/>
    </xf>
    <xf numFmtId="168" fontId="4" fillId="3" borderId="0" xfId="1" applyNumberFormat="1" applyFont="1" applyFill="1" applyAlignment="1">
      <alignment horizontal="right"/>
    </xf>
    <xf numFmtId="168" fontId="1" fillId="3" borderId="0" xfId="1" applyNumberFormat="1" applyFont="1" applyFill="1" applyAlignment="1">
      <alignment horizontal="right"/>
    </xf>
    <xf numFmtId="168" fontId="3" fillId="2" borderId="1" xfId="1" applyNumberFormat="1" applyFont="1" applyFill="1" applyBorder="1" applyAlignment="1">
      <alignment horizontal="right" vertical="center" wrapText="1"/>
    </xf>
  </cellXfs>
  <cellStyles count="15">
    <cellStyle name="Millares" xfId="1" builtinId="3"/>
    <cellStyle name="Millares 2" xfId="2" xr:uid="{00000000-0005-0000-0000-000001000000}"/>
    <cellStyle name="Millares 2 2" xfId="3" xr:uid="{00000000-0005-0000-0000-000002000000}"/>
    <cellStyle name="Millares 3" xfId="4" xr:uid="{00000000-0005-0000-0000-000003000000}"/>
    <cellStyle name="Millares 3 2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Porcentaje 2" xfId="13" xr:uid="{00000000-0005-0000-0000-00000D000000}"/>
    <cellStyle name="Porcentual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304800</xdr:colOff>
      <xdr:row>6</xdr:row>
      <xdr:rowOff>47625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19225"/>
        </a:xfrm>
        <a:prstGeom prst="rect">
          <a:avLst/>
        </a:prstGeom>
      </xdr:spPr>
    </xdr:pic>
    <xdr:clientData/>
  </xdr:twoCellAnchor>
  <xdr:twoCellAnchor editAs="oneCell">
    <xdr:from>
      <xdr:col>16</xdr:col>
      <xdr:colOff>892969</xdr:colOff>
      <xdr:row>1</xdr:row>
      <xdr:rowOff>166688</xdr:rowOff>
    </xdr:from>
    <xdr:to>
      <xdr:col>19</xdr:col>
      <xdr:colOff>165294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021EA7-3286-44D7-9016-A51C68F41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62219" y="357188"/>
          <a:ext cx="1998856" cy="984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107156</xdr:colOff>
      <xdr:row>1</xdr:row>
      <xdr:rowOff>154782</xdr:rowOff>
    </xdr:from>
    <xdr:to>
      <xdr:col>1</xdr:col>
      <xdr:colOff>2295612</xdr:colOff>
      <xdr:row>5</xdr:row>
      <xdr:rowOff>83344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9173EADB-F982-45F3-AA97-491E7D770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7687" y="345282"/>
          <a:ext cx="218845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Y320"/>
  <sheetViews>
    <sheetView showGridLines="0" tabSelected="1" topLeftCell="B1" zoomScale="80" zoomScaleNormal="80" workbookViewId="0">
      <selection activeCell="L319" sqref="L319"/>
    </sheetView>
  </sheetViews>
  <sheetFormatPr baseColWidth="10" defaultColWidth="11.42578125" defaultRowHeight="15" x14ac:dyDescent="0.25"/>
  <cols>
    <col min="1" max="1" width="6.5703125" customWidth="1"/>
    <col min="2" max="2" width="98.7109375" bestFit="1" customWidth="1"/>
    <col min="3" max="3" width="14.5703125" customWidth="1"/>
    <col min="4" max="4" width="14.28515625" customWidth="1"/>
    <col min="5" max="5" width="14.42578125" customWidth="1"/>
    <col min="6" max="6" width="15.42578125" customWidth="1"/>
    <col min="7" max="7" width="14.5703125" customWidth="1"/>
    <col min="8" max="8" width="15.5703125" customWidth="1"/>
    <col min="9" max="15" width="14.42578125" customWidth="1"/>
    <col min="16" max="16" width="14.42578125" style="9" customWidth="1"/>
    <col min="17" max="17" width="15.140625" style="9" customWidth="1"/>
    <col min="18" max="18" width="11.42578125" style="9" customWidth="1"/>
    <col min="19" max="21" width="14.28515625" style="9" customWidth="1"/>
    <col min="22" max="22" width="21.5703125" bestFit="1" customWidth="1"/>
  </cols>
  <sheetData>
    <row r="1" spans="2:25" x14ac:dyDescent="0.25">
      <c r="C1" s="3"/>
      <c r="D1" s="3"/>
      <c r="E1" s="3"/>
      <c r="F1" s="3"/>
      <c r="G1" s="3"/>
      <c r="H1" s="3"/>
      <c r="I1" s="3"/>
      <c r="J1" s="3"/>
      <c r="K1" s="3"/>
      <c r="L1" s="4"/>
    </row>
    <row r="2" spans="2:25" ht="28.5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3"/>
      <c r="U2" s="33"/>
    </row>
    <row r="3" spans="2:25" ht="21" x14ac:dyDescent="0.25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4"/>
      <c r="U3" s="34"/>
    </row>
    <row r="4" spans="2:25" ht="15.75" customHeight="1" x14ac:dyDescent="0.25"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5"/>
      <c r="U4" s="35"/>
      <c r="Y4" s="24"/>
    </row>
    <row r="5" spans="2:25" ht="15.75" customHeight="1" x14ac:dyDescent="0.25">
      <c r="B5" s="39" t="s">
        <v>3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5"/>
      <c r="U5" s="35"/>
    </row>
    <row r="6" spans="2:25" ht="15.75" customHeight="1" x14ac:dyDescent="0.25">
      <c r="B6" s="39" t="s">
        <v>148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5"/>
      <c r="U6" s="35"/>
    </row>
    <row r="7" spans="2:25" ht="10.5" customHeight="1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4"/>
    </row>
    <row r="8" spans="2:25" ht="18" customHeight="1" x14ac:dyDescent="0.25">
      <c r="B8" s="2" t="s">
        <v>4</v>
      </c>
      <c r="C8" s="3"/>
      <c r="D8" s="3"/>
      <c r="E8" s="3"/>
      <c r="F8" s="3"/>
      <c r="G8" s="3"/>
      <c r="H8" s="3"/>
      <c r="I8" s="3"/>
      <c r="J8" s="3"/>
      <c r="K8" s="3"/>
      <c r="L8" s="4"/>
      <c r="N8" s="18"/>
    </row>
    <row r="9" spans="2:25" ht="21" customHeight="1" x14ac:dyDescent="0.25">
      <c r="B9" s="13" t="s">
        <v>5</v>
      </c>
      <c r="C9" s="12" t="s">
        <v>6</v>
      </c>
      <c r="D9" s="12" t="s">
        <v>7</v>
      </c>
      <c r="E9" s="12" t="s">
        <v>8</v>
      </c>
      <c r="F9" s="12" t="s">
        <v>9</v>
      </c>
      <c r="G9" s="12" t="s">
        <v>10</v>
      </c>
      <c r="H9" s="12">
        <v>2009</v>
      </c>
      <c r="I9" s="12">
        <v>2010</v>
      </c>
      <c r="J9" s="12">
        <v>2011</v>
      </c>
      <c r="K9" s="12" t="s">
        <v>11</v>
      </c>
      <c r="L9" s="12">
        <v>2013</v>
      </c>
      <c r="M9" s="12">
        <v>2014</v>
      </c>
      <c r="N9" s="12">
        <v>2015</v>
      </c>
      <c r="O9" s="12">
        <v>2016</v>
      </c>
      <c r="P9" s="12">
        <v>2017</v>
      </c>
      <c r="Q9" s="12">
        <v>2018</v>
      </c>
      <c r="R9" s="12">
        <v>2019</v>
      </c>
      <c r="S9" s="12">
        <v>2020</v>
      </c>
      <c r="T9" s="12">
        <v>2021</v>
      </c>
      <c r="U9" s="12">
        <v>2022</v>
      </c>
    </row>
    <row r="10" spans="2:25" x14ac:dyDescent="0.25">
      <c r="B10" s="6" t="s">
        <v>12</v>
      </c>
      <c r="C10" s="48">
        <f t="shared" ref="C10:P10" si="0">SUM(C11:C33)</f>
        <v>61237008524.670013</v>
      </c>
      <c r="D10" s="48">
        <f t="shared" si="0"/>
        <v>113849997900.8002</v>
      </c>
      <c r="E10" s="48">
        <f t="shared" si="0"/>
        <v>139347416492.47009</v>
      </c>
      <c r="F10" s="48">
        <f t="shared" si="0"/>
        <v>182971591852.44003</v>
      </c>
      <c r="G10" s="48">
        <f t="shared" si="0"/>
        <v>200653165864.10007</v>
      </c>
      <c r="H10" s="48">
        <f t="shared" si="0"/>
        <v>234355231460.97995</v>
      </c>
      <c r="I10" s="48">
        <f t="shared" si="0"/>
        <v>244845969032.98022</v>
      </c>
      <c r="J10" s="48">
        <f t="shared" si="0"/>
        <v>245275100842.3699</v>
      </c>
      <c r="K10" s="48">
        <f t="shared" si="0"/>
        <v>298270718291.25983</v>
      </c>
      <c r="L10" s="48">
        <f t="shared" si="0"/>
        <v>319906479581.04755</v>
      </c>
      <c r="M10" s="48">
        <f t="shared" si="0"/>
        <v>358460976966.24133</v>
      </c>
      <c r="N10" s="48">
        <f t="shared" si="0"/>
        <v>372299930887.38104</v>
      </c>
      <c r="O10" s="48">
        <f t="shared" si="0"/>
        <v>400165700238.5672</v>
      </c>
      <c r="P10" s="48">
        <f t="shared" si="0"/>
        <v>443712135539.40997</v>
      </c>
      <c r="Q10" s="48">
        <f>SUM(Q11:Q33)</f>
        <v>494630249922.47998</v>
      </c>
      <c r="R10" s="48">
        <v>492312088503.31</v>
      </c>
      <c r="S10" s="25">
        <v>486611723325.15997</v>
      </c>
      <c r="T10" s="25">
        <v>713907864128.1499</v>
      </c>
      <c r="U10" s="25">
        <v>848970691852.46021</v>
      </c>
    </row>
    <row r="11" spans="2:25" x14ac:dyDescent="0.25">
      <c r="B11" s="7" t="s">
        <v>13</v>
      </c>
      <c r="C11" s="41">
        <v>0</v>
      </c>
      <c r="D11" s="41">
        <v>0</v>
      </c>
      <c r="E11" s="49">
        <v>1100000000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0">
        <v>0</v>
      </c>
      <c r="O11" s="40">
        <v>0</v>
      </c>
      <c r="P11" s="41">
        <v>0</v>
      </c>
      <c r="Q11" s="41">
        <v>0</v>
      </c>
      <c r="R11" s="41">
        <v>0</v>
      </c>
      <c r="S11" s="26">
        <v>0</v>
      </c>
      <c r="T11" s="26">
        <v>0</v>
      </c>
      <c r="U11" s="26">
        <v>0</v>
      </c>
    </row>
    <row r="12" spans="2:25" x14ac:dyDescent="0.25">
      <c r="B12" s="7" t="s">
        <v>14</v>
      </c>
      <c r="C12" s="49">
        <v>60464004821.580017</v>
      </c>
      <c r="D12" s="49">
        <v>108994738168.8902</v>
      </c>
      <c r="E12" s="49">
        <v>136786149898.02008</v>
      </c>
      <c r="F12" s="49">
        <v>181504597526.39005</v>
      </c>
      <c r="G12" s="49">
        <v>192061825271.19006</v>
      </c>
      <c r="H12" s="49">
        <v>168046748179.95996</v>
      </c>
      <c r="I12" s="49">
        <v>211045457353.69022</v>
      </c>
      <c r="J12" s="49">
        <v>216830759155.7399</v>
      </c>
      <c r="K12" s="49">
        <v>276188748014.99982</v>
      </c>
      <c r="L12" s="49">
        <v>313596708029.39758</v>
      </c>
      <c r="M12" s="49">
        <v>352567853398.95129</v>
      </c>
      <c r="N12" s="49">
        <v>366110098672.75104</v>
      </c>
      <c r="O12" s="49">
        <v>394764375912.4472</v>
      </c>
      <c r="P12" s="49">
        <v>437654724811.98999</v>
      </c>
      <c r="Q12" s="50">
        <v>489539760860.08997</v>
      </c>
      <c r="R12" s="50">
        <v>485575260110.41998</v>
      </c>
      <c r="S12" s="26">
        <v>476664711592.42004</v>
      </c>
      <c r="T12" s="26">
        <v>701693934516.04993</v>
      </c>
      <c r="U12" s="26">
        <v>825365578518.76013</v>
      </c>
    </row>
    <row r="13" spans="2:25" x14ac:dyDescent="0.25">
      <c r="B13" s="7" t="s">
        <v>15</v>
      </c>
      <c r="C13" s="49">
        <v>773003703.08999991</v>
      </c>
      <c r="D13" s="49">
        <v>2957230610.3299999</v>
      </c>
      <c r="E13" s="49">
        <v>1459106192.4500003</v>
      </c>
      <c r="F13" s="49">
        <v>1466994326.0499997</v>
      </c>
      <c r="G13" s="49">
        <v>1172903119.9999998</v>
      </c>
      <c r="H13" s="49">
        <v>856291713.37000012</v>
      </c>
      <c r="I13" s="49">
        <v>521462401.4199999</v>
      </c>
      <c r="J13" s="49">
        <v>717967666.93999982</v>
      </c>
      <c r="K13" s="49">
        <v>456546413.44000024</v>
      </c>
      <c r="L13" s="49">
        <v>693110895.7900002</v>
      </c>
      <c r="M13" s="49">
        <v>585026683.88000071</v>
      </c>
      <c r="N13" s="49">
        <v>1143314794.3499994</v>
      </c>
      <c r="O13" s="49">
        <v>941335314.79000056</v>
      </c>
      <c r="P13" s="49">
        <v>1576485433.2600002</v>
      </c>
      <c r="Q13" s="50">
        <v>988717624.05000007</v>
      </c>
      <c r="R13" s="50">
        <v>2968320627.7500005</v>
      </c>
      <c r="S13" s="24">
        <v>3151045701.4099998</v>
      </c>
      <c r="T13" s="24">
        <v>2498456625.2000003</v>
      </c>
      <c r="U13" s="24">
        <v>587797417.29999995</v>
      </c>
    </row>
    <row r="14" spans="2:25" x14ac:dyDescent="0.25">
      <c r="B14" s="7" t="s">
        <v>16</v>
      </c>
      <c r="C14" s="41">
        <v>0</v>
      </c>
      <c r="D14" s="49">
        <v>1898029121.580003</v>
      </c>
      <c r="E14" s="49">
        <v>2160402.0000000005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24">
        <v>0</v>
      </c>
      <c r="T14" s="24">
        <v>0</v>
      </c>
      <c r="U14" s="24">
        <v>0</v>
      </c>
    </row>
    <row r="15" spans="2:25" x14ac:dyDescent="0.25">
      <c r="B15" s="7" t="s">
        <v>17</v>
      </c>
      <c r="C15" s="41">
        <v>0</v>
      </c>
      <c r="D15" s="41">
        <v>0</v>
      </c>
      <c r="E15" s="41">
        <v>0</v>
      </c>
      <c r="F15" s="41">
        <v>0</v>
      </c>
      <c r="G15" s="49">
        <v>6636369970.9099989</v>
      </c>
      <c r="H15" s="49">
        <v>6011908780</v>
      </c>
      <c r="I15" s="49">
        <v>5654416154.6600008</v>
      </c>
      <c r="J15" s="49">
        <v>5213084407.5599995</v>
      </c>
      <c r="K15" s="49">
        <v>6847110267.25</v>
      </c>
      <c r="L15" s="49">
        <v>5021873018.8600006</v>
      </c>
      <c r="M15" s="49">
        <v>4922193648.0199986</v>
      </c>
      <c r="N15" s="49">
        <v>4970517420.2799997</v>
      </c>
      <c r="O15" s="49">
        <v>4343395156.9300003</v>
      </c>
      <c r="P15" s="49">
        <v>4480925294.1600008</v>
      </c>
      <c r="Q15" s="50">
        <v>4101771438.3399997</v>
      </c>
      <c r="R15" s="50">
        <v>3718507765.1400003</v>
      </c>
      <c r="S15" s="24">
        <v>5182916719.4099998</v>
      </c>
      <c r="T15" s="24">
        <v>4868330187.29</v>
      </c>
      <c r="U15" s="24">
        <v>5326117713.9299994</v>
      </c>
    </row>
    <row r="16" spans="2:25" x14ac:dyDescent="0.25">
      <c r="B16" s="7" t="s">
        <v>18</v>
      </c>
      <c r="C16" s="41">
        <v>0</v>
      </c>
      <c r="D16" s="41">
        <v>0</v>
      </c>
      <c r="E16" s="41">
        <v>0</v>
      </c>
      <c r="F16" s="41">
        <v>0</v>
      </c>
      <c r="G16" s="49">
        <v>554135000</v>
      </c>
      <c r="H16" s="49">
        <v>584926160</v>
      </c>
      <c r="I16" s="49">
        <v>228679999.99999997</v>
      </c>
      <c r="J16" s="49">
        <v>567156160</v>
      </c>
      <c r="K16" s="49">
        <v>614682000</v>
      </c>
      <c r="L16" s="49">
        <v>594787637</v>
      </c>
      <c r="M16" s="49">
        <v>385903235.38999999</v>
      </c>
      <c r="N16" s="49">
        <v>76000000</v>
      </c>
      <c r="O16" s="49">
        <v>116593854.40000001</v>
      </c>
      <c r="P16" s="41">
        <v>0</v>
      </c>
      <c r="Q16" s="41">
        <v>0</v>
      </c>
      <c r="R16" s="49">
        <v>50000000</v>
      </c>
      <c r="S16" s="24">
        <v>264338311.91999999</v>
      </c>
      <c r="T16" s="24">
        <v>364051166.63999999</v>
      </c>
      <c r="U16" s="24">
        <v>407030467.81999999</v>
      </c>
    </row>
    <row r="17" spans="2:21" x14ac:dyDescent="0.25">
      <c r="B17" s="7" t="s">
        <v>19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9">
        <v>11519775870.01</v>
      </c>
      <c r="I17" s="49">
        <v>8189070275.6899996</v>
      </c>
      <c r="J17" s="49">
        <v>126280000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27">
        <v>0</v>
      </c>
      <c r="T17" s="27">
        <v>0</v>
      </c>
      <c r="U17" s="27">
        <v>0</v>
      </c>
    </row>
    <row r="18" spans="2:21" x14ac:dyDescent="0.25">
      <c r="B18" s="7" t="s">
        <v>20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9">
        <v>7613025302.5299988</v>
      </c>
      <c r="I18" s="49">
        <v>5771388</v>
      </c>
      <c r="J18" s="49">
        <v>1064544381.5600002</v>
      </c>
      <c r="K18" s="49">
        <v>1094499266.9599998</v>
      </c>
      <c r="L18" s="41">
        <v>0</v>
      </c>
      <c r="M18" s="41">
        <v>0</v>
      </c>
      <c r="N18" s="40">
        <v>0</v>
      </c>
      <c r="O18" s="40">
        <v>0</v>
      </c>
      <c r="P18" s="41">
        <v>0</v>
      </c>
      <c r="Q18" s="41">
        <v>0</v>
      </c>
      <c r="R18" s="41">
        <v>0</v>
      </c>
      <c r="S18" s="24">
        <v>0</v>
      </c>
      <c r="T18" s="24">
        <v>0</v>
      </c>
      <c r="U18" s="24">
        <v>0</v>
      </c>
    </row>
    <row r="19" spans="2:21" x14ac:dyDescent="0.25">
      <c r="B19" s="7" t="s">
        <v>21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9">
        <v>305057459.26999998</v>
      </c>
      <c r="I19" s="49">
        <v>151802832.97</v>
      </c>
      <c r="J19" s="41">
        <v>0</v>
      </c>
      <c r="K19" s="41">
        <v>0</v>
      </c>
      <c r="L19" s="41">
        <v>0</v>
      </c>
      <c r="M19" s="41">
        <v>0</v>
      </c>
      <c r="N19" s="40">
        <v>0</v>
      </c>
      <c r="O19" s="40">
        <v>0</v>
      </c>
      <c r="P19" s="41">
        <v>0</v>
      </c>
      <c r="Q19" s="41">
        <v>0</v>
      </c>
      <c r="R19" s="41">
        <v>0</v>
      </c>
      <c r="S19" s="24">
        <v>0</v>
      </c>
      <c r="T19" s="24">
        <v>0</v>
      </c>
      <c r="U19" s="24">
        <v>0</v>
      </c>
    </row>
    <row r="20" spans="2:21" x14ac:dyDescent="0.25">
      <c r="B20" s="7" t="s">
        <v>22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9">
        <v>11056947349.74</v>
      </c>
      <c r="I20" s="49">
        <v>3733568439.73</v>
      </c>
      <c r="J20" s="41">
        <v>0</v>
      </c>
      <c r="K20" s="41">
        <v>0</v>
      </c>
      <c r="L20" s="41">
        <v>0</v>
      </c>
      <c r="M20" s="41">
        <v>0</v>
      </c>
      <c r="N20" s="40">
        <v>0</v>
      </c>
      <c r="O20" s="40">
        <v>0</v>
      </c>
      <c r="P20" s="41">
        <v>0</v>
      </c>
      <c r="Q20" s="41">
        <v>0</v>
      </c>
      <c r="R20" s="41">
        <v>0</v>
      </c>
      <c r="S20" s="24">
        <v>0</v>
      </c>
      <c r="T20" s="24">
        <v>0</v>
      </c>
      <c r="U20" s="24">
        <v>0</v>
      </c>
    </row>
    <row r="21" spans="2:21" x14ac:dyDescent="0.25">
      <c r="B21" s="7" t="s">
        <v>23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9">
        <v>2496318603.8799996</v>
      </c>
      <c r="I21" s="49">
        <v>4087869000</v>
      </c>
      <c r="J21" s="41">
        <v>0</v>
      </c>
      <c r="K21" s="41">
        <v>0</v>
      </c>
      <c r="L21" s="41">
        <v>0</v>
      </c>
      <c r="M21" s="41">
        <v>0</v>
      </c>
      <c r="N21" s="40">
        <v>0</v>
      </c>
      <c r="O21" s="40">
        <v>0</v>
      </c>
      <c r="P21" s="41">
        <v>0</v>
      </c>
      <c r="Q21" s="41">
        <v>0</v>
      </c>
      <c r="R21" s="41">
        <v>0</v>
      </c>
      <c r="S21" s="27">
        <v>0</v>
      </c>
      <c r="T21" s="27">
        <v>0</v>
      </c>
      <c r="U21" s="27">
        <v>0</v>
      </c>
    </row>
    <row r="22" spans="2:21" x14ac:dyDescent="0.25">
      <c r="B22" s="7" t="s">
        <v>24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9">
        <v>376078883.39999998</v>
      </c>
      <c r="I22" s="49">
        <v>805529258.93000007</v>
      </c>
      <c r="J22" s="41">
        <v>0</v>
      </c>
      <c r="K22" s="41">
        <v>0</v>
      </c>
      <c r="L22" s="41">
        <v>0</v>
      </c>
      <c r="M22" s="41">
        <v>0</v>
      </c>
      <c r="N22" s="40">
        <v>0</v>
      </c>
      <c r="O22" s="40">
        <v>0</v>
      </c>
      <c r="P22" s="41">
        <v>0</v>
      </c>
      <c r="Q22" s="41">
        <v>0</v>
      </c>
      <c r="R22" s="41">
        <v>0</v>
      </c>
      <c r="S22" s="24">
        <v>0</v>
      </c>
      <c r="T22" s="24">
        <v>0</v>
      </c>
      <c r="U22" s="24">
        <v>0</v>
      </c>
    </row>
    <row r="23" spans="2:21" x14ac:dyDescent="0.25">
      <c r="B23" s="7" t="s">
        <v>25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9">
        <v>722999006</v>
      </c>
      <c r="I23" s="49">
        <v>2471611337.2200003</v>
      </c>
      <c r="J23" s="49">
        <v>163023630.78</v>
      </c>
      <c r="K23" s="41">
        <v>0</v>
      </c>
      <c r="L23" s="41">
        <v>0</v>
      </c>
      <c r="M23" s="41">
        <v>0</v>
      </c>
      <c r="N23" s="40">
        <v>0</v>
      </c>
      <c r="O23" s="40">
        <v>0</v>
      </c>
      <c r="P23" s="41">
        <v>0</v>
      </c>
      <c r="Q23" s="41">
        <v>0</v>
      </c>
      <c r="R23" s="41">
        <v>0</v>
      </c>
      <c r="S23" s="27">
        <v>0</v>
      </c>
      <c r="T23" s="27">
        <v>0</v>
      </c>
      <c r="U23" s="27">
        <v>0</v>
      </c>
    </row>
    <row r="24" spans="2:21" x14ac:dyDescent="0.25">
      <c r="B24" s="7" t="s">
        <v>26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9">
        <v>163246537.74000001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0">
        <v>0</v>
      </c>
      <c r="O24" s="40">
        <v>0</v>
      </c>
      <c r="P24" s="41">
        <v>0</v>
      </c>
      <c r="Q24" s="41">
        <v>0</v>
      </c>
      <c r="R24" s="41">
        <v>0</v>
      </c>
      <c r="S24" s="28">
        <v>0</v>
      </c>
      <c r="T24" s="28">
        <v>0</v>
      </c>
      <c r="U24" s="28">
        <v>0</v>
      </c>
    </row>
    <row r="25" spans="2:21" x14ac:dyDescent="0.25">
      <c r="B25" s="7" t="s">
        <v>27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9">
        <v>14589550582.879999</v>
      </c>
      <c r="I25" s="49">
        <v>741151966.99000001</v>
      </c>
      <c r="J25" s="49">
        <v>12587222143.780003</v>
      </c>
      <c r="K25" s="41">
        <v>0</v>
      </c>
      <c r="L25" s="41">
        <v>0</v>
      </c>
      <c r="M25" s="41">
        <v>0</v>
      </c>
      <c r="N25" s="40">
        <v>0</v>
      </c>
      <c r="O25" s="40">
        <v>0</v>
      </c>
      <c r="P25" s="41">
        <v>0</v>
      </c>
      <c r="Q25" s="41">
        <v>0</v>
      </c>
      <c r="R25" s="41">
        <v>0</v>
      </c>
      <c r="S25" s="24">
        <v>0</v>
      </c>
      <c r="T25" s="24">
        <v>0</v>
      </c>
      <c r="U25" s="24">
        <v>0</v>
      </c>
    </row>
    <row r="26" spans="2:21" x14ac:dyDescent="0.25">
      <c r="B26" s="7" t="s">
        <v>28</v>
      </c>
      <c r="C26" s="41">
        <v>0</v>
      </c>
      <c r="D26" s="41">
        <v>0</v>
      </c>
      <c r="E26" s="41">
        <v>0</v>
      </c>
      <c r="F26" s="41">
        <v>0</v>
      </c>
      <c r="G26" s="49">
        <v>227932502</v>
      </c>
      <c r="H26" s="49">
        <v>10012357032.199999</v>
      </c>
      <c r="I26" s="49">
        <v>6680470947.6299992</v>
      </c>
      <c r="J26" s="41">
        <v>0</v>
      </c>
      <c r="K26" s="41">
        <v>0</v>
      </c>
      <c r="L26" s="41">
        <v>0</v>
      </c>
      <c r="M26" s="41">
        <v>0</v>
      </c>
      <c r="N26" s="40">
        <v>0</v>
      </c>
      <c r="O26" s="40">
        <v>0</v>
      </c>
      <c r="P26" s="41">
        <v>0</v>
      </c>
      <c r="Q26" s="41">
        <v>0</v>
      </c>
      <c r="R26" s="41">
        <v>0</v>
      </c>
      <c r="S26" s="27">
        <v>0</v>
      </c>
      <c r="T26" s="27">
        <v>0</v>
      </c>
      <c r="U26" s="27">
        <v>0</v>
      </c>
    </row>
    <row r="27" spans="2:21" x14ac:dyDescent="0.25">
      <c r="B27" s="7" t="s">
        <v>29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9">
        <v>229099331.37</v>
      </c>
      <c r="J27" s="41">
        <v>0</v>
      </c>
      <c r="K27" s="41">
        <v>0</v>
      </c>
      <c r="L27" s="41">
        <v>0</v>
      </c>
      <c r="M27" s="41">
        <v>0</v>
      </c>
      <c r="N27" s="40">
        <v>0</v>
      </c>
      <c r="O27" s="40">
        <v>0</v>
      </c>
      <c r="P27" s="41">
        <v>0</v>
      </c>
      <c r="Q27" s="41">
        <v>0</v>
      </c>
      <c r="R27" s="41">
        <v>0</v>
      </c>
      <c r="S27" s="24">
        <v>0</v>
      </c>
      <c r="T27" s="24">
        <v>0</v>
      </c>
      <c r="U27" s="24">
        <v>0</v>
      </c>
    </row>
    <row r="28" spans="2:21" x14ac:dyDescent="0.25">
      <c r="B28" s="7" t="s">
        <v>30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9">
        <v>300008344.68000007</v>
      </c>
      <c r="J28" s="41">
        <v>0</v>
      </c>
      <c r="K28" s="41">
        <v>0</v>
      </c>
      <c r="L28" s="41">
        <v>0</v>
      </c>
      <c r="M28" s="41">
        <v>0</v>
      </c>
      <c r="N28" s="40">
        <v>0</v>
      </c>
      <c r="O28" s="40">
        <v>0</v>
      </c>
      <c r="P28" s="41">
        <v>0</v>
      </c>
      <c r="Q28" s="41">
        <v>0</v>
      </c>
      <c r="R28" s="41">
        <v>0</v>
      </c>
      <c r="S28" s="24">
        <v>0</v>
      </c>
      <c r="T28" s="24">
        <v>0</v>
      </c>
      <c r="U28" s="24">
        <v>0</v>
      </c>
    </row>
    <row r="29" spans="2:21" x14ac:dyDescent="0.25">
      <c r="B29" s="7" t="s">
        <v>31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9">
        <v>8005063296.0099983</v>
      </c>
      <c r="K29" s="49">
        <v>13069132328.610003</v>
      </c>
      <c r="L29" s="41">
        <v>0</v>
      </c>
      <c r="M29" s="41">
        <v>0</v>
      </c>
      <c r="N29" s="40">
        <v>0</v>
      </c>
      <c r="O29" s="40">
        <v>0</v>
      </c>
      <c r="P29" s="41">
        <v>0</v>
      </c>
      <c r="Q29" s="41">
        <v>0</v>
      </c>
      <c r="R29" s="41">
        <v>0</v>
      </c>
      <c r="S29" s="24">
        <v>0</v>
      </c>
      <c r="T29" s="24">
        <v>0</v>
      </c>
      <c r="U29" s="24">
        <v>0</v>
      </c>
    </row>
    <row r="30" spans="2:21" x14ac:dyDescent="0.25">
      <c r="B30" s="7" t="s">
        <v>36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0"/>
      <c r="O30" s="40"/>
      <c r="P30" s="41"/>
      <c r="Q30" s="41"/>
      <c r="R30" s="41"/>
      <c r="S30" s="24"/>
      <c r="T30" s="24">
        <v>4483091632.9700012</v>
      </c>
      <c r="U30" s="24">
        <v>13934167734.650002</v>
      </c>
    </row>
    <row r="31" spans="2:21" x14ac:dyDescent="0.25">
      <c r="B31" s="7" t="s">
        <v>152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0"/>
      <c r="O31" s="40"/>
      <c r="P31" s="41"/>
      <c r="Q31" s="41"/>
      <c r="R31" s="41"/>
      <c r="S31" s="24">
        <v>1348711000</v>
      </c>
      <c r="T31" s="24">
        <v>0</v>
      </c>
      <c r="U31" s="24">
        <v>0</v>
      </c>
    </row>
    <row r="32" spans="2:21" x14ac:dyDescent="0.25">
      <c r="B32" s="7" t="s">
        <v>151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0"/>
      <c r="O32" s="40"/>
      <c r="P32" s="41"/>
      <c r="Q32" s="41"/>
      <c r="R32" s="41"/>
      <c r="S32" s="24"/>
      <c r="T32" s="24">
        <v>0</v>
      </c>
      <c r="U32" s="24">
        <v>3350000000</v>
      </c>
    </row>
    <row r="33" spans="2:21" x14ac:dyDescent="0.25">
      <c r="B33" s="7" t="s">
        <v>32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0">
        <v>0</v>
      </c>
      <c r="O33" s="40">
        <v>0</v>
      </c>
      <c r="P33" s="41">
        <v>0</v>
      </c>
      <c r="Q33" s="41">
        <v>0</v>
      </c>
      <c r="R33" s="41">
        <v>0</v>
      </c>
      <c r="S33" s="24">
        <v>0</v>
      </c>
      <c r="T33" s="24">
        <v>0</v>
      </c>
      <c r="U33" s="24">
        <v>0</v>
      </c>
    </row>
    <row r="34" spans="2:21" x14ac:dyDescent="0.25">
      <c r="B34" s="6" t="s">
        <v>33</v>
      </c>
      <c r="C34" s="51">
        <f t="shared" ref="C34:P34" si="1">SUM(C35:C40)</f>
        <v>43185488945.399986</v>
      </c>
      <c r="D34" s="51">
        <f t="shared" si="1"/>
        <v>28857680227.540016</v>
      </c>
      <c r="E34" s="51">
        <f t="shared" si="1"/>
        <v>26974185643.389999</v>
      </c>
      <c r="F34" s="51">
        <f t="shared" si="1"/>
        <v>17393716592.150005</v>
      </c>
      <c r="G34" s="51">
        <f t="shared" si="1"/>
        <v>24253817393.439999</v>
      </c>
      <c r="H34" s="51">
        <f t="shared" si="1"/>
        <v>21560952407.799995</v>
      </c>
      <c r="I34" s="51">
        <f t="shared" si="1"/>
        <v>24864476489.109997</v>
      </c>
      <c r="J34" s="51">
        <f t="shared" si="1"/>
        <v>26935373227.430008</v>
      </c>
      <c r="K34" s="51">
        <f t="shared" si="1"/>
        <v>27986880676.010002</v>
      </c>
      <c r="L34" s="51">
        <f t="shared" si="1"/>
        <v>30817727944.84</v>
      </c>
      <c r="M34" s="51">
        <f t="shared" si="1"/>
        <v>32820481398.39999</v>
      </c>
      <c r="N34" s="51">
        <f t="shared" si="1"/>
        <v>37424914012.009979</v>
      </c>
      <c r="O34" s="51">
        <f t="shared" si="1"/>
        <v>61576373585.408813</v>
      </c>
      <c r="P34" s="51">
        <f t="shared" si="1"/>
        <v>63616515374.780006</v>
      </c>
      <c r="Q34" s="51">
        <f>SUM(Q35:Q40)</f>
        <v>75909453862.810013</v>
      </c>
      <c r="R34" s="51">
        <v>80093433941.190002</v>
      </c>
      <c r="S34" s="27">
        <v>82584666047.869995</v>
      </c>
      <c r="T34" s="27">
        <v>72370204997.690002</v>
      </c>
      <c r="U34" s="27">
        <v>88378833683.280014</v>
      </c>
    </row>
    <row r="35" spans="2:21" x14ac:dyDescent="0.25">
      <c r="B35" s="7" t="s">
        <v>34</v>
      </c>
      <c r="C35" s="49">
        <v>3752514114.9699998</v>
      </c>
      <c r="D35" s="41">
        <v>0</v>
      </c>
      <c r="E35" s="49">
        <v>431330609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24">
        <v>0</v>
      </c>
      <c r="T35" s="24">
        <v>0</v>
      </c>
      <c r="U35" s="24">
        <v>0</v>
      </c>
    </row>
    <row r="36" spans="2:21" x14ac:dyDescent="0.25">
      <c r="B36" s="7" t="s">
        <v>14</v>
      </c>
      <c r="C36" s="49">
        <v>37693543881.049988</v>
      </c>
      <c r="D36" s="49">
        <v>28044730541.630016</v>
      </c>
      <c r="E36" s="49">
        <v>26542855034.389999</v>
      </c>
      <c r="F36" s="49">
        <v>17393716592.150005</v>
      </c>
      <c r="G36" s="49">
        <v>24253817393.439999</v>
      </c>
      <c r="H36" s="49">
        <v>21560952407.799995</v>
      </c>
      <c r="I36" s="49">
        <v>24864476489.109997</v>
      </c>
      <c r="J36" s="49">
        <v>26935373227.430008</v>
      </c>
      <c r="K36" s="49">
        <v>27986880676.010002</v>
      </c>
      <c r="L36" s="49">
        <v>30817727944.84</v>
      </c>
      <c r="M36" s="49">
        <v>27870660675.98999</v>
      </c>
      <c r="N36" s="49">
        <v>27958496731.07</v>
      </c>
      <c r="O36" s="49">
        <v>49163230254.678818</v>
      </c>
      <c r="P36" s="49">
        <v>52330517061.880005</v>
      </c>
      <c r="Q36" s="50">
        <v>61769797789.580009</v>
      </c>
      <c r="R36" s="50">
        <v>61958060971.339996</v>
      </c>
      <c r="S36" s="24">
        <v>59213657305.070007</v>
      </c>
      <c r="T36" s="24">
        <v>61283287200.090004</v>
      </c>
      <c r="U36" s="24">
        <v>73317934389.310013</v>
      </c>
    </row>
    <row r="37" spans="2:21" x14ac:dyDescent="0.25">
      <c r="B37" s="7" t="s">
        <v>15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24">
        <v>0</v>
      </c>
      <c r="T37" s="24">
        <v>0</v>
      </c>
      <c r="U37" s="24">
        <v>0</v>
      </c>
    </row>
    <row r="38" spans="2:21" x14ac:dyDescent="0.25">
      <c r="B38" s="7" t="s">
        <v>16</v>
      </c>
      <c r="C38" s="49">
        <v>1739430949.3800004</v>
      </c>
      <c r="D38" s="49">
        <v>812949685.91000021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24">
        <v>0</v>
      </c>
      <c r="T38" s="24">
        <v>0</v>
      </c>
      <c r="U38" s="24">
        <v>0</v>
      </c>
    </row>
    <row r="39" spans="2:21" x14ac:dyDescent="0.25">
      <c r="B39" s="7" t="s">
        <v>35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9">
        <v>4949820722.4099998</v>
      </c>
      <c r="N39" s="49">
        <v>9214462983.5799809</v>
      </c>
      <c r="O39" s="49">
        <v>11668337199.929995</v>
      </c>
      <c r="P39" s="49">
        <v>11285998312.9</v>
      </c>
      <c r="Q39" s="50">
        <v>14139656073.230001</v>
      </c>
      <c r="R39" s="50">
        <v>18135372969.849998</v>
      </c>
      <c r="S39" s="24">
        <v>11371450289.059999</v>
      </c>
      <c r="T39" s="24">
        <v>11086917797.599998</v>
      </c>
      <c r="U39" s="24">
        <v>15060899293.969999</v>
      </c>
    </row>
    <row r="40" spans="2:21" x14ac:dyDescent="0.25">
      <c r="B40" s="7" t="s">
        <v>36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9">
        <v>251954297.36000001</v>
      </c>
      <c r="O40" s="49">
        <v>744806130.80000007</v>
      </c>
      <c r="P40" s="41">
        <v>0</v>
      </c>
      <c r="Q40" s="41">
        <v>0</v>
      </c>
      <c r="R40" s="41">
        <v>0</v>
      </c>
      <c r="S40" s="24">
        <v>0</v>
      </c>
      <c r="T40" s="24">
        <v>0</v>
      </c>
      <c r="U40" s="24">
        <v>0</v>
      </c>
    </row>
    <row r="41" spans="2:21" x14ac:dyDescent="0.25">
      <c r="B41" s="7" t="s">
        <v>150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24">
        <v>11999558453.74</v>
      </c>
      <c r="T41" s="24">
        <v>0</v>
      </c>
      <c r="U41" s="24">
        <v>0</v>
      </c>
    </row>
    <row r="42" spans="2:21" x14ac:dyDescent="0.25">
      <c r="B42" s="6" t="s">
        <v>37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  <c r="Q42" s="41">
        <v>0</v>
      </c>
      <c r="R42" s="41">
        <v>0</v>
      </c>
      <c r="S42" s="24">
        <v>0</v>
      </c>
      <c r="T42" s="24">
        <v>0</v>
      </c>
      <c r="U42" s="24">
        <v>0</v>
      </c>
    </row>
    <row r="43" spans="2:21" x14ac:dyDescent="0.25">
      <c r="B43" s="7" t="s">
        <v>13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24">
        <v>0</v>
      </c>
      <c r="T43" s="24">
        <v>0</v>
      </c>
      <c r="U43" s="24">
        <v>0</v>
      </c>
    </row>
    <row r="44" spans="2:21" x14ac:dyDescent="0.25">
      <c r="B44" s="7" t="s">
        <v>38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24">
        <v>0</v>
      </c>
      <c r="T44" s="24">
        <v>0</v>
      </c>
      <c r="U44" s="24">
        <v>0</v>
      </c>
    </row>
    <row r="45" spans="2:21" x14ac:dyDescent="0.25">
      <c r="B45" s="7" t="s">
        <v>39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24">
        <v>0</v>
      </c>
      <c r="T45" s="24">
        <v>0</v>
      </c>
      <c r="U45" s="24">
        <v>0</v>
      </c>
    </row>
    <row r="46" spans="2:21" x14ac:dyDescent="0.25">
      <c r="B46" s="7" t="s">
        <v>40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24">
        <v>0</v>
      </c>
      <c r="T46" s="24">
        <v>0</v>
      </c>
      <c r="U46" s="24">
        <v>0</v>
      </c>
    </row>
    <row r="47" spans="2:21" x14ac:dyDescent="0.25">
      <c r="B47" s="7" t="s">
        <v>34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24">
        <v>0</v>
      </c>
      <c r="T47" s="24">
        <v>0</v>
      </c>
      <c r="U47" s="24">
        <v>0</v>
      </c>
    </row>
    <row r="48" spans="2:21" x14ac:dyDescent="0.25">
      <c r="B48" s="7" t="s">
        <v>14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24">
        <v>0</v>
      </c>
      <c r="T48" s="24">
        <v>0</v>
      </c>
      <c r="U48" s="24">
        <v>0</v>
      </c>
    </row>
    <row r="49" spans="2:21" x14ac:dyDescent="0.25">
      <c r="B49" s="7" t="s">
        <v>15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24">
        <v>0</v>
      </c>
      <c r="T49" s="24">
        <v>0</v>
      </c>
      <c r="U49" s="24">
        <v>0</v>
      </c>
    </row>
    <row r="50" spans="2:21" x14ac:dyDescent="0.25">
      <c r="B50" s="7" t="s">
        <v>16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24">
        <v>0</v>
      </c>
      <c r="T50" s="24">
        <v>0</v>
      </c>
      <c r="U50" s="24">
        <v>0</v>
      </c>
    </row>
    <row r="51" spans="2:21" x14ac:dyDescent="0.25">
      <c r="B51" s="7" t="s">
        <v>17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24">
        <v>0</v>
      </c>
      <c r="T51" s="24">
        <v>0</v>
      </c>
      <c r="U51" s="24">
        <v>0</v>
      </c>
    </row>
    <row r="52" spans="2:21" x14ac:dyDescent="0.25">
      <c r="B52" s="7" t="s">
        <v>18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24">
        <v>0</v>
      </c>
      <c r="T52" s="24">
        <v>0</v>
      </c>
      <c r="U52" s="24">
        <v>0</v>
      </c>
    </row>
    <row r="53" spans="2:21" x14ac:dyDescent="0.25">
      <c r="B53" s="7" t="s">
        <v>19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24">
        <v>0</v>
      </c>
      <c r="T53" s="24">
        <v>0</v>
      </c>
      <c r="U53" s="24">
        <v>0</v>
      </c>
    </row>
    <row r="54" spans="2:21" x14ac:dyDescent="0.25">
      <c r="B54" s="7" t="s">
        <v>20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24">
        <v>0</v>
      </c>
      <c r="T54" s="24">
        <v>0</v>
      </c>
      <c r="U54" s="24">
        <v>0</v>
      </c>
    </row>
    <row r="55" spans="2:21" x14ac:dyDescent="0.25">
      <c r="B55" s="7" t="s">
        <v>21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24">
        <v>0</v>
      </c>
      <c r="T55" s="24">
        <v>0</v>
      </c>
      <c r="U55" s="24">
        <v>0</v>
      </c>
    </row>
    <row r="56" spans="2:21" x14ac:dyDescent="0.25">
      <c r="B56" s="7" t="s">
        <v>22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24">
        <v>0</v>
      </c>
      <c r="T56" s="24">
        <v>0</v>
      </c>
      <c r="U56" s="24">
        <v>0</v>
      </c>
    </row>
    <row r="57" spans="2:21" x14ac:dyDescent="0.25">
      <c r="B57" s="7" t="s">
        <v>23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24">
        <v>0</v>
      </c>
      <c r="T57" s="24">
        <v>0</v>
      </c>
      <c r="U57" s="24">
        <v>0</v>
      </c>
    </row>
    <row r="58" spans="2:21" x14ac:dyDescent="0.25">
      <c r="B58" s="7" t="s">
        <v>24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24">
        <v>0</v>
      </c>
      <c r="T58" s="24">
        <v>0</v>
      </c>
      <c r="U58" s="24">
        <v>0</v>
      </c>
    </row>
    <row r="59" spans="2:21" x14ac:dyDescent="0.25">
      <c r="B59" s="7" t="s">
        <v>25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24">
        <v>0</v>
      </c>
      <c r="T59" s="24">
        <v>0</v>
      </c>
      <c r="U59" s="24">
        <v>0</v>
      </c>
    </row>
    <row r="60" spans="2:21" x14ac:dyDescent="0.25">
      <c r="B60" s="7" t="s">
        <v>26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24">
        <v>0</v>
      </c>
      <c r="T60" s="24">
        <v>0</v>
      </c>
      <c r="U60" s="24">
        <v>0</v>
      </c>
    </row>
    <row r="61" spans="2:21" x14ac:dyDescent="0.25">
      <c r="B61" s="7" t="s">
        <v>27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24">
        <v>0</v>
      </c>
      <c r="T61" s="24">
        <v>0</v>
      </c>
      <c r="U61" s="24">
        <v>0</v>
      </c>
    </row>
    <row r="62" spans="2:21" x14ac:dyDescent="0.25">
      <c r="B62" s="7" t="s">
        <v>28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24">
        <v>0</v>
      </c>
      <c r="T62" s="24">
        <v>0</v>
      </c>
      <c r="U62" s="24">
        <v>0</v>
      </c>
    </row>
    <row r="63" spans="2:21" x14ac:dyDescent="0.25">
      <c r="B63" s="7" t="s">
        <v>29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24">
        <v>0</v>
      </c>
      <c r="T63" s="24">
        <v>0</v>
      </c>
      <c r="U63" s="24">
        <v>0</v>
      </c>
    </row>
    <row r="64" spans="2:21" x14ac:dyDescent="0.25">
      <c r="B64" s="7" t="s">
        <v>30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24">
        <v>0</v>
      </c>
      <c r="T64" s="24">
        <v>0</v>
      </c>
      <c r="U64" s="24">
        <v>0</v>
      </c>
    </row>
    <row r="65" spans="2:21" x14ac:dyDescent="0.25">
      <c r="B65" s="7" t="s">
        <v>31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24">
        <v>0</v>
      </c>
      <c r="T65" s="24">
        <v>0</v>
      </c>
      <c r="U65" s="24">
        <v>0</v>
      </c>
    </row>
    <row r="66" spans="2:21" x14ac:dyDescent="0.25">
      <c r="B66" s="7" t="s">
        <v>41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24">
        <v>0</v>
      </c>
      <c r="T66" s="24">
        <v>0</v>
      </c>
      <c r="U66" s="24">
        <v>0</v>
      </c>
    </row>
    <row r="67" spans="2:21" x14ac:dyDescent="0.25">
      <c r="B67" s="7" t="s">
        <v>42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24">
        <v>0</v>
      </c>
      <c r="T67" s="24">
        <v>0</v>
      </c>
      <c r="U67" s="24">
        <v>0</v>
      </c>
    </row>
    <row r="68" spans="2:21" x14ac:dyDescent="0.25">
      <c r="B68" s="7" t="s">
        <v>43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24">
        <v>0</v>
      </c>
      <c r="T68" s="24">
        <v>0</v>
      </c>
      <c r="U68" s="24">
        <v>0</v>
      </c>
    </row>
    <row r="69" spans="2:21" x14ac:dyDescent="0.25">
      <c r="B69" s="7" t="s">
        <v>44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24">
        <v>0</v>
      </c>
      <c r="T69" s="24">
        <v>0</v>
      </c>
      <c r="U69" s="24">
        <v>0</v>
      </c>
    </row>
    <row r="70" spans="2:21" x14ac:dyDescent="0.25">
      <c r="B70" s="7" t="s">
        <v>45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24">
        <v>0</v>
      </c>
      <c r="T70" s="24">
        <v>0</v>
      </c>
      <c r="U70" s="24">
        <v>0</v>
      </c>
    </row>
    <row r="71" spans="2:21" x14ac:dyDescent="0.25">
      <c r="B71" s="7" t="s">
        <v>46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24">
        <v>0</v>
      </c>
      <c r="T71" s="24">
        <v>0</v>
      </c>
      <c r="U71" s="24">
        <v>0</v>
      </c>
    </row>
    <row r="72" spans="2:21" x14ac:dyDescent="0.25">
      <c r="B72" s="7" t="s">
        <v>47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24">
        <v>0</v>
      </c>
      <c r="T72" s="24">
        <v>0</v>
      </c>
      <c r="U72" s="24">
        <v>0</v>
      </c>
    </row>
    <row r="73" spans="2:21" x14ac:dyDescent="0.25">
      <c r="B73" s="7" t="s">
        <v>48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24">
        <v>0</v>
      </c>
      <c r="T73" s="24">
        <v>0</v>
      </c>
      <c r="U73" s="24">
        <v>0</v>
      </c>
    </row>
    <row r="74" spans="2:21" x14ac:dyDescent="0.25">
      <c r="B74" s="7" t="s">
        <v>49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24">
        <v>0</v>
      </c>
      <c r="T74" s="24">
        <v>0</v>
      </c>
      <c r="U74" s="24">
        <v>0</v>
      </c>
    </row>
    <row r="75" spans="2:21" x14ac:dyDescent="0.25">
      <c r="B75" s="7" t="s">
        <v>50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24">
        <v>0</v>
      </c>
      <c r="T75" s="24">
        <v>0</v>
      </c>
      <c r="U75" s="24">
        <v>0</v>
      </c>
    </row>
    <row r="76" spans="2:21" x14ac:dyDescent="0.25">
      <c r="B76" s="7" t="s">
        <v>51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24">
        <v>0</v>
      </c>
      <c r="T76" s="24">
        <v>0</v>
      </c>
      <c r="U76" s="24">
        <v>0</v>
      </c>
    </row>
    <row r="77" spans="2:21" x14ac:dyDescent="0.25">
      <c r="B77" s="7" t="s">
        <v>52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24">
        <v>0</v>
      </c>
      <c r="T77" s="24">
        <v>0</v>
      </c>
      <c r="U77" s="24">
        <v>0</v>
      </c>
    </row>
    <row r="78" spans="2:21" x14ac:dyDescent="0.25">
      <c r="B78" s="7" t="s">
        <v>53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24">
        <v>0</v>
      </c>
      <c r="T78" s="24">
        <v>0</v>
      </c>
      <c r="U78" s="24">
        <v>0</v>
      </c>
    </row>
    <row r="79" spans="2:21" x14ac:dyDescent="0.25">
      <c r="B79" s="7" t="s">
        <v>54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24">
        <v>0</v>
      </c>
      <c r="T79" s="24">
        <v>0</v>
      </c>
      <c r="U79" s="24">
        <v>0</v>
      </c>
    </row>
    <row r="80" spans="2:21" x14ac:dyDescent="0.25">
      <c r="B80" s="7" t="s">
        <v>55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24">
        <v>0</v>
      </c>
      <c r="T80" s="24">
        <v>0</v>
      </c>
      <c r="U80" s="24">
        <v>0</v>
      </c>
    </row>
    <row r="81" spans="2:21" x14ac:dyDescent="0.25">
      <c r="B81" s="7" t="s">
        <v>56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24">
        <v>0</v>
      </c>
      <c r="T81" s="24">
        <v>0</v>
      </c>
      <c r="U81" s="24">
        <v>0</v>
      </c>
    </row>
    <row r="82" spans="2:21" x14ac:dyDescent="0.25">
      <c r="B82" s="7" t="s">
        <v>57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24">
        <v>0</v>
      </c>
      <c r="T82" s="24">
        <v>0</v>
      </c>
      <c r="U82" s="24">
        <v>0</v>
      </c>
    </row>
    <row r="83" spans="2:21" x14ac:dyDescent="0.25">
      <c r="B83" s="7" t="s">
        <v>58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24">
        <v>0</v>
      </c>
      <c r="T83" s="24">
        <v>0</v>
      </c>
      <c r="U83" s="24">
        <v>0</v>
      </c>
    </row>
    <row r="84" spans="2:21" x14ac:dyDescent="0.25">
      <c r="B84" s="7" t="s">
        <v>59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24">
        <v>0</v>
      </c>
      <c r="T84" s="24">
        <v>0</v>
      </c>
      <c r="U84" s="24">
        <v>0</v>
      </c>
    </row>
    <row r="85" spans="2:21" x14ac:dyDescent="0.25">
      <c r="B85" s="7" t="s">
        <v>32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24">
        <v>0</v>
      </c>
      <c r="T85" s="24">
        <v>0</v>
      </c>
      <c r="U85" s="24">
        <v>0</v>
      </c>
    </row>
    <row r="86" spans="2:21" x14ac:dyDescent="0.25">
      <c r="B86" s="7" t="s">
        <v>60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24">
        <v>0</v>
      </c>
      <c r="T86" s="24">
        <v>0</v>
      </c>
      <c r="U86" s="24">
        <v>0</v>
      </c>
    </row>
    <row r="87" spans="2:21" x14ac:dyDescent="0.25">
      <c r="B87" s="7" t="s">
        <v>61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24">
        <v>0</v>
      </c>
      <c r="T87" s="24">
        <v>0</v>
      </c>
      <c r="U87" s="24">
        <v>0</v>
      </c>
    </row>
    <row r="88" spans="2:21" x14ac:dyDescent="0.25">
      <c r="B88" s="7" t="s">
        <v>62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24">
        <v>0</v>
      </c>
      <c r="T88" s="24">
        <v>0</v>
      </c>
      <c r="U88" s="24">
        <v>0</v>
      </c>
    </row>
    <row r="89" spans="2:21" x14ac:dyDescent="0.25">
      <c r="B89" s="7" t="s">
        <v>63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24">
        <v>0</v>
      </c>
      <c r="T89" s="24">
        <v>0</v>
      </c>
      <c r="U89" s="24">
        <v>0</v>
      </c>
    </row>
    <row r="90" spans="2:21" x14ac:dyDescent="0.25">
      <c r="B90" s="7" t="s">
        <v>64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24">
        <v>0</v>
      </c>
      <c r="T90" s="24">
        <v>0</v>
      </c>
      <c r="U90" s="24">
        <v>0</v>
      </c>
    </row>
    <row r="91" spans="2:21" x14ac:dyDescent="0.25">
      <c r="B91" s="7" t="s">
        <v>65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24">
        <v>0</v>
      </c>
      <c r="T91" s="24">
        <v>0</v>
      </c>
      <c r="U91" s="24">
        <v>0</v>
      </c>
    </row>
    <row r="92" spans="2:21" x14ac:dyDescent="0.25">
      <c r="B92" s="7" t="s">
        <v>66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24">
        <v>0</v>
      </c>
      <c r="T92" s="24">
        <v>0</v>
      </c>
      <c r="U92" s="24">
        <v>0</v>
      </c>
    </row>
    <row r="93" spans="2:21" x14ac:dyDescent="0.25">
      <c r="B93" s="7" t="s">
        <v>67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24">
        <v>0</v>
      </c>
      <c r="T93" s="24">
        <v>0</v>
      </c>
      <c r="U93" s="24">
        <v>0</v>
      </c>
    </row>
    <row r="94" spans="2:21" x14ac:dyDescent="0.25">
      <c r="B94" s="7" t="s">
        <v>68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24">
        <v>0</v>
      </c>
      <c r="T94" s="24">
        <v>0</v>
      </c>
      <c r="U94" s="24">
        <v>0</v>
      </c>
    </row>
    <row r="95" spans="2:21" x14ac:dyDescent="0.25">
      <c r="B95" s="7" t="s">
        <v>69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24">
        <v>0</v>
      </c>
      <c r="T95" s="24">
        <v>0</v>
      </c>
      <c r="U95" s="24">
        <v>0</v>
      </c>
    </row>
    <row r="96" spans="2:21" x14ac:dyDescent="0.25">
      <c r="B96" s="7" t="s">
        <v>70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24">
        <v>0</v>
      </c>
      <c r="T96" s="24">
        <v>0</v>
      </c>
      <c r="U96" s="24">
        <v>0</v>
      </c>
    </row>
    <row r="97" spans="2:21" x14ac:dyDescent="0.25">
      <c r="B97" s="7" t="s">
        <v>71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24">
        <v>0</v>
      </c>
      <c r="T97" s="24">
        <v>0</v>
      </c>
      <c r="U97" s="24">
        <v>0</v>
      </c>
    </row>
    <row r="98" spans="2:21" x14ac:dyDescent="0.25">
      <c r="B98" s="7" t="s">
        <v>72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24">
        <v>0</v>
      </c>
      <c r="T98" s="24">
        <v>0</v>
      </c>
      <c r="U98" s="24">
        <v>0</v>
      </c>
    </row>
    <row r="99" spans="2:21" x14ac:dyDescent="0.25">
      <c r="B99" s="7" t="s">
        <v>73</v>
      </c>
      <c r="C99" s="41">
        <v>0</v>
      </c>
      <c r="D99" s="41">
        <v>0</v>
      </c>
      <c r="E99" s="41">
        <v>0</v>
      </c>
      <c r="F99" s="41">
        <v>0</v>
      </c>
      <c r="G99" s="41">
        <v>0</v>
      </c>
      <c r="H99" s="41">
        <v>0</v>
      </c>
      <c r="I99" s="41">
        <v>0</v>
      </c>
      <c r="J99" s="41">
        <v>0</v>
      </c>
      <c r="K99" s="41">
        <v>0</v>
      </c>
      <c r="L99" s="41">
        <v>0</v>
      </c>
      <c r="M99" s="41">
        <v>0</v>
      </c>
      <c r="N99" s="41">
        <v>0</v>
      </c>
      <c r="O99" s="41">
        <v>0</v>
      </c>
      <c r="P99" s="41">
        <v>0</v>
      </c>
      <c r="Q99" s="41">
        <v>0</v>
      </c>
      <c r="R99" s="41">
        <v>0</v>
      </c>
      <c r="S99" s="24">
        <v>0</v>
      </c>
      <c r="T99" s="24">
        <v>0</v>
      </c>
      <c r="U99" s="24">
        <v>0</v>
      </c>
    </row>
    <row r="100" spans="2:21" x14ac:dyDescent="0.25">
      <c r="B100" s="7" t="s">
        <v>74</v>
      </c>
      <c r="C100" s="41">
        <v>0</v>
      </c>
      <c r="D100" s="41">
        <v>0</v>
      </c>
      <c r="E100" s="41">
        <v>0</v>
      </c>
      <c r="F100" s="41">
        <v>0</v>
      </c>
      <c r="G100" s="41">
        <v>0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41">
        <v>0</v>
      </c>
      <c r="N100" s="41">
        <v>0</v>
      </c>
      <c r="O100" s="41">
        <v>0</v>
      </c>
      <c r="P100" s="41">
        <v>0</v>
      </c>
      <c r="Q100" s="41">
        <v>0</v>
      </c>
      <c r="R100" s="41">
        <v>0</v>
      </c>
      <c r="S100" s="24">
        <v>0</v>
      </c>
      <c r="T100" s="24">
        <v>0</v>
      </c>
      <c r="U100" s="24">
        <v>0</v>
      </c>
    </row>
    <row r="101" spans="2:21" x14ac:dyDescent="0.25">
      <c r="B101" s="7" t="s">
        <v>75</v>
      </c>
      <c r="C101" s="41">
        <v>0</v>
      </c>
      <c r="D101" s="41">
        <v>0</v>
      </c>
      <c r="E101" s="41">
        <v>0</v>
      </c>
      <c r="F101" s="41">
        <v>0</v>
      </c>
      <c r="G101" s="41">
        <v>0</v>
      </c>
      <c r="H101" s="41">
        <v>0</v>
      </c>
      <c r="I101" s="41">
        <v>0</v>
      </c>
      <c r="J101" s="41">
        <v>0</v>
      </c>
      <c r="K101" s="41">
        <v>0</v>
      </c>
      <c r="L101" s="41">
        <v>0</v>
      </c>
      <c r="M101" s="41">
        <v>0</v>
      </c>
      <c r="N101" s="41">
        <v>0</v>
      </c>
      <c r="O101" s="41">
        <v>0</v>
      </c>
      <c r="P101" s="41">
        <v>0</v>
      </c>
      <c r="Q101" s="41">
        <v>0</v>
      </c>
      <c r="R101" s="41">
        <v>0</v>
      </c>
      <c r="S101" s="24">
        <v>0</v>
      </c>
      <c r="T101" s="24">
        <v>0</v>
      </c>
      <c r="U101" s="24">
        <v>0</v>
      </c>
    </row>
    <row r="102" spans="2:21" x14ac:dyDescent="0.25">
      <c r="B102" s="7" t="s">
        <v>76</v>
      </c>
      <c r="C102" s="41">
        <v>0</v>
      </c>
      <c r="D102" s="41">
        <v>0</v>
      </c>
      <c r="E102" s="41">
        <v>0</v>
      </c>
      <c r="F102" s="41">
        <v>0</v>
      </c>
      <c r="G102" s="41">
        <v>0</v>
      </c>
      <c r="H102" s="41">
        <v>0</v>
      </c>
      <c r="I102" s="41">
        <v>0</v>
      </c>
      <c r="J102" s="41">
        <v>0</v>
      </c>
      <c r="K102" s="41">
        <v>0</v>
      </c>
      <c r="L102" s="41">
        <v>0</v>
      </c>
      <c r="M102" s="41">
        <v>0</v>
      </c>
      <c r="N102" s="41">
        <v>0</v>
      </c>
      <c r="O102" s="41">
        <v>0</v>
      </c>
      <c r="P102" s="41">
        <v>0</v>
      </c>
      <c r="Q102" s="41">
        <v>0</v>
      </c>
      <c r="R102" s="41">
        <v>0</v>
      </c>
      <c r="S102" s="24">
        <v>0</v>
      </c>
      <c r="T102" s="24">
        <v>0</v>
      </c>
      <c r="U102" s="24">
        <v>0</v>
      </c>
    </row>
    <row r="103" spans="2:21" x14ac:dyDescent="0.25">
      <c r="B103" s="7" t="s">
        <v>77</v>
      </c>
      <c r="C103" s="41">
        <v>0</v>
      </c>
      <c r="D103" s="41">
        <v>0</v>
      </c>
      <c r="E103" s="41">
        <v>0</v>
      </c>
      <c r="F103" s="41">
        <v>0</v>
      </c>
      <c r="G103" s="41">
        <v>0</v>
      </c>
      <c r="H103" s="41">
        <v>0</v>
      </c>
      <c r="I103" s="41">
        <v>0</v>
      </c>
      <c r="J103" s="41">
        <v>0</v>
      </c>
      <c r="K103" s="41">
        <v>0</v>
      </c>
      <c r="L103" s="41">
        <v>0</v>
      </c>
      <c r="M103" s="41">
        <v>0</v>
      </c>
      <c r="N103" s="41">
        <v>0</v>
      </c>
      <c r="O103" s="41">
        <v>0</v>
      </c>
      <c r="P103" s="41">
        <v>0</v>
      </c>
      <c r="Q103" s="41">
        <v>0</v>
      </c>
      <c r="R103" s="41">
        <v>0</v>
      </c>
      <c r="S103" s="24">
        <v>0</v>
      </c>
      <c r="T103" s="24">
        <v>0</v>
      </c>
      <c r="U103" s="24">
        <v>0</v>
      </c>
    </row>
    <row r="104" spans="2:21" x14ac:dyDescent="0.25">
      <c r="B104" s="7" t="s">
        <v>78</v>
      </c>
      <c r="C104" s="41">
        <v>0</v>
      </c>
      <c r="D104" s="41">
        <v>0</v>
      </c>
      <c r="E104" s="41">
        <v>0</v>
      </c>
      <c r="F104" s="41">
        <v>0</v>
      </c>
      <c r="G104" s="41">
        <v>0</v>
      </c>
      <c r="H104" s="41">
        <v>0</v>
      </c>
      <c r="I104" s="41">
        <v>0</v>
      </c>
      <c r="J104" s="41">
        <v>0</v>
      </c>
      <c r="K104" s="41">
        <v>0</v>
      </c>
      <c r="L104" s="41">
        <v>0</v>
      </c>
      <c r="M104" s="41">
        <v>0</v>
      </c>
      <c r="N104" s="41">
        <v>0</v>
      </c>
      <c r="O104" s="41">
        <v>0</v>
      </c>
      <c r="P104" s="41">
        <v>0</v>
      </c>
      <c r="Q104" s="41">
        <v>0</v>
      </c>
      <c r="R104" s="41">
        <v>0</v>
      </c>
      <c r="S104" s="24">
        <v>0</v>
      </c>
      <c r="T104" s="24">
        <v>0</v>
      </c>
      <c r="U104" s="24">
        <v>0</v>
      </c>
    </row>
    <row r="105" spans="2:21" x14ac:dyDescent="0.25">
      <c r="B105" s="7" t="s">
        <v>79</v>
      </c>
      <c r="C105" s="41">
        <v>0</v>
      </c>
      <c r="D105" s="41">
        <v>0</v>
      </c>
      <c r="E105" s="41">
        <v>0</v>
      </c>
      <c r="F105" s="41">
        <v>0</v>
      </c>
      <c r="G105" s="41">
        <v>0</v>
      </c>
      <c r="H105" s="41">
        <v>0</v>
      </c>
      <c r="I105" s="41">
        <v>0</v>
      </c>
      <c r="J105" s="41">
        <v>0</v>
      </c>
      <c r="K105" s="41">
        <v>0</v>
      </c>
      <c r="L105" s="41">
        <v>0</v>
      </c>
      <c r="M105" s="41">
        <v>0</v>
      </c>
      <c r="N105" s="41">
        <v>0</v>
      </c>
      <c r="O105" s="41">
        <v>0</v>
      </c>
      <c r="P105" s="41">
        <v>0</v>
      </c>
      <c r="Q105" s="41">
        <v>0</v>
      </c>
      <c r="R105" s="41">
        <v>0</v>
      </c>
      <c r="S105" s="24">
        <v>0</v>
      </c>
      <c r="T105" s="24">
        <v>0</v>
      </c>
      <c r="U105" s="24">
        <v>0</v>
      </c>
    </row>
    <row r="106" spans="2:21" x14ac:dyDescent="0.25">
      <c r="B106" s="7" t="s">
        <v>80</v>
      </c>
      <c r="C106" s="41">
        <v>0</v>
      </c>
      <c r="D106" s="41">
        <v>0</v>
      </c>
      <c r="E106" s="41">
        <v>0</v>
      </c>
      <c r="F106" s="41">
        <v>0</v>
      </c>
      <c r="G106" s="41">
        <v>0</v>
      </c>
      <c r="H106" s="41">
        <v>0</v>
      </c>
      <c r="I106" s="41">
        <v>0</v>
      </c>
      <c r="J106" s="41">
        <v>0</v>
      </c>
      <c r="K106" s="41">
        <v>0</v>
      </c>
      <c r="L106" s="41">
        <v>0</v>
      </c>
      <c r="M106" s="41">
        <v>0</v>
      </c>
      <c r="N106" s="41">
        <v>0</v>
      </c>
      <c r="O106" s="41">
        <v>0</v>
      </c>
      <c r="P106" s="41">
        <v>0</v>
      </c>
      <c r="Q106" s="41">
        <v>0</v>
      </c>
      <c r="R106" s="41">
        <v>0</v>
      </c>
      <c r="S106" s="24">
        <v>0</v>
      </c>
      <c r="T106" s="24">
        <v>0</v>
      </c>
      <c r="U106" s="24">
        <v>0</v>
      </c>
    </row>
    <row r="107" spans="2:21" x14ac:dyDescent="0.25">
      <c r="B107" s="7" t="s">
        <v>81</v>
      </c>
      <c r="C107" s="41">
        <v>0</v>
      </c>
      <c r="D107" s="41">
        <v>0</v>
      </c>
      <c r="E107" s="41">
        <v>0</v>
      </c>
      <c r="F107" s="41">
        <v>0</v>
      </c>
      <c r="G107" s="41">
        <v>0</v>
      </c>
      <c r="H107" s="41">
        <v>0</v>
      </c>
      <c r="I107" s="41">
        <v>0</v>
      </c>
      <c r="J107" s="41">
        <v>0</v>
      </c>
      <c r="K107" s="41">
        <v>0</v>
      </c>
      <c r="L107" s="41">
        <v>0</v>
      </c>
      <c r="M107" s="41">
        <v>0</v>
      </c>
      <c r="N107" s="41">
        <v>0</v>
      </c>
      <c r="O107" s="41">
        <v>0</v>
      </c>
      <c r="P107" s="41">
        <v>0</v>
      </c>
      <c r="Q107" s="41">
        <v>0</v>
      </c>
      <c r="R107" s="41">
        <v>0</v>
      </c>
      <c r="S107" s="24">
        <v>0</v>
      </c>
      <c r="T107" s="24">
        <v>0</v>
      </c>
      <c r="U107" s="24">
        <v>0</v>
      </c>
    </row>
    <row r="108" spans="2:21" x14ac:dyDescent="0.25">
      <c r="B108" s="7" t="s">
        <v>82</v>
      </c>
      <c r="C108" s="41">
        <v>0</v>
      </c>
      <c r="D108" s="41">
        <v>0</v>
      </c>
      <c r="E108" s="41">
        <v>0</v>
      </c>
      <c r="F108" s="41">
        <v>0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v>0</v>
      </c>
      <c r="P108" s="41">
        <v>0</v>
      </c>
      <c r="Q108" s="41">
        <v>0</v>
      </c>
      <c r="R108" s="41">
        <v>0</v>
      </c>
      <c r="S108" s="24">
        <v>0</v>
      </c>
      <c r="T108" s="24">
        <v>0</v>
      </c>
      <c r="U108" s="24">
        <v>0</v>
      </c>
    </row>
    <row r="109" spans="2:21" x14ac:dyDescent="0.25">
      <c r="B109" s="7" t="s">
        <v>83</v>
      </c>
      <c r="C109" s="41">
        <v>0</v>
      </c>
      <c r="D109" s="41">
        <v>0</v>
      </c>
      <c r="E109" s="41">
        <v>0</v>
      </c>
      <c r="F109" s="41">
        <v>0</v>
      </c>
      <c r="G109" s="41">
        <v>0</v>
      </c>
      <c r="H109" s="41">
        <v>0</v>
      </c>
      <c r="I109" s="41">
        <v>0</v>
      </c>
      <c r="J109" s="41">
        <v>0</v>
      </c>
      <c r="K109" s="41">
        <v>0</v>
      </c>
      <c r="L109" s="41">
        <v>0</v>
      </c>
      <c r="M109" s="41">
        <v>0</v>
      </c>
      <c r="N109" s="41">
        <v>0</v>
      </c>
      <c r="O109" s="41">
        <v>0</v>
      </c>
      <c r="P109" s="41">
        <v>0</v>
      </c>
      <c r="Q109" s="41">
        <v>0</v>
      </c>
      <c r="R109" s="41">
        <v>0</v>
      </c>
      <c r="S109" s="24">
        <v>0</v>
      </c>
      <c r="T109" s="24">
        <v>0</v>
      </c>
      <c r="U109" s="24">
        <v>0</v>
      </c>
    </row>
    <row r="110" spans="2:21" x14ac:dyDescent="0.25">
      <c r="B110" s="7" t="s">
        <v>84</v>
      </c>
      <c r="C110" s="41">
        <v>0</v>
      </c>
      <c r="D110" s="41">
        <v>0</v>
      </c>
      <c r="E110" s="41">
        <v>0</v>
      </c>
      <c r="F110" s="41">
        <v>0</v>
      </c>
      <c r="G110" s="41">
        <v>0</v>
      </c>
      <c r="H110" s="41">
        <v>0</v>
      </c>
      <c r="I110" s="41">
        <v>0</v>
      </c>
      <c r="J110" s="41">
        <v>0</v>
      </c>
      <c r="K110" s="41">
        <v>0</v>
      </c>
      <c r="L110" s="41">
        <v>0</v>
      </c>
      <c r="M110" s="41">
        <v>0</v>
      </c>
      <c r="N110" s="41">
        <v>0</v>
      </c>
      <c r="O110" s="41">
        <v>0</v>
      </c>
      <c r="P110" s="41">
        <v>0</v>
      </c>
      <c r="Q110" s="41">
        <v>0</v>
      </c>
      <c r="R110" s="41">
        <v>0</v>
      </c>
      <c r="S110" s="24">
        <v>0</v>
      </c>
      <c r="T110" s="24">
        <v>0</v>
      </c>
      <c r="U110" s="24">
        <v>0</v>
      </c>
    </row>
    <row r="111" spans="2:21" x14ac:dyDescent="0.25">
      <c r="B111" s="7" t="s">
        <v>85</v>
      </c>
      <c r="C111" s="41">
        <v>0</v>
      </c>
      <c r="D111" s="41">
        <v>0</v>
      </c>
      <c r="E111" s="41">
        <v>0</v>
      </c>
      <c r="F111" s="41">
        <v>0</v>
      </c>
      <c r="G111" s="41">
        <v>0</v>
      </c>
      <c r="H111" s="41">
        <v>0</v>
      </c>
      <c r="I111" s="41">
        <v>0</v>
      </c>
      <c r="J111" s="41">
        <v>0</v>
      </c>
      <c r="K111" s="41">
        <v>0</v>
      </c>
      <c r="L111" s="41">
        <v>0</v>
      </c>
      <c r="M111" s="41">
        <v>0</v>
      </c>
      <c r="N111" s="41">
        <v>0</v>
      </c>
      <c r="O111" s="41">
        <v>0</v>
      </c>
      <c r="P111" s="41">
        <v>0</v>
      </c>
      <c r="Q111" s="41">
        <v>0</v>
      </c>
      <c r="R111" s="41">
        <v>0</v>
      </c>
      <c r="S111" s="24">
        <v>0</v>
      </c>
      <c r="T111" s="24">
        <v>0</v>
      </c>
      <c r="U111" s="24">
        <v>0</v>
      </c>
    </row>
    <row r="112" spans="2:21" x14ac:dyDescent="0.25">
      <c r="B112" s="7" t="s">
        <v>86</v>
      </c>
      <c r="C112" s="41">
        <v>0</v>
      </c>
      <c r="D112" s="41">
        <v>0</v>
      </c>
      <c r="E112" s="41">
        <v>0</v>
      </c>
      <c r="F112" s="41">
        <v>0</v>
      </c>
      <c r="G112" s="41">
        <v>0</v>
      </c>
      <c r="H112" s="41">
        <v>0</v>
      </c>
      <c r="I112" s="41">
        <v>0</v>
      </c>
      <c r="J112" s="41">
        <v>0</v>
      </c>
      <c r="K112" s="41">
        <v>0</v>
      </c>
      <c r="L112" s="41">
        <v>0</v>
      </c>
      <c r="M112" s="41">
        <v>0</v>
      </c>
      <c r="N112" s="41">
        <v>0</v>
      </c>
      <c r="O112" s="41">
        <v>0</v>
      </c>
      <c r="P112" s="41">
        <v>0</v>
      </c>
      <c r="Q112" s="41">
        <v>0</v>
      </c>
      <c r="R112" s="41">
        <v>0</v>
      </c>
      <c r="S112" s="24">
        <v>0</v>
      </c>
      <c r="T112" s="24">
        <v>0</v>
      </c>
      <c r="U112" s="24">
        <v>0</v>
      </c>
    </row>
    <row r="113" spans="2:21" x14ac:dyDescent="0.25">
      <c r="B113" s="7" t="s">
        <v>87</v>
      </c>
      <c r="C113" s="41">
        <v>0</v>
      </c>
      <c r="D113" s="41">
        <v>0</v>
      </c>
      <c r="E113" s="41">
        <v>0</v>
      </c>
      <c r="F113" s="41">
        <v>0</v>
      </c>
      <c r="G113" s="41">
        <v>0</v>
      </c>
      <c r="H113" s="41">
        <v>0</v>
      </c>
      <c r="I113" s="41">
        <v>0</v>
      </c>
      <c r="J113" s="41">
        <v>0</v>
      </c>
      <c r="K113" s="41">
        <v>0</v>
      </c>
      <c r="L113" s="41">
        <v>0</v>
      </c>
      <c r="M113" s="41">
        <v>0</v>
      </c>
      <c r="N113" s="41">
        <v>0</v>
      </c>
      <c r="O113" s="41">
        <v>0</v>
      </c>
      <c r="P113" s="41">
        <v>0</v>
      </c>
      <c r="Q113" s="41">
        <v>0</v>
      </c>
      <c r="R113" s="41">
        <v>0</v>
      </c>
      <c r="S113" s="24">
        <v>0</v>
      </c>
      <c r="T113" s="24">
        <v>0</v>
      </c>
      <c r="U113" s="24">
        <v>0</v>
      </c>
    </row>
    <row r="114" spans="2:21" x14ac:dyDescent="0.25">
      <c r="B114" s="7" t="s">
        <v>88</v>
      </c>
      <c r="C114" s="41">
        <v>0</v>
      </c>
      <c r="D114" s="41">
        <v>0</v>
      </c>
      <c r="E114" s="41">
        <v>0</v>
      </c>
      <c r="F114" s="41">
        <v>0</v>
      </c>
      <c r="G114" s="41">
        <v>0</v>
      </c>
      <c r="H114" s="41">
        <v>0</v>
      </c>
      <c r="I114" s="41">
        <v>0</v>
      </c>
      <c r="J114" s="41">
        <v>0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41">
        <v>0</v>
      </c>
      <c r="Q114" s="41">
        <v>0</v>
      </c>
      <c r="R114" s="41">
        <v>0</v>
      </c>
      <c r="S114" s="24">
        <v>0</v>
      </c>
      <c r="T114" s="24">
        <v>0</v>
      </c>
      <c r="U114" s="24">
        <v>0</v>
      </c>
    </row>
    <row r="115" spans="2:21" x14ac:dyDescent="0.25">
      <c r="B115" s="7" t="s">
        <v>89</v>
      </c>
      <c r="C115" s="41">
        <v>0</v>
      </c>
      <c r="D115" s="41">
        <v>0</v>
      </c>
      <c r="E115" s="41">
        <v>0</v>
      </c>
      <c r="F115" s="41">
        <v>0</v>
      </c>
      <c r="G115" s="41">
        <v>0</v>
      </c>
      <c r="H115" s="41">
        <v>0</v>
      </c>
      <c r="I115" s="41">
        <v>0</v>
      </c>
      <c r="J115" s="41">
        <v>0</v>
      </c>
      <c r="K115" s="41">
        <v>0</v>
      </c>
      <c r="L115" s="41">
        <v>0</v>
      </c>
      <c r="M115" s="41">
        <v>0</v>
      </c>
      <c r="N115" s="41">
        <v>0</v>
      </c>
      <c r="O115" s="41">
        <v>0</v>
      </c>
      <c r="P115" s="41">
        <v>0</v>
      </c>
      <c r="Q115" s="41">
        <v>0</v>
      </c>
      <c r="R115" s="41">
        <v>0</v>
      </c>
      <c r="S115" s="24">
        <v>0</v>
      </c>
      <c r="T115" s="24">
        <v>0</v>
      </c>
      <c r="U115" s="24">
        <v>0</v>
      </c>
    </row>
    <row r="116" spans="2:21" x14ac:dyDescent="0.25">
      <c r="B116" s="7" t="s">
        <v>90</v>
      </c>
      <c r="C116" s="41">
        <v>0</v>
      </c>
      <c r="D116" s="41">
        <v>0</v>
      </c>
      <c r="E116" s="41">
        <v>0</v>
      </c>
      <c r="F116" s="41">
        <v>0</v>
      </c>
      <c r="G116" s="41">
        <v>0</v>
      </c>
      <c r="H116" s="41">
        <v>0</v>
      </c>
      <c r="I116" s="41">
        <v>0</v>
      </c>
      <c r="J116" s="41">
        <v>0</v>
      </c>
      <c r="K116" s="41">
        <v>0</v>
      </c>
      <c r="L116" s="41">
        <v>0</v>
      </c>
      <c r="M116" s="41">
        <v>0</v>
      </c>
      <c r="N116" s="41">
        <v>0</v>
      </c>
      <c r="O116" s="41">
        <v>0</v>
      </c>
      <c r="P116" s="41">
        <v>0</v>
      </c>
      <c r="Q116" s="41">
        <v>0</v>
      </c>
      <c r="R116" s="41">
        <v>0</v>
      </c>
      <c r="S116" s="24">
        <v>0</v>
      </c>
      <c r="T116" s="24">
        <v>0</v>
      </c>
      <c r="U116" s="24">
        <v>0</v>
      </c>
    </row>
    <row r="117" spans="2:21" x14ac:dyDescent="0.25">
      <c r="B117" s="7" t="s">
        <v>91</v>
      </c>
      <c r="C117" s="41">
        <v>0</v>
      </c>
      <c r="D117" s="41">
        <v>0</v>
      </c>
      <c r="E117" s="41">
        <v>0</v>
      </c>
      <c r="F117" s="41">
        <v>0</v>
      </c>
      <c r="G117" s="41">
        <v>0</v>
      </c>
      <c r="H117" s="41">
        <v>0</v>
      </c>
      <c r="I117" s="41">
        <v>0</v>
      </c>
      <c r="J117" s="41">
        <v>0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  <c r="P117" s="41">
        <v>0</v>
      </c>
      <c r="Q117" s="41">
        <v>0</v>
      </c>
      <c r="R117" s="41">
        <v>0</v>
      </c>
      <c r="S117" s="24">
        <v>0</v>
      </c>
      <c r="T117" s="24">
        <v>0</v>
      </c>
      <c r="U117" s="24">
        <v>0</v>
      </c>
    </row>
    <row r="118" spans="2:21" x14ac:dyDescent="0.25">
      <c r="B118" s="7" t="s">
        <v>92</v>
      </c>
      <c r="C118" s="41">
        <v>0</v>
      </c>
      <c r="D118" s="41">
        <v>0</v>
      </c>
      <c r="E118" s="41">
        <v>0</v>
      </c>
      <c r="F118" s="41">
        <v>0</v>
      </c>
      <c r="G118" s="41">
        <v>0</v>
      </c>
      <c r="H118" s="41">
        <v>0</v>
      </c>
      <c r="I118" s="41">
        <v>0</v>
      </c>
      <c r="J118" s="41">
        <v>0</v>
      </c>
      <c r="K118" s="41">
        <v>0</v>
      </c>
      <c r="L118" s="41">
        <v>0</v>
      </c>
      <c r="M118" s="41">
        <v>0</v>
      </c>
      <c r="N118" s="41">
        <v>0</v>
      </c>
      <c r="O118" s="41">
        <v>0</v>
      </c>
      <c r="P118" s="41">
        <v>0</v>
      </c>
      <c r="Q118" s="41">
        <v>0</v>
      </c>
      <c r="R118" s="41">
        <v>0</v>
      </c>
      <c r="S118" s="24">
        <v>0</v>
      </c>
      <c r="T118" s="24">
        <v>0</v>
      </c>
      <c r="U118" s="24">
        <v>0</v>
      </c>
    </row>
    <row r="119" spans="2:21" x14ac:dyDescent="0.25">
      <c r="B119" s="7" t="s">
        <v>93</v>
      </c>
      <c r="C119" s="41">
        <v>0</v>
      </c>
      <c r="D119" s="41">
        <v>0</v>
      </c>
      <c r="E119" s="41">
        <v>0</v>
      </c>
      <c r="F119" s="41">
        <v>0</v>
      </c>
      <c r="G119" s="41">
        <v>0</v>
      </c>
      <c r="H119" s="41">
        <v>0</v>
      </c>
      <c r="I119" s="41">
        <v>0</v>
      </c>
      <c r="J119" s="41">
        <v>0</v>
      </c>
      <c r="K119" s="41">
        <v>0</v>
      </c>
      <c r="L119" s="41">
        <v>0</v>
      </c>
      <c r="M119" s="41">
        <v>0</v>
      </c>
      <c r="N119" s="41">
        <v>0</v>
      </c>
      <c r="O119" s="41">
        <v>0</v>
      </c>
      <c r="P119" s="41">
        <v>0</v>
      </c>
      <c r="Q119" s="41">
        <v>0</v>
      </c>
      <c r="R119" s="41">
        <v>0</v>
      </c>
      <c r="S119" s="24">
        <v>0</v>
      </c>
      <c r="T119" s="24">
        <v>0</v>
      </c>
      <c r="U119" s="24">
        <v>0</v>
      </c>
    </row>
    <row r="120" spans="2:21" x14ac:dyDescent="0.25">
      <c r="B120" s="7" t="s">
        <v>94</v>
      </c>
      <c r="C120" s="41">
        <v>0</v>
      </c>
      <c r="D120" s="41">
        <v>0</v>
      </c>
      <c r="E120" s="41">
        <v>0</v>
      </c>
      <c r="F120" s="41">
        <v>0</v>
      </c>
      <c r="G120" s="41">
        <v>0</v>
      </c>
      <c r="H120" s="41">
        <v>0</v>
      </c>
      <c r="I120" s="41">
        <v>0</v>
      </c>
      <c r="J120" s="41">
        <v>0</v>
      </c>
      <c r="K120" s="41">
        <v>0</v>
      </c>
      <c r="L120" s="41">
        <v>0</v>
      </c>
      <c r="M120" s="41">
        <v>0</v>
      </c>
      <c r="N120" s="41">
        <v>0</v>
      </c>
      <c r="O120" s="41">
        <v>0</v>
      </c>
      <c r="P120" s="41">
        <v>0</v>
      </c>
      <c r="Q120" s="41">
        <v>0</v>
      </c>
      <c r="R120" s="41">
        <v>0</v>
      </c>
      <c r="S120" s="24">
        <v>0</v>
      </c>
      <c r="T120" s="24">
        <v>0</v>
      </c>
      <c r="U120" s="24">
        <v>0</v>
      </c>
    </row>
    <row r="121" spans="2:21" x14ac:dyDescent="0.25">
      <c r="B121" s="7" t="s">
        <v>95</v>
      </c>
      <c r="C121" s="41">
        <v>0</v>
      </c>
      <c r="D121" s="41">
        <v>0</v>
      </c>
      <c r="E121" s="41">
        <v>0</v>
      </c>
      <c r="F121" s="41">
        <v>0</v>
      </c>
      <c r="G121" s="41">
        <v>0</v>
      </c>
      <c r="H121" s="41">
        <v>0</v>
      </c>
      <c r="I121" s="41">
        <v>0</v>
      </c>
      <c r="J121" s="41">
        <v>0</v>
      </c>
      <c r="K121" s="41">
        <v>0</v>
      </c>
      <c r="L121" s="41">
        <v>0</v>
      </c>
      <c r="M121" s="41">
        <v>0</v>
      </c>
      <c r="N121" s="41">
        <v>0</v>
      </c>
      <c r="O121" s="41">
        <v>0</v>
      </c>
      <c r="P121" s="41">
        <v>0</v>
      </c>
      <c r="Q121" s="41">
        <v>0</v>
      </c>
      <c r="R121" s="41">
        <v>0</v>
      </c>
      <c r="S121" s="24">
        <v>0</v>
      </c>
      <c r="T121" s="24">
        <v>0</v>
      </c>
      <c r="U121" s="24">
        <v>0</v>
      </c>
    </row>
    <row r="122" spans="2:21" x14ac:dyDescent="0.25">
      <c r="B122" s="7" t="s">
        <v>96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41">
        <v>0</v>
      </c>
      <c r="I122" s="41">
        <v>0</v>
      </c>
      <c r="J122" s="41">
        <v>0</v>
      </c>
      <c r="K122" s="41">
        <v>0</v>
      </c>
      <c r="L122" s="41">
        <v>0</v>
      </c>
      <c r="M122" s="41">
        <v>0</v>
      </c>
      <c r="N122" s="41">
        <v>0</v>
      </c>
      <c r="O122" s="41">
        <v>0</v>
      </c>
      <c r="P122" s="41">
        <v>0</v>
      </c>
      <c r="Q122" s="41">
        <v>0</v>
      </c>
      <c r="R122" s="41">
        <v>0</v>
      </c>
      <c r="S122" s="24">
        <v>0</v>
      </c>
      <c r="T122" s="24">
        <v>0</v>
      </c>
      <c r="U122" s="24">
        <v>0</v>
      </c>
    </row>
    <row r="123" spans="2:21" x14ac:dyDescent="0.25">
      <c r="B123" s="7" t="s">
        <v>97</v>
      </c>
      <c r="C123" s="41">
        <v>0</v>
      </c>
      <c r="D123" s="41">
        <v>0</v>
      </c>
      <c r="E123" s="41">
        <v>0</v>
      </c>
      <c r="F123" s="41">
        <v>0</v>
      </c>
      <c r="G123" s="41">
        <v>0</v>
      </c>
      <c r="H123" s="41">
        <v>0</v>
      </c>
      <c r="I123" s="41">
        <v>0</v>
      </c>
      <c r="J123" s="41">
        <v>0</v>
      </c>
      <c r="K123" s="41">
        <v>0</v>
      </c>
      <c r="L123" s="41">
        <v>0</v>
      </c>
      <c r="M123" s="41">
        <v>0</v>
      </c>
      <c r="N123" s="41">
        <v>0</v>
      </c>
      <c r="O123" s="41">
        <v>0</v>
      </c>
      <c r="P123" s="41">
        <v>0</v>
      </c>
      <c r="Q123" s="41">
        <v>0</v>
      </c>
      <c r="R123" s="41">
        <v>0</v>
      </c>
      <c r="S123" s="24">
        <v>0</v>
      </c>
      <c r="T123" s="24">
        <v>0</v>
      </c>
      <c r="U123" s="24">
        <v>0</v>
      </c>
    </row>
    <row r="124" spans="2:21" x14ac:dyDescent="0.25">
      <c r="B124" s="7" t="s">
        <v>98</v>
      </c>
      <c r="C124" s="41">
        <v>0</v>
      </c>
      <c r="D124" s="41">
        <v>0</v>
      </c>
      <c r="E124" s="41">
        <v>0</v>
      </c>
      <c r="F124" s="41">
        <v>0</v>
      </c>
      <c r="G124" s="41">
        <v>0</v>
      </c>
      <c r="H124" s="41">
        <v>0</v>
      </c>
      <c r="I124" s="41">
        <v>0</v>
      </c>
      <c r="J124" s="41">
        <v>0</v>
      </c>
      <c r="K124" s="41">
        <v>0</v>
      </c>
      <c r="L124" s="41">
        <v>0</v>
      </c>
      <c r="M124" s="41">
        <v>0</v>
      </c>
      <c r="N124" s="41">
        <v>0</v>
      </c>
      <c r="O124" s="41">
        <v>0</v>
      </c>
      <c r="P124" s="41">
        <v>0</v>
      </c>
      <c r="Q124" s="41">
        <v>0</v>
      </c>
      <c r="R124" s="41">
        <v>0</v>
      </c>
      <c r="S124" s="24">
        <v>0</v>
      </c>
      <c r="T124" s="24">
        <v>0</v>
      </c>
      <c r="U124" s="24">
        <v>0</v>
      </c>
    </row>
    <row r="125" spans="2:21" x14ac:dyDescent="0.25">
      <c r="B125" s="7" t="s">
        <v>99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41">
        <v>0</v>
      </c>
      <c r="I125" s="41">
        <v>0</v>
      </c>
      <c r="J125" s="41">
        <v>0</v>
      </c>
      <c r="K125" s="41">
        <v>0</v>
      </c>
      <c r="L125" s="41">
        <v>0</v>
      </c>
      <c r="M125" s="41">
        <v>0</v>
      </c>
      <c r="N125" s="41">
        <v>0</v>
      </c>
      <c r="O125" s="41">
        <v>0</v>
      </c>
      <c r="P125" s="41">
        <v>0</v>
      </c>
      <c r="Q125" s="41">
        <v>0</v>
      </c>
      <c r="R125" s="41">
        <v>0</v>
      </c>
      <c r="S125" s="24">
        <v>0</v>
      </c>
      <c r="T125" s="24">
        <v>0</v>
      </c>
      <c r="U125" s="24">
        <v>0</v>
      </c>
    </row>
    <row r="126" spans="2:21" x14ac:dyDescent="0.25">
      <c r="B126" s="7" t="s">
        <v>100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41">
        <v>0</v>
      </c>
      <c r="I126" s="41">
        <v>0</v>
      </c>
      <c r="J126" s="41">
        <v>0</v>
      </c>
      <c r="K126" s="41">
        <v>0</v>
      </c>
      <c r="L126" s="41">
        <v>0</v>
      </c>
      <c r="M126" s="41">
        <v>0</v>
      </c>
      <c r="N126" s="41">
        <v>0</v>
      </c>
      <c r="O126" s="41">
        <v>0</v>
      </c>
      <c r="P126" s="41">
        <v>0</v>
      </c>
      <c r="Q126" s="41">
        <v>0</v>
      </c>
      <c r="R126" s="41">
        <v>0</v>
      </c>
      <c r="S126" s="24">
        <v>0</v>
      </c>
      <c r="T126" s="24">
        <v>0</v>
      </c>
      <c r="U126" s="24">
        <v>0</v>
      </c>
    </row>
    <row r="127" spans="2:21" x14ac:dyDescent="0.25">
      <c r="B127" s="7" t="s">
        <v>101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41">
        <v>0</v>
      </c>
      <c r="I127" s="41">
        <v>0</v>
      </c>
      <c r="J127" s="41">
        <v>0</v>
      </c>
      <c r="K127" s="41">
        <v>0</v>
      </c>
      <c r="L127" s="41">
        <v>0</v>
      </c>
      <c r="M127" s="41">
        <v>0</v>
      </c>
      <c r="N127" s="41">
        <v>0</v>
      </c>
      <c r="O127" s="41">
        <v>0</v>
      </c>
      <c r="P127" s="41">
        <v>0</v>
      </c>
      <c r="Q127" s="41">
        <v>0</v>
      </c>
      <c r="R127" s="41">
        <v>0</v>
      </c>
      <c r="S127" s="24">
        <v>0</v>
      </c>
      <c r="T127" s="24">
        <v>0</v>
      </c>
      <c r="U127" s="24">
        <v>0</v>
      </c>
    </row>
    <row r="128" spans="2:21" x14ac:dyDescent="0.25">
      <c r="B128" s="7" t="s">
        <v>102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41">
        <v>0</v>
      </c>
      <c r="I128" s="41">
        <v>0</v>
      </c>
      <c r="J128" s="41">
        <v>0</v>
      </c>
      <c r="K128" s="41">
        <v>0</v>
      </c>
      <c r="L128" s="41">
        <v>0</v>
      </c>
      <c r="M128" s="41">
        <v>0</v>
      </c>
      <c r="N128" s="41">
        <v>0</v>
      </c>
      <c r="O128" s="41">
        <v>0</v>
      </c>
      <c r="P128" s="41">
        <v>0</v>
      </c>
      <c r="Q128" s="41">
        <v>0</v>
      </c>
      <c r="R128" s="41">
        <v>0</v>
      </c>
      <c r="S128" s="24">
        <v>0</v>
      </c>
      <c r="T128" s="24">
        <v>0</v>
      </c>
      <c r="U128" s="24">
        <v>0</v>
      </c>
    </row>
    <row r="129" spans="2:21" x14ac:dyDescent="0.25">
      <c r="B129" s="7" t="s">
        <v>103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41">
        <v>0</v>
      </c>
      <c r="I129" s="41">
        <v>0</v>
      </c>
      <c r="J129" s="41">
        <v>0</v>
      </c>
      <c r="K129" s="41">
        <v>0</v>
      </c>
      <c r="L129" s="41">
        <v>0</v>
      </c>
      <c r="M129" s="41">
        <v>0</v>
      </c>
      <c r="N129" s="41">
        <v>0</v>
      </c>
      <c r="O129" s="41">
        <v>0</v>
      </c>
      <c r="P129" s="41">
        <v>0</v>
      </c>
      <c r="Q129" s="41">
        <v>0</v>
      </c>
      <c r="R129" s="41">
        <v>0</v>
      </c>
      <c r="S129" s="24">
        <v>0</v>
      </c>
      <c r="T129" s="24">
        <v>0</v>
      </c>
      <c r="U129" s="24">
        <v>0</v>
      </c>
    </row>
    <row r="130" spans="2:21" x14ac:dyDescent="0.25">
      <c r="B130" s="7" t="s">
        <v>104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41">
        <v>0</v>
      </c>
      <c r="I130" s="41">
        <v>0</v>
      </c>
      <c r="J130" s="41">
        <v>0</v>
      </c>
      <c r="K130" s="41">
        <v>0</v>
      </c>
      <c r="L130" s="41">
        <v>0</v>
      </c>
      <c r="M130" s="41">
        <v>0</v>
      </c>
      <c r="N130" s="41">
        <v>0</v>
      </c>
      <c r="O130" s="41">
        <v>0</v>
      </c>
      <c r="P130" s="41">
        <v>0</v>
      </c>
      <c r="Q130" s="41">
        <v>0</v>
      </c>
      <c r="R130" s="41">
        <v>0</v>
      </c>
      <c r="S130" s="24">
        <v>0</v>
      </c>
      <c r="T130" s="24">
        <v>0</v>
      </c>
      <c r="U130" s="24">
        <v>0</v>
      </c>
    </row>
    <row r="131" spans="2:21" x14ac:dyDescent="0.25">
      <c r="B131" s="7" t="s">
        <v>105</v>
      </c>
      <c r="C131" s="41">
        <v>0</v>
      </c>
      <c r="D131" s="41">
        <v>0</v>
      </c>
      <c r="E131" s="41">
        <v>0</v>
      </c>
      <c r="F131" s="41">
        <v>0</v>
      </c>
      <c r="G131" s="41">
        <v>0</v>
      </c>
      <c r="H131" s="41">
        <v>0</v>
      </c>
      <c r="I131" s="41">
        <v>0</v>
      </c>
      <c r="J131" s="41">
        <v>0</v>
      </c>
      <c r="K131" s="41">
        <v>0</v>
      </c>
      <c r="L131" s="41">
        <v>0</v>
      </c>
      <c r="M131" s="41">
        <v>0</v>
      </c>
      <c r="N131" s="41">
        <v>0</v>
      </c>
      <c r="O131" s="41">
        <v>0</v>
      </c>
      <c r="P131" s="41">
        <v>0</v>
      </c>
      <c r="Q131" s="41">
        <v>0</v>
      </c>
      <c r="R131" s="41">
        <v>0</v>
      </c>
      <c r="S131" s="24">
        <v>0</v>
      </c>
      <c r="T131" s="24">
        <v>0</v>
      </c>
      <c r="U131" s="24">
        <v>0</v>
      </c>
    </row>
    <row r="132" spans="2:21" x14ac:dyDescent="0.25">
      <c r="B132" s="7" t="s">
        <v>106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41">
        <v>0</v>
      </c>
      <c r="I132" s="41">
        <v>0</v>
      </c>
      <c r="J132" s="41">
        <v>0</v>
      </c>
      <c r="K132" s="41">
        <v>0</v>
      </c>
      <c r="L132" s="41">
        <v>0</v>
      </c>
      <c r="M132" s="41">
        <v>0</v>
      </c>
      <c r="N132" s="41">
        <v>0</v>
      </c>
      <c r="O132" s="41">
        <v>0</v>
      </c>
      <c r="P132" s="41">
        <v>0</v>
      </c>
      <c r="Q132" s="41">
        <v>0</v>
      </c>
      <c r="R132" s="41">
        <v>0</v>
      </c>
      <c r="S132" s="24">
        <v>0</v>
      </c>
      <c r="T132" s="24">
        <v>0</v>
      </c>
      <c r="U132" s="24">
        <v>0</v>
      </c>
    </row>
    <row r="133" spans="2:21" x14ac:dyDescent="0.25">
      <c r="B133" s="7" t="s">
        <v>107</v>
      </c>
      <c r="C133" s="41">
        <v>0</v>
      </c>
      <c r="D133" s="41">
        <v>0</v>
      </c>
      <c r="E133" s="41">
        <v>0</v>
      </c>
      <c r="F133" s="41">
        <v>0</v>
      </c>
      <c r="G133" s="41">
        <v>0</v>
      </c>
      <c r="H133" s="41">
        <v>0</v>
      </c>
      <c r="I133" s="41">
        <v>0</v>
      </c>
      <c r="J133" s="41">
        <v>0</v>
      </c>
      <c r="K133" s="41">
        <v>0</v>
      </c>
      <c r="L133" s="41">
        <v>0</v>
      </c>
      <c r="M133" s="41">
        <v>0</v>
      </c>
      <c r="N133" s="41">
        <v>0</v>
      </c>
      <c r="O133" s="41">
        <v>0</v>
      </c>
      <c r="P133" s="41">
        <v>0</v>
      </c>
      <c r="Q133" s="41">
        <v>0</v>
      </c>
      <c r="R133" s="41">
        <v>0</v>
      </c>
      <c r="S133" s="24">
        <v>0</v>
      </c>
      <c r="T133" s="24">
        <v>0</v>
      </c>
      <c r="U133" s="24">
        <v>0</v>
      </c>
    </row>
    <row r="134" spans="2:21" x14ac:dyDescent="0.25">
      <c r="B134" s="7" t="s">
        <v>108</v>
      </c>
      <c r="C134" s="41">
        <v>0</v>
      </c>
      <c r="D134" s="41">
        <v>0</v>
      </c>
      <c r="E134" s="41">
        <v>0</v>
      </c>
      <c r="F134" s="41">
        <v>0</v>
      </c>
      <c r="G134" s="41">
        <v>0</v>
      </c>
      <c r="H134" s="41">
        <v>0</v>
      </c>
      <c r="I134" s="41">
        <v>0</v>
      </c>
      <c r="J134" s="41">
        <v>0</v>
      </c>
      <c r="K134" s="41">
        <v>0</v>
      </c>
      <c r="L134" s="41">
        <v>0</v>
      </c>
      <c r="M134" s="41">
        <v>0</v>
      </c>
      <c r="N134" s="41">
        <v>0</v>
      </c>
      <c r="O134" s="41">
        <v>0</v>
      </c>
      <c r="P134" s="41">
        <v>0</v>
      </c>
      <c r="Q134" s="41">
        <v>0</v>
      </c>
      <c r="R134" s="41">
        <v>0</v>
      </c>
      <c r="S134" s="24">
        <v>0</v>
      </c>
      <c r="T134" s="24">
        <v>0</v>
      </c>
      <c r="U134" s="24">
        <v>0</v>
      </c>
    </row>
    <row r="135" spans="2:21" x14ac:dyDescent="0.25">
      <c r="B135" s="7" t="s">
        <v>109</v>
      </c>
      <c r="C135" s="41">
        <v>0</v>
      </c>
      <c r="D135" s="41">
        <v>0</v>
      </c>
      <c r="E135" s="41">
        <v>0</v>
      </c>
      <c r="F135" s="41">
        <v>0</v>
      </c>
      <c r="G135" s="41">
        <v>0</v>
      </c>
      <c r="H135" s="41">
        <v>0</v>
      </c>
      <c r="I135" s="41">
        <v>0</v>
      </c>
      <c r="J135" s="41">
        <v>0</v>
      </c>
      <c r="K135" s="41">
        <v>0</v>
      </c>
      <c r="L135" s="41">
        <v>0</v>
      </c>
      <c r="M135" s="41">
        <v>0</v>
      </c>
      <c r="N135" s="41">
        <v>0</v>
      </c>
      <c r="O135" s="41">
        <v>0</v>
      </c>
      <c r="P135" s="41">
        <v>0</v>
      </c>
      <c r="Q135" s="41">
        <v>0</v>
      </c>
      <c r="R135" s="41">
        <v>0</v>
      </c>
      <c r="S135" s="24">
        <v>0</v>
      </c>
      <c r="T135" s="24">
        <v>0</v>
      </c>
      <c r="U135" s="24">
        <v>0</v>
      </c>
    </row>
    <row r="136" spans="2:21" x14ac:dyDescent="0.25">
      <c r="B136" s="7" t="s">
        <v>110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41">
        <v>0</v>
      </c>
      <c r="I136" s="41">
        <v>0</v>
      </c>
      <c r="J136" s="41">
        <v>0</v>
      </c>
      <c r="K136" s="41">
        <v>0</v>
      </c>
      <c r="L136" s="41">
        <v>0</v>
      </c>
      <c r="M136" s="41">
        <v>0</v>
      </c>
      <c r="N136" s="41">
        <v>0</v>
      </c>
      <c r="O136" s="41">
        <v>0</v>
      </c>
      <c r="P136" s="41">
        <v>0</v>
      </c>
      <c r="Q136" s="41">
        <v>0</v>
      </c>
      <c r="R136" s="41">
        <v>0</v>
      </c>
      <c r="S136" s="24">
        <v>0</v>
      </c>
      <c r="T136" s="24">
        <v>0</v>
      </c>
      <c r="U136" s="24">
        <v>0</v>
      </c>
    </row>
    <row r="137" spans="2:21" x14ac:dyDescent="0.25">
      <c r="B137" s="7" t="s">
        <v>111</v>
      </c>
      <c r="C137" s="41">
        <v>0</v>
      </c>
      <c r="D137" s="41">
        <v>0</v>
      </c>
      <c r="E137" s="41">
        <v>0</v>
      </c>
      <c r="F137" s="41">
        <v>0</v>
      </c>
      <c r="G137" s="41">
        <v>0</v>
      </c>
      <c r="H137" s="41">
        <v>0</v>
      </c>
      <c r="I137" s="41">
        <v>0</v>
      </c>
      <c r="J137" s="41">
        <v>0</v>
      </c>
      <c r="K137" s="41">
        <v>0</v>
      </c>
      <c r="L137" s="41">
        <v>0</v>
      </c>
      <c r="M137" s="41">
        <v>0</v>
      </c>
      <c r="N137" s="41">
        <v>0</v>
      </c>
      <c r="O137" s="41">
        <v>0</v>
      </c>
      <c r="P137" s="41">
        <v>0</v>
      </c>
      <c r="Q137" s="41">
        <v>0</v>
      </c>
      <c r="R137" s="41">
        <v>0</v>
      </c>
      <c r="S137" s="24">
        <v>0</v>
      </c>
      <c r="T137" s="24">
        <v>0</v>
      </c>
      <c r="U137" s="24">
        <v>0</v>
      </c>
    </row>
    <row r="138" spans="2:21" x14ac:dyDescent="0.25">
      <c r="B138" s="7" t="s">
        <v>112</v>
      </c>
      <c r="C138" s="41">
        <v>0</v>
      </c>
      <c r="D138" s="41">
        <v>0</v>
      </c>
      <c r="E138" s="41">
        <v>0</v>
      </c>
      <c r="F138" s="41">
        <v>0</v>
      </c>
      <c r="G138" s="41">
        <v>0</v>
      </c>
      <c r="H138" s="41">
        <v>0</v>
      </c>
      <c r="I138" s="41">
        <v>0</v>
      </c>
      <c r="J138" s="41">
        <v>0</v>
      </c>
      <c r="K138" s="41">
        <v>0</v>
      </c>
      <c r="L138" s="41">
        <v>0</v>
      </c>
      <c r="M138" s="41">
        <v>0</v>
      </c>
      <c r="N138" s="41">
        <v>0</v>
      </c>
      <c r="O138" s="41">
        <v>0</v>
      </c>
      <c r="P138" s="41">
        <v>0</v>
      </c>
      <c r="Q138" s="41">
        <v>0</v>
      </c>
      <c r="R138" s="41">
        <v>0</v>
      </c>
      <c r="S138" s="24">
        <v>0</v>
      </c>
      <c r="T138" s="24">
        <v>0</v>
      </c>
      <c r="U138" s="24">
        <v>0</v>
      </c>
    </row>
    <row r="139" spans="2:21" x14ac:dyDescent="0.25">
      <c r="B139" s="7" t="s">
        <v>113</v>
      </c>
      <c r="C139" s="41">
        <v>0</v>
      </c>
      <c r="D139" s="41">
        <v>0</v>
      </c>
      <c r="E139" s="41">
        <v>0</v>
      </c>
      <c r="F139" s="41">
        <v>0</v>
      </c>
      <c r="G139" s="41">
        <v>0</v>
      </c>
      <c r="H139" s="41">
        <v>0</v>
      </c>
      <c r="I139" s="41">
        <v>0</v>
      </c>
      <c r="J139" s="41">
        <v>0</v>
      </c>
      <c r="K139" s="41">
        <v>0</v>
      </c>
      <c r="L139" s="41">
        <v>0</v>
      </c>
      <c r="M139" s="41">
        <v>0</v>
      </c>
      <c r="N139" s="41">
        <v>0</v>
      </c>
      <c r="O139" s="41">
        <v>0</v>
      </c>
      <c r="P139" s="41">
        <v>0</v>
      </c>
      <c r="Q139" s="41">
        <v>0</v>
      </c>
      <c r="R139" s="41">
        <v>0</v>
      </c>
      <c r="S139" s="24">
        <v>0</v>
      </c>
      <c r="T139" s="24">
        <v>0</v>
      </c>
      <c r="U139" s="24">
        <v>0</v>
      </c>
    </row>
    <row r="140" spans="2:21" x14ac:dyDescent="0.25">
      <c r="B140" s="7" t="s">
        <v>114</v>
      </c>
      <c r="C140" s="41">
        <v>0</v>
      </c>
      <c r="D140" s="41">
        <v>0</v>
      </c>
      <c r="E140" s="41">
        <v>0</v>
      </c>
      <c r="F140" s="41">
        <v>0</v>
      </c>
      <c r="G140" s="41">
        <v>0</v>
      </c>
      <c r="H140" s="41">
        <v>0</v>
      </c>
      <c r="I140" s="41">
        <v>0</v>
      </c>
      <c r="J140" s="41">
        <v>0</v>
      </c>
      <c r="K140" s="41">
        <v>0</v>
      </c>
      <c r="L140" s="41">
        <v>0</v>
      </c>
      <c r="M140" s="41">
        <v>0</v>
      </c>
      <c r="N140" s="41">
        <v>0</v>
      </c>
      <c r="O140" s="41">
        <v>0</v>
      </c>
      <c r="P140" s="41">
        <v>0</v>
      </c>
      <c r="Q140" s="41">
        <v>0</v>
      </c>
      <c r="R140" s="41">
        <v>0</v>
      </c>
      <c r="S140" s="24">
        <v>0</v>
      </c>
      <c r="T140" s="24">
        <v>0</v>
      </c>
      <c r="U140" s="24">
        <v>0</v>
      </c>
    </row>
    <row r="141" spans="2:21" x14ac:dyDescent="0.25">
      <c r="B141" s="7" t="s">
        <v>115</v>
      </c>
      <c r="C141" s="41">
        <v>0</v>
      </c>
      <c r="D141" s="41">
        <v>0</v>
      </c>
      <c r="E141" s="41">
        <v>0</v>
      </c>
      <c r="F141" s="41">
        <v>0</v>
      </c>
      <c r="G141" s="41">
        <v>0</v>
      </c>
      <c r="H141" s="41">
        <v>0</v>
      </c>
      <c r="I141" s="41">
        <v>0</v>
      </c>
      <c r="J141" s="41">
        <v>0</v>
      </c>
      <c r="K141" s="41">
        <v>0</v>
      </c>
      <c r="L141" s="41">
        <v>0</v>
      </c>
      <c r="M141" s="41">
        <v>0</v>
      </c>
      <c r="N141" s="41">
        <v>0</v>
      </c>
      <c r="O141" s="41">
        <v>0</v>
      </c>
      <c r="P141" s="41">
        <v>0</v>
      </c>
      <c r="Q141" s="41">
        <v>0</v>
      </c>
      <c r="R141" s="41">
        <v>0</v>
      </c>
      <c r="S141" s="24">
        <v>0</v>
      </c>
      <c r="T141" s="24">
        <v>0</v>
      </c>
      <c r="U141" s="24">
        <v>0</v>
      </c>
    </row>
    <row r="142" spans="2:21" x14ac:dyDescent="0.25">
      <c r="B142" s="7" t="s">
        <v>116</v>
      </c>
      <c r="C142" s="41">
        <v>0</v>
      </c>
      <c r="D142" s="41">
        <v>0</v>
      </c>
      <c r="E142" s="41">
        <v>0</v>
      </c>
      <c r="F142" s="41">
        <v>0</v>
      </c>
      <c r="G142" s="41">
        <v>0</v>
      </c>
      <c r="H142" s="41">
        <v>0</v>
      </c>
      <c r="I142" s="41">
        <v>0</v>
      </c>
      <c r="J142" s="41">
        <v>0</v>
      </c>
      <c r="K142" s="41">
        <v>0</v>
      </c>
      <c r="L142" s="41">
        <v>0</v>
      </c>
      <c r="M142" s="41">
        <v>0</v>
      </c>
      <c r="N142" s="41">
        <v>0</v>
      </c>
      <c r="O142" s="41">
        <v>0</v>
      </c>
      <c r="P142" s="41">
        <v>0</v>
      </c>
      <c r="Q142" s="41">
        <v>0</v>
      </c>
      <c r="R142" s="41">
        <v>0</v>
      </c>
      <c r="S142" s="24">
        <v>0</v>
      </c>
      <c r="T142" s="24">
        <v>0</v>
      </c>
      <c r="U142" s="24">
        <v>0</v>
      </c>
    </row>
    <row r="143" spans="2:21" x14ac:dyDescent="0.25">
      <c r="B143" s="6" t="s">
        <v>117</v>
      </c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27">
        <v>466630116.42000002</v>
      </c>
      <c r="T143" s="27">
        <v>128800000</v>
      </c>
      <c r="U143" s="27">
        <v>0</v>
      </c>
    </row>
    <row r="144" spans="2:21" x14ac:dyDescent="0.25">
      <c r="B144" s="7" t="s">
        <v>149</v>
      </c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24">
        <v>466630116.42000002</v>
      </c>
      <c r="T144" s="24">
        <v>128800000</v>
      </c>
      <c r="U144" s="24">
        <v>0</v>
      </c>
    </row>
    <row r="145" spans="2:21" x14ac:dyDescent="0.25">
      <c r="B145" s="6" t="s">
        <v>118</v>
      </c>
      <c r="C145" s="40">
        <f t="shared" ref="C145:P145" si="2">SUM(C146:C150)</f>
        <v>0</v>
      </c>
      <c r="D145" s="48">
        <f t="shared" si="2"/>
        <v>2245463269.999999</v>
      </c>
      <c r="E145" s="40">
        <f t="shared" si="2"/>
        <v>0</v>
      </c>
      <c r="F145" s="40">
        <f t="shared" si="2"/>
        <v>0</v>
      </c>
      <c r="G145" s="48">
        <f t="shared" si="2"/>
        <v>23512987048.039997</v>
      </c>
      <c r="H145" s="48">
        <f t="shared" si="2"/>
        <v>84106554</v>
      </c>
      <c r="I145" s="40">
        <f t="shared" si="2"/>
        <v>0</v>
      </c>
      <c r="J145" s="48">
        <f t="shared" si="2"/>
        <v>5482722908.9000006</v>
      </c>
      <c r="K145" s="48">
        <f t="shared" si="2"/>
        <v>37717290675.169998</v>
      </c>
      <c r="L145" s="48">
        <f t="shared" si="2"/>
        <v>12952002679.660009</v>
      </c>
      <c r="M145" s="48">
        <f t="shared" si="2"/>
        <v>11242140201.690001</v>
      </c>
      <c r="N145" s="48">
        <f t="shared" si="2"/>
        <v>10041671952.6</v>
      </c>
      <c r="O145" s="48">
        <f t="shared" si="2"/>
        <v>34403497060.620003</v>
      </c>
      <c r="P145" s="48">
        <f t="shared" si="2"/>
        <v>38230209066.760002</v>
      </c>
      <c r="Q145" s="48">
        <f>SUM(Q146:Q150)</f>
        <v>68713801364.499992</v>
      </c>
      <c r="R145" s="48">
        <v>71270972197.289993</v>
      </c>
      <c r="S145" s="27">
        <v>89647260614.619995</v>
      </c>
      <c r="T145" s="27">
        <v>19421160632.119995</v>
      </c>
      <c r="U145" s="27">
        <v>98117632854.480011</v>
      </c>
    </row>
    <row r="146" spans="2:21" x14ac:dyDescent="0.25">
      <c r="B146" s="7" t="s">
        <v>13</v>
      </c>
      <c r="C146" s="41">
        <v>0</v>
      </c>
      <c r="D146" s="49">
        <v>2245463269.999999</v>
      </c>
      <c r="E146" s="41">
        <v>0</v>
      </c>
      <c r="F146" s="41">
        <v>0</v>
      </c>
      <c r="G146" s="49">
        <v>875029502.59000003</v>
      </c>
      <c r="H146" s="41">
        <v>0</v>
      </c>
      <c r="I146" s="41">
        <v>0</v>
      </c>
      <c r="J146" s="49">
        <v>5482722908.9000006</v>
      </c>
      <c r="K146" s="49">
        <v>18153097415.369999</v>
      </c>
      <c r="L146" s="41">
        <v>0</v>
      </c>
      <c r="M146" s="41">
        <v>0</v>
      </c>
      <c r="N146" s="41">
        <v>0</v>
      </c>
      <c r="O146" s="41">
        <v>0</v>
      </c>
      <c r="P146" s="49">
        <v>11618158264.920002</v>
      </c>
      <c r="Q146" s="49">
        <v>7592902472.7199993</v>
      </c>
      <c r="R146" s="41">
        <v>0</v>
      </c>
      <c r="S146" s="24">
        <v>14488101478.490002</v>
      </c>
      <c r="T146" s="24">
        <v>0</v>
      </c>
      <c r="U146" s="24">
        <v>0</v>
      </c>
    </row>
    <row r="147" spans="2:21" x14ac:dyDescent="0.25">
      <c r="B147" s="7" t="s">
        <v>38</v>
      </c>
      <c r="C147" s="41">
        <v>0</v>
      </c>
      <c r="D147" s="41">
        <v>0</v>
      </c>
      <c r="E147" s="41">
        <v>0</v>
      </c>
      <c r="F147" s="41">
        <v>0</v>
      </c>
      <c r="G147" s="49">
        <v>7625123420.2799978</v>
      </c>
      <c r="H147" s="49">
        <v>84106554</v>
      </c>
      <c r="I147" s="41">
        <v>0</v>
      </c>
      <c r="J147" s="41">
        <v>0</v>
      </c>
      <c r="K147" s="41">
        <v>0</v>
      </c>
      <c r="L147" s="49">
        <v>2440626483.9699993</v>
      </c>
      <c r="M147" s="41">
        <v>0</v>
      </c>
      <c r="N147" s="41">
        <v>0</v>
      </c>
      <c r="O147" s="41">
        <v>0</v>
      </c>
      <c r="P147" s="41">
        <v>0</v>
      </c>
      <c r="Q147" s="41">
        <v>0</v>
      </c>
      <c r="R147" s="41">
        <v>0</v>
      </c>
      <c r="S147" s="24">
        <v>0</v>
      </c>
      <c r="T147" s="24">
        <v>0</v>
      </c>
      <c r="U147" s="24">
        <v>0</v>
      </c>
    </row>
    <row r="148" spans="2:21" x14ac:dyDescent="0.25">
      <c r="B148" s="7" t="s">
        <v>39</v>
      </c>
      <c r="C148" s="41">
        <v>0</v>
      </c>
      <c r="D148" s="41">
        <v>0</v>
      </c>
      <c r="E148" s="41">
        <v>0</v>
      </c>
      <c r="F148" s="41">
        <v>0</v>
      </c>
      <c r="G148" s="49">
        <v>4652646419.21</v>
      </c>
      <c r="H148" s="41">
        <v>0</v>
      </c>
      <c r="I148" s="41">
        <v>0</v>
      </c>
      <c r="J148" s="41">
        <v>0</v>
      </c>
      <c r="K148" s="41">
        <v>0</v>
      </c>
      <c r="L148" s="41">
        <v>0</v>
      </c>
      <c r="M148" s="41">
        <v>0</v>
      </c>
      <c r="N148" s="41">
        <v>0</v>
      </c>
      <c r="O148" s="41">
        <v>0</v>
      </c>
      <c r="P148" s="41">
        <v>0</v>
      </c>
      <c r="Q148" s="41">
        <v>0</v>
      </c>
      <c r="R148" s="41">
        <v>0</v>
      </c>
      <c r="S148" s="24">
        <v>0</v>
      </c>
      <c r="T148" s="24">
        <v>0</v>
      </c>
      <c r="U148" s="24">
        <v>0</v>
      </c>
    </row>
    <row r="149" spans="2:21" x14ac:dyDescent="0.25">
      <c r="B149" s="7" t="s">
        <v>40</v>
      </c>
      <c r="C149" s="41">
        <v>0</v>
      </c>
      <c r="D149" s="41">
        <v>0</v>
      </c>
      <c r="E149" s="41">
        <v>0</v>
      </c>
      <c r="F149" s="41">
        <v>0</v>
      </c>
      <c r="G149" s="41">
        <v>0</v>
      </c>
      <c r="H149" s="41">
        <v>0</v>
      </c>
      <c r="I149" s="41">
        <v>0</v>
      </c>
      <c r="J149" s="41">
        <v>0</v>
      </c>
      <c r="K149" s="49">
        <v>19564193259.799999</v>
      </c>
      <c r="L149" s="49">
        <v>10511376195.69001</v>
      </c>
      <c r="M149" s="49">
        <v>11242140201.690001</v>
      </c>
      <c r="N149" s="49">
        <v>10041671952.6</v>
      </c>
      <c r="O149" s="49">
        <v>34403497060.620003</v>
      </c>
      <c r="P149" s="49">
        <v>26612050801.84</v>
      </c>
      <c r="Q149" s="49">
        <v>61120898891.779991</v>
      </c>
      <c r="R149" s="49">
        <v>71270972197.289993</v>
      </c>
      <c r="S149" s="24">
        <v>75159159136.130005</v>
      </c>
      <c r="T149" s="24">
        <v>19421160632.119995</v>
      </c>
      <c r="U149" s="24">
        <v>84550643376.540009</v>
      </c>
    </row>
    <row r="150" spans="2:21" x14ac:dyDescent="0.25">
      <c r="B150" s="7" t="s">
        <v>34</v>
      </c>
      <c r="C150" s="41">
        <v>0</v>
      </c>
      <c r="D150" s="41">
        <v>0</v>
      </c>
      <c r="E150" s="41">
        <v>0</v>
      </c>
      <c r="F150" s="41">
        <v>0</v>
      </c>
      <c r="G150" s="49">
        <v>10360187705.959999</v>
      </c>
      <c r="H150" s="41">
        <v>0</v>
      </c>
      <c r="I150" s="41">
        <v>0</v>
      </c>
      <c r="J150" s="41">
        <v>0</v>
      </c>
      <c r="K150" s="41">
        <v>0</v>
      </c>
      <c r="L150" s="41">
        <v>0</v>
      </c>
      <c r="M150" s="41">
        <v>0</v>
      </c>
      <c r="N150" s="41">
        <v>0</v>
      </c>
      <c r="O150" s="41">
        <v>0</v>
      </c>
      <c r="P150" s="41">
        <v>0</v>
      </c>
      <c r="Q150" s="41">
        <v>0</v>
      </c>
      <c r="R150" s="41">
        <v>0</v>
      </c>
      <c r="S150" s="24">
        <v>0</v>
      </c>
      <c r="T150" s="24">
        <v>0</v>
      </c>
      <c r="U150" s="24">
        <v>0</v>
      </c>
    </row>
    <row r="151" spans="2:21" x14ac:dyDescent="0.25">
      <c r="B151" s="7" t="s">
        <v>22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24"/>
      <c r="T151" s="24">
        <v>0</v>
      </c>
      <c r="U151" s="24">
        <v>13566989477.939997</v>
      </c>
    </row>
    <row r="152" spans="2:21" x14ac:dyDescent="0.25">
      <c r="B152" s="6" t="s">
        <v>119</v>
      </c>
      <c r="C152" s="48">
        <f t="shared" ref="C152:P152" si="3">SUM(C153:C206)</f>
        <v>15820850084.190001</v>
      </c>
      <c r="D152" s="48">
        <f t="shared" si="3"/>
        <v>16762666113.769999</v>
      </c>
      <c r="E152" s="48">
        <f t="shared" si="3"/>
        <v>20289045089.07</v>
      </c>
      <c r="F152" s="48">
        <f t="shared" si="3"/>
        <v>30865834486.32</v>
      </c>
      <c r="G152" s="48">
        <f t="shared" si="3"/>
        <v>53368333261.120003</v>
      </c>
      <c r="H152" s="48">
        <f t="shared" si="3"/>
        <v>20788065528.68</v>
      </c>
      <c r="I152" s="48">
        <f t="shared" si="3"/>
        <v>40289496606.289993</v>
      </c>
      <c r="J152" s="48">
        <f t="shared" si="3"/>
        <v>60229774844.550003</v>
      </c>
      <c r="K152" s="48">
        <f t="shared" si="3"/>
        <v>81704474731.339996</v>
      </c>
      <c r="L152" s="48">
        <f t="shared" si="3"/>
        <v>72612859788.420044</v>
      </c>
      <c r="M152" s="48">
        <f t="shared" si="3"/>
        <v>87538391236.480011</v>
      </c>
      <c r="N152" s="48">
        <f t="shared" si="3"/>
        <v>95430242221.720001</v>
      </c>
      <c r="O152" s="48">
        <f t="shared" si="3"/>
        <v>64414033308.530006</v>
      </c>
      <c r="P152" s="48">
        <f t="shared" si="3"/>
        <v>77215163470.220001</v>
      </c>
      <c r="Q152" s="48">
        <f>SUM(Q153:Q206)</f>
        <v>44940838015.540001</v>
      </c>
      <c r="R152" s="48">
        <v>99747912008.219986</v>
      </c>
      <c r="S152" s="27">
        <v>312941582127.5</v>
      </c>
      <c r="T152" s="27">
        <v>178620131070.74997</v>
      </c>
      <c r="U152" s="27">
        <v>137230562254.95</v>
      </c>
    </row>
    <row r="153" spans="2:21" x14ac:dyDescent="0.25">
      <c r="B153" s="7" t="s">
        <v>14</v>
      </c>
      <c r="C153" s="41">
        <v>0</v>
      </c>
      <c r="D153" s="41">
        <v>0</v>
      </c>
      <c r="E153" s="41">
        <v>0</v>
      </c>
      <c r="F153" s="41">
        <v>0</v>
      </c>
      <c r="G153" s="41">
        <v>0</v>
      </c>
      <c r="H153" s="41">
        <v>0</v>
      </c>
      <c r="I153" s="41">
        <v>0</v>
      </c>
      <c r="J153" s="41">
        <v>0</v>
      </c>
      <c r="K153" s="41">
        <v>0</v>
      </c>
      <c r="L153" s="41">
        <v>0</v>
      </c>
      <c r="M153" s="41">
        <v>0</v>
      </c>
      <c r="N153" s="41">
        <v>0</v>
      </c>
      <c r="O153" s="41">
        <v>0</v>
      </c>
      <c r="P153" s="41">
        <v>0</v>
      </c>
      <c r="Q153" s="41">
        <v>0</v>
      </c>
      <c r="R153" s="41">
        <v>0</v>
      </c>
      <c r="S153" s="27">
        <v>0</v>
      </c>
      <c r="T153" s="27">
        <v>0</v>
      </c>
      <c r="U153" s="27">
        <v>0</v>
      </c>
    </row>
    <row r="154" spans="2:21" x14ac:dyDescent="0.25">
      <c r="B154" s="7" t="s">
        <v>15</v>
      </c>
      <c r="C154" s="41">
        <v>0</v>
      </c>
      <c r="D154" s="41">
        <v>0</v>
      </c>
      <c r="E154" s="41">
        <v>0</v>
      </c>
      <c r="F154" s="41">
        <v>0</v>
      </c>
      <c r="G154" s="41">
        <v>0</v>
      </c>
      <c r="H154" s="41">
        <v>0</v>
      </c>
      <c r="I154" s="41">
        <v>0</v>
      </c>
      <c r="J154" s="41">
        <v>0</v>
      </c>
      <c r="K154" s="41">
        <v>0</v>
      </c>
      <c r="L154" s="41">
        <v>0</v>
      </c>
      <c r="M154" s="41">
        <v>0</v>
      </c>
      <c r="N154" s="41">
        <v>0</v>
      </c>
      <c r="O154" s="41">
        <v>0</v>
      </c>
      <c r="P154" s="41">
        <v>0</v>
      </c>
      <c r="Q154" s="41">
        <v>0</v>
      </c>
      <c r="R154" s="41">
        <v>0</v>
      </c>
      <c r="S154" s="24">
        <v>0</v>
      </c>
      <c r="T154" s="24">
        <v>0</v>
      </c>
      <c r="U154" s="24">
        <v>0</v>
      </c>
    </row>
    <row r="155" spans="2:21" x14ac:dyDescent="0.25">
      <c r="B155" s="7" t="s">
        <v>42</v>
      </c>
      <c r="C155" s="41">
        <v>0</v>
      </c>
      <c r="D155" s="41">
        <v>0</v>
      </c>
      <c r="E155" s="41">
        <v>0</v>
      </c>
      <c r="F155" s="49">
        <v>5977478.1799999997</v>
      </c>
      <c r="G155" s="41">
        <v>0</v>
      </c>
      <c r="H155" s="41">
        <v>0</v>
      </c>
      <c r="I155" s="41">
        <v>0</v>
      </c>
      <c r="J155" s="41">
        <v>0</v>
      </c>
      <c r="K155" s="41">
        <v>0</v>
      </c>
      <c r="L155" s="41">
        <v>0</v>
      </c>
      <c r="M155" s="41">
        <v>0</v>
      </c>
      <c r="N155" s="41">
        <v>0</v>
      </c>
      <c r="O155" s="41">
        <v>0</v>
      </c>
      <c r="P155" s="41">
        <v>0</v>
      </c>
      <c r="Q155" s="41">
        <v>0</v>
      </c>
      <c r="R155" s="41">
        <v>0</v>
      </c>
      <c r="S155" s="24">
        <v>0</v>
      </c>
      <c r="T155" s="24">
        <v>0</v>
      </c>
      <c r="U155" s="24">
        <v>0</v>
      </c>
    </row>
    <row r="156" spans="2:21" x14ac:dyDescent="0.25">
      <c r="B156" s="7" t="s">
        <v>43</v>
      </c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24"/>
      <c r="T156" s="24">
        <v>0</v>
      </c>
      <c r="U156" s="24">
        <v>10899440</v>
      </c>
    </row>
    <row r="157" spans="2:21" x14ac:dyDescent="0.25">
      <c r="B157" s="7" t="s">
        <v>45</v>
      </c>
      <c r="C157" s="41">
        <v>0</v>
      </c>
      <c r="D157" s="41">
        <v>0</v>
      </c>
      <c r="E157" s="41">
        <v>0</v>
      </c>
      <c r="F157" s="41">
        <v>0</v>
      </c>
      <c r="G157" s="41">
        <v>0</v>
      </c>
      <c r="H157" s="41">
        <v>0</v>
      </c>
      <c r="I157" s="41">
        <v>0</v>
      </c>
      <c r="J157" s="41">
        <v>0</v>
      </c>
      <c r="K157" s="41">
        <v>0</v>
      </c>
      <c r="L157" s="41">
        <v>0</v>
      </c>
      <c r="M157" s="41">
        <v>0</v>
      </c>
      <c r="N157" s="41">
        <v>0</v>
      </c>
      <c r="O157" s="41">
        <v>0</v>
      </c>
      <c r="P157" s="41">
        <v>0</v>
      </c>
      <c r="Q157" s="41">
        <v>0</v>
      </c>
      <c r="R157" s="41">
        <v>0</v>
      </c>
      <c r="S157" s="24">
        <v>0</v>
      </c>
      <c r="T157" s="24">
        <v>0</v>
      </c>
      <c r="U157" s="24">
        <v>0</v>
      </c>
    </row>
    <row r="158" spans="2:21" x14ac:dyDescent="0.25">
      <c r="B158" s="7" t="s">
        <v>49</v>
      </c>
      <c r="C158" s="49">
        <v>49136551.390000001</v>
      </c>
      <c r="D158" s="49">
        <v>71433441.139999986</v>
      </c>
      <c r="E158" s="49">
        <v>129891596.42999999</v>
      </c>
      <c r="F158" s="49">
        <v>185600000</v>
      </c>
      <c r="G158" s="49">
        <v>187913440</v>
      </c>
      <c r="H158" s="49">
        <v>124791791.79000001</v>
      </c>
      <c r="I158" s="49">
        <v>35771148.869999997</v>
      </c>
      <c r="J158" s="49">
        <v>7310104.2300000004</v>
      </c>
      <c r="K158" s="49">
        <v>4854494506.9900007</v>
      </c>
      <c r="L158" s="49">
        <v>51853029</v>
      </c>
      <c r="M158" s="49">
        <v>5787038500.8299999</v>
      </c>
      <c r="N158" s="49">
        <v>53909024</v>
      </c>
      <c r="O158" s="49">
        <v>237762630.78000003</v>
      </c>
      <c r="P158" s="49">
        <v>281313600</v>
      </c>
      <c r="Q158" s="49">
        <v>49463204.030000001</v>
      </c>
      <c r="R158" s="49">
        <v>327992278.34999996</v>
      </c>
      <c r="S158" s="24">
        <v>491647558.67000002</v>
      </c>
      <c r="T158" s="24">
        <v>1589856195.9200001</v>
      </c>
      <c r="U158" s="24">
        <v>860079972.85000002</v>
      </c>
    </row>
    <row r="159" spans="2:21" x14ac:dyDescent="0.25">
      <c r="B159" s="7" t="s">
        <v>50</v>
      </c>
      <c r="C159" s="41">
        <v>0</v>
      </c>
      <c r="D159" s="41">
        <v>0</v>
      </c>
      <c r="E159" s="41">
        <v>0</v>
      </c>
      <c r="F159" s="41">
        <v>0</v>
      </c>
      <c r="G159" s="41">
        <v>0</v>
      </c>
      <c r="H159" s="41">
        <v>0</v>
      </c>
      <c r="I159" s="41">
        <v>0</v>
      </c>
      <c r="J159" s="49">
        <v>681932602.92999995</v>
      </c>
      <c r="K159" s="49">
        <v>453328586.44999999</v>
      </c>
      <c r="L159" s="49">
        <v>770345062.20000005</v>
      </c>
      <c r="M159" s="49">
        <v>355584973.19999999</v>
      </c>
      <c r="N159" s="49">
        <v>524391983.44999999</v>
      </c>
      <c r="O159" s="41">
        <v>0</v>
      </c>
      <c r="P159" s="41">
        <v>0</v>
      </c>
      <c r="Q159" s="41">
        <v>0</v>
      </c>
      <c r="R159" s="41">
        <v>0</v>
      </c>
      <c r="S159" s="24">
        <v>0</v>
      </c>
      <c r="T159" s="24">
        <v>0</v>
      </c>
      <c r="U159" s="24">
        <v>0</v>
      </c>
    </row>
    <row r="160" spans="2:21" x14ac:dyDescent="0.25">
      <c r="B160" s="7" t="s">
        <v>51</v>
      </c>
      <c r="C160" s="49">
        <v>68756788.050000012</v>
      </c>
      <c r="D160" s="49">
        <v>72762529.329999998</v>
      </c>
      <c r="E160" s="49">
        <v>17734781.399999999</v>
      </c>
      <c r="F160" s="41">
        <v>0</v>
      </c>
      <c r="G160" s="49">
        <v>2067184019.55</v>
      </c>
      <c r="H160" s="41">
        <v>0</v>
      </c>
      <c r="I160" s="41">
        <v>0</v>
      </c>
      <c r="J160" s="49">
        <v>132490649.53999999</v>
      </c>
      <c r="K160" s="49">
        <v>1132881780.4100001</v>
      </c>
      <c r="L160" s="49">
        <v>80001656.430000007</v>
      </c>
      <c r="M160" s="41">
        <v>0</v>
      </c>
      <c r="N160" s="41">
        <v>0</v>
      </c>
      <c r="O160" s="41">
        <v>0</v>
      </c>
      <c r="P160" s="41">
        <v>0</v>
      </c>
      <c r="Q160" s="49">
        <v>201667421.13999999</v>
      </c>
      <c r="R160" s="49">
        <v>430646460.83999997</v>
      </c>
      <c r="S160" s="24">
        <v>246694430.96000001</v>
      </c>
      <c r="T160" s="24">
        <v>106453520.13</v>
      </c>
      <c r="U160" s="24">
        <v>0</v>
      </c>
    </row>
    <row r="161" spans="2:21" x14ac:dyDescent="0.25">
      <c r="B161" s="7" t="s">
        <v>52</v>
      </c>
      <c r="C161" s="41">
        <v>0</v>
      </c>
      <c r="D161" s="41">
        <v>0</v>
      </c>
      <c r="E161" s="41">
        <v>0</v>
      </c>
      <c r="F161" s="49">
        <v>387684046.08999997</v>
      </c>
      <c r="G161" s="49">
        <v>421680500.69</v>
      </c>
      <c r="H161" s="49">
        <v>181954758.84999999</v>
      </c>
      <c r="I161" s="41">
        <v>0</v>
      </c>
      <c r="J161" s="41">
        <v>0</v>
      </c>
      <c r="K161" s="41">
        <v>0</v>
      </c>
      <c r="L161" s="41">
        <v>0</v>
      </c>
      <c r="M161" s="41">
        <v>0</v>
      </c>
      <c r="N161" s="41">
        <v>0</v>
      </c>
      <c r="O161" s="41">
        <v>0</v>
      </c>
      <c r="P161" s="41">
        <v>0</v>
      </c>
      <c r="Q161" s="41">
        <v>0</v>
      </c>
      <c r="R161" s="41">
        <v>0</v>
      </c>
      <c r="S161" s="24">
        <v>8841881567.7300014</v>
      </c>
      <c r="T161" s="24">
        <v>9887461572.4599991</v>
      </c>
      <c r="U161" s="24">
        <v>4669355089.2299995</v>
      </c>
    </row>
    <row r="162" spans="2:21" x14ac:dyDescent="0.25">
      <c r="B162" s="7" t="s">
        <v>53</v>
      </c>
      <c r="C162" s="49">
        <v>5707973388.8599997</v>
      </c>
      <c r="D162" s="49">
        <v>2379641262.6199994</v>
      </c>
      <c r="E162" s="49">
        <v>1822726121.78</v>
      </c>
      <c r="F162" s="49">
        <v>3383123313.4900002</v>
      </c>
      <c r="G162" s="49">
        <v>3547682117.4699998</v>
      </c>
      <c r="H162" s="49">
        <v>1603264333.9200003</v>
      </c>
      <c r="I162" s="49">
        <v>971587305.1400001</v>
      </c>
      <c r="J162" s="49">
        <v>1332631713.7000003</v>
      </c>
      <c r="K162" s="49">
        <v>1798956364.5599999</v>
      </c>
      <c r="L162" s="49">
        <v>2126405384.3999996</v>
      </c>
      <c r="M162" s="49">
        <v>10849127211.76</v>
      </c>
      <c r="N162" s="49">
        <v>16635844488.089998</v>
      </c>
      <c r="O162" s="49">
        <v>27834960885.949989</v>
      </c>
      <c r="P162" s="49">
        <v>4897439545.1599998</v>
      </c>
      <c r="Q162" s="49">
        <v>2196627167.1699996</v>
      </c>
      <c r="R162" s="49">
        <v>23378997535.720001</v>
      </c>
      <c r="S162" s="24">
        <v>2179010784.6100001</v>
      </c>
      <c r="T162" s="24">
        <v>4405695778.8400002</v>
      </c>
      <c r="U162" s="24">
        <v>5622599707.1699963</v>
      </c>
    </row>
    <row r="163" spans="2:21" x14ac:dyDescent="0.25">
      <c r="B163" s="7" t="s">
        <v>54</v>
      </c>
      <c r="C163" s="49">
        <v>510614175.21000004</v>
      </c>
      <c r="D163" s="49">
        <v>375484294.34000003</v>
      </c>
      <c r="E163" s="49">
        <v>492399459.14999998</v>
      </c>
      <c r="F163" s="49">
        <v>2550888579.2400002</v>
      </c>
      <c r="G163" s="49">
        <v>800413776.27999985</v>
      </c>
      <c r="H163" s="49">
        <v>1068304697.5100001</v>
      </c>
      <c r="I163" s="49">
        <v>867485377.63999987</v>
      </c>
      <c r="J163" s="49">
        <v>482659635.34000015</v>
      </c>
      <c r="K163" s="49">
        <v>1222397206.3199995</v>
      </c>
      <c r="L163" s="49">
        <v>896704277.15000021</v>
      </c>
      <c r="M163" s="49">
        <v>1722477726.7999997</v>
      </c>
      <c r="N163" s="49">
        <v>955341090.44000006</v>
      </c>
      <c r="O163" s="49">
        <v>1784181437.7000003</v>
      </c>
      <c r="P163" s="49">
        <v>686820955.10000002</v>
      </c>
      <c r="Q163" s="49">
        <v>1037959119.48</v>
      </c>
      <c r="R163" s="49">
        <v>1400462325.6999998</v>
      </c>
      <c r="S163" s="24">
        <v>8399453770.7399998</v>
      </c>
      <c r="T163" s="24">
        <v>490902325.50000024</v>
      </c>
      <c r="U163" s="24">
        <v>641135900.74999988</v>
      </c>
    </row>
    <row r="164" spans="2:21" x14ac:dyDescent="0.25">
      <c r="B164" s="7" t="s">
        <v>120</v>
      </c>
      <c r="C164" s="41">
        <v>0</v>
      </c>
      <c r="D164" s="41">
        <v>0</v>
      </c>
      <c r="E164" s="41">
        <v>0</v>
      </c>
      <c r="F164" s="41">
        <v>0</v>
      </c>
      <c r="G164" s="41">
        <v>0</v>
      </c>
      <c r="H164" s="41">
        <v>0</v>
      </c>
      <c r="I164" s="41">
        <v>0</v>
      </c>
      <c r="J164" s="41">
        <v>0</v>
      </c>
      <c r="K164" s="41">
        <v>0</v>
      </c>
      <c r="L164" s="41">
        <v>0</v>
      </c>
      <c r="M164" s="41">
        <v>0</v>
      </c>
      <c r="N164" s="41">
        <v>0</v>
      </c>
      <c r="O164" s="41">
        <v>0</v>
      </c>
      <c r="P164" s="41">
        <v>0</v>
      </c>
      <c r="Q164" s="41">
        <v>0</v>
      </c>
      <c r="R164" s="41">
        <v>0</v>
      </c>
      <c r="S164" s="24">
        <v>0</v>
      </c>
      <c r="T164" s="24">
        <v>0</v>
      </c>
      <c r="U164" s="24">
        <v>0</v>
      </c>
    </row>
    <row r="165" spans="2:21" x14ac:dyDescent="0.25">
      <c r="B165" s="7" t="s">
        <v>58</v>
      </c>
      <c r="C165" s="49">
        <v>76894626.090000004</v>
      </c>
      <c r="D165" s="49">
        <v>36136945.380000003</v>
      </c>
      <c r="E165" s="49">
        <v>49293044.899999999</v>
      </c>
      <c r="F165" s="49">
        <v>22702199.999999996</v>
      </c>
      <c r="G165" s="49">
        <v>2721.8</v>
      </c>
      <c r="H165" s="49">
        <v>933505.18</v>
      </c>
      <c r="I165" s="41">
        <v>0</v>
      </c>
      <c r="J165" s="41">
        <v>0</v>
      </c>
      <c r="K165" s="49">
        <v>40054859.180000007</v>
      </c>
      <c r="L165" s="49">
        <v>43025700.659999996</v>
      </c>
      <c r="M165" s="49">
        <v>2243425047.77</v>
      </c>
      <c r="N165" s="49">
        <v>113314227.43000001</v>
      </c>
      <c r="O165" s="49">
        <v>213609248.86999997</v>
      </c>
      <c r="P165" s="49">
        <v>334881700.85000002</v>
      </c>
      <c r="Q165" s="49">
        <v>305612939.06</v>
      </c>
      <c r="R165" s="49">
        <v>17587790.649999999</v>
      </c>
      <c r="S165" s="24">
        <v>0</v>
      </c>
      <c r="T165" s="24">
        <v>11478856.18</v>
      </c>
      <c r="U165" s="24">
        <v>25278465.59</v>
      </c>
    </row>
    <row r="166" spans="2:21" x14ac:dyDescent="0.25">
      <c r="B166" s="7" t="s">
        <v>59</v>
      </c>
      <c r="C166" s="41">
        <v>0</v>
      </c>
      <c r="D166" s="41">
        <v>0</v>
      </c>
      <c r="E166" s="41">
        <v>0</v>
      </c>
      <c r="F166" s="41">
        <v>0</v>
      </c>
      <c r="G166" s="41">
        <v>0</v>
      </c>
      <c r="H166" s="41">
        <v>0</v>
      </c>
      <c r="I166" s="41">
        <v>0</v>
      </c>
      <c r="J166" s="49">
        <v>6283784734.8199997</v>
      </c>
      <c r="K166" s="41">
        <v>0</v>
      </c>
      <c r="L166" s="41">
        <v>0</v>
      </c>
      <c r="M166" s="41">
        <v>0</v>
      </c>
      <c r="N166" s="41">
        <v>0</v>
      </c>
      <c r="O166" s="41">
        <v>0</v>
      </c>
      <c r="P166" s="41">
        <v>0</v>
      </c>
      <c r="Q166" s="41">
        <v>0</v>
      </c>
      <c r="R166" s="41">
        <v>0</v>
      </c>
      <c r="S166" s="24">
        <v>20922076348.73</v>
      </c>
      <c r="T166" s="24">
        <v>0</v>
      </c>
      <c r="U166" s="24">
        <v>0</v>
      </c>
    </row>
    <row r="167" spans="2:21" x14ac:dyDescent="0.25">
      <c r="B167" s="7" t="s">
        <v>32</v>
      </c>
      <c r="C167" s="41">
        <v>0</v>
      </c>
      <c r="D167" s="49">
        <v>62228320.130000003</v>
      </c>
      <c r="E167" s="49">
        <v>61172922.649999999</v>
      </c>
      <c r="F167" s="41">
        <v>0</v>
      </c>
      <c r="G167" s="41">
        <v>0</v>
      </c>
      <c r="H167" s="41">
        <v>0</v>
      </c>
      <c r="I167" s="41">
        <v>0</v>
      </c>
      <c r="J167" s="41">
        <v>0</v>
      </c>
      <c r="K167" s="41">
        <v>0</v>
      </c>
      <c r="L167" s="41">
        <v>0</v>
      </c>
      <c r="M167" s="41">
        <v>0</v>
      </c>
      <c r="N167" s="41">
        <v>0</v>
      </c>
      <c r="O167" s="41">
        <v>0</v>
      </c>
      <c r="P167" s="41">
        <v>0</v>
      </c>
      <c r="Q167" s="41">
        <v>0</v>
      </c>
      <c r="R167" s="41">
        <v>0</v>
      </c>
      <c r="S167" s="24">
        <v>0</v>
      </c>
      <c r="T167" s="24">
        <v>0</v>
      </c>
      <c r="U167" s="24">
        <v>0</v>
      </c>
    </row>
    <row r="168" spans="2:21" x14ac:dyDescent="0.25">
      <c r="B168" s="7" t="s">
        <v>60</v>
      </c>
      <c r="C168" s="49">
        <v>198741176.5</v>
      </c>
      <c r="D168" s="49">
        <v>8584009.4299999997</v>
      </c>
      <c r="E168" s="41">
        <v>0</v>
      </c>
      <c r="F168" s="49">
        <v>30368177.48</v>
      </c>
      <c r="G168" s="41">
        <v>0</v>
      </c>
      <c r="H168" s="41">
        <v>0</v>
      </c>
      <c r="I168" s="41">
        <v>0</v>
      </c>
      <c r="J168" s="41">
        <v>0</v>
      </c>
      <c r="K168" s="41">
        <v>0</v>
      </c>
      <c r="L168" s="41">
        <v>0</v>
      </c>
      <c r="M168" s="41">
        <v>0</v>
      </c>
      <c r="N168" s="41">
        <v>0</v>
      </c>
      <c r="O168" s="41">
        <v>0</v>
      </c>
      <c r="P168" s="41">
        <v>0</v>
      </c>
      <c r="Q168" s="41">
        <v>0</v>
      </c>
      <c r="R168" s="41">
        <v>0</v>
      </c>
      <c r="S168" s="24">
        <v>0</v>
      </c>
      <c r="T168" s="24">
        <v>0</v>
      </c>
      <c r="U168" s="24">
        <v>0</v>
      </c>
    </row>
    <row r="169" spans="2:21" x14ac:dyDescent="0.25">
      <c r="B169" s="7" t="s">
        <v>63</v>
      </c>
      <c r="C169" s="41">
        <v>0</v>
      </c>
      <c r="D169" s="41">
        <v>0</v>
      </c>
      <c r="E169" s="41">
        <v>0</v>
      </c>
      <c r="F169" s="41">
        <v>0</v>
      </c>
      <c r="G169" s="41">
        <v>0</v>
      </c>
      <c r="H169" s="41">
        <v>0</v>
      </c>
      <c r="I169" s="41">
        <v>0</v>
      </c>
      <c r="J169" s="41">
        <v>0</v>
      </c>
      <c r="K169" s="41">
        <v>0</v>
      </c>
      <c r="L169" s="49">
        <v>325640952.12</v>
      </c>
      <c r="M169" s="49">
        <v>527869988.04000008</v>
      </c>
      <c r="N169" s="49">
        <v>234876458.87</v>
      </c>
      <c r="O169" s="41">
        <v>0</v>
      </c>
      <c r="P169" s="41">
        <v>0</v>
      </c>
      <c r="Q169" s="41">
        <v>0</v>
      </c>
      <c r="R169" s="41">
        <v>0</v>
      </c>
      <c r="S169" s="24">
        <v>0</v>
      </c>
      <c r="T169" s="24">
        <v>0</v>
      </c>
      <c r="U169" s="24">
        <v>0</v>
      </c>
    </row>
    <row r="170" spans="2:21" x14ac:dyDescent="0.25">
      <c r="B170" s="7" t="s">
        <v>75</v>
      </c>
      <c r="C170" s="41">
        <v>0</v>
      </c>
      <c r="D170" s="41">
        <v>0</v>
      </c>
      <c r="E170" s="41">
        <v>0</v>
      </c>
      <c r="F170" s="41">
        <v>0</v>
      </c>
      <c r="G170" s="41">
        <v>0</v>
      </c>
      <c r="H170" s="41">
        <v>0</v>
      </c>
      <c r="I170" s="41">
        <v>0</v>
      </c>
      <c r="J170" s="49">
        <v>538525532.11000001</v>
      </c>
      <c r="K170" s="49">
        <v>3810726909.1100006</v>
      </c>
      <c r="L170" s="49">
        <v>8513009.4499999993</v>
      </c>
      <c r="M170" s="41">
        <v>0</v>
      </c>
      <c r="N170" s="41">
        <v>0</v>
      </c>
      <c r="O170" s="41">
        <v>0</v>
      </c>
      <c r="P170" s="41">
        <v>0</v>
      </c>
      <c r="Q170" s="49">
        <v>1297959884.77</v>
      </c>
      <c r="R170" s="49">
        <v>4892770928.1999998</v>
      </c>
      <c r="S170" s="24">
        <v>2425219983.71</v>
      </c>
      <c r="T170" s="24">
        <v>991865589.81999993</v>
      </c>
      <c r="U170" s="24">
        <v>2978023173.4300008</v>
      </c>
    </row>
    <row r="171" spans="2:21" x14ac:dyDescent="0.25">
      <c r="B171" s="7" t="s">
        <v>76</v>
      </c>
      <c r="C171" s="41">
        <v>0</v>
      </c>
      <c r="D171" s="41">
        <v>0</v>
      </c>
      <c r="E171" s="41">
        <v>0</v>
      </c>
      <c r="F171" s="41">
        <v>0</v>
      </c>
      <c r="G171" s="41">
        <v>0</v>
      </c>
      <c r="H171" s="41">
        <v>0</v>
      </c>
      <c r="I171" s="49">
        <v>595860800</v>
      </c>
      <c r="J171" s="49">
        <v>978513383.34000003</v>
      </c>
      <c r="K171" s="49">
        <v>1054950084.9199998</v>
      </c>
      <c r="L171" s="41">
        <v>0</v>
      </c>
      <c r="M171" s="49">
        <v>290609220</v>
      </c>
      <c r="N171" s="49">
        <v>15674855</v>
      </c>
      <c r="O171" s="49">
        <v>3989813002</v>
      </c>
      <c r="P171" s="49">
        <v>233130832.15000001</v>
      </c>
      <c r="Q171" s="41">
        <v>0</v>
      </c>
      <c r="R171" s="41">
        <v>0</v>
      </c>
      <c r="S171" s="24">
        <v>0</v>
      </c>
      <c r="T171" s="24">
        <v>0</v>
      </c>
      <c r="U171" s="24">
        <v>834063369.37</v>
      </c>
    </row>
    <row r="172" spans="2:21" x14ac:dyDescent="0.25">
      <c r="B172" s="7" t="s">
        <v>77</v>
      </c>
      <c r="C172" s="41">
        <v>0</v>
      </c>
      <c r="D172" s="41">
        <v>0</v>
      </c>
      <c r="E172" s="41">
        <v>0</v>
      </c>
      <c r="F172" s="41">
        <v>0</v>
      </c>
      <c r="G172" s="41">
        <v>0</v>
      </c>
      <c r="H172" s="41">
        <v>0</v>
      </c>
      <c r="I172" s="41">
        <v>0</v>
      </c>
      <c r="J172" s="41">
        <v>0</v>
      </c>
      <c r="K172" s="49">
        <v>2508483.5</v>
      </c>
      <c r="L172" s="49">
        <v>119853372.03</v>
      </c>
      <c r="M172" s="49">
        <v>195971802.52000001</v>
      </c>
      <c r="N172" s="49">
        <v>202784154.61000001</v>
      </c>
      <c r="O172" s="49">
        <v>657362224.50000012</v>
      </c>
      <c r="P172" s="49">
        <v>1109921078.4200001</v>
      </c>
      <c r="Q172" s="49">
        <v>868568806.37000012</v>
      </c>
      <c r="R172" s="49">
        <v>318410213.64000005</v>
      </c>
      <c r="S172" s="24">
        <v>1459.06</v>
      </c>
      <c r="T172" s="24">
        <v>1247505498.4300001</v>
      </c>
      <c r="U172" s="24">
        <v>1167196176.55</v>
      </c>
    </row>
    <row r="173" spans="2:21" x14ac:dyDescent="0.25">
      <c r="B173" s="7" t="s">
        <v>121</v>
      </c>
      <c r="C173" s="41">
        <v>0</v>
      </c>
      <c r="D173" s="41">
        <v>0</v>
      </c>
      <c r="E173" s="41">
        <v>0</v>
      </c>
      <c r="F173" s="41">
        <v>0</v>
      </c>
      <c r="G173" s="41">
        <v>0</v>
      </c>
      <c r="H173" s="41">
        <v>0</v>
      </c>
      <c r="I173" s="41">
        <v>0</v>
      </c>
      <c r="J173" s="41">
        <v>0</v>
      </c>
      <c r="K173" s="41">
        <v>0</v>
      </c>
      <c r="L173" s="41">
        <v>0</v>
      </c>
      <c r="M173" s="41">
        <v>0</v>
      </c>
      <c r="N173" s="49">
        <v>8482800</v>
      </c>
      <c r="O173" s="49">
        <v>5815662.5</v>
      </c>
      <c r="P173" s="49">
        <v>61221273.07</v>
      </c>
      <c r="Q173" s="49">
        <v>1011298103.75</v>
      </c>
      <c r="R173" s="49">
        <v>2572302335.54</v>
      </c>
      <c r="S173" s="24">
        <v>1527957678.4400001</v>
      </c>
      <c r="T173" s="24">
        <v>964202042.94000006</v>
      </c>
      <c r="U173" s="24">
        <v>952400086.75</v>
      </c>
    </row>
    <row r="174" spans="2:21" x14ac:dyDescent="0.25">
      <c r="B174" s="7" t="s">
        <v>153</v>
      </c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24"/>
      <c r="T174" s="24">
        <v>54470911731.290001</v>
      </c>
      <c r="U174" s="24">
        <v>11600854800.659998</v>
      </c>
    </row>
    <row r="175" spans="2:21" x14ac:dyDescent="0.25">
      <c r="B175" s="7" t="s">
        <v>78</v>
      </c>
      <c r="C175" s="41">
        <v>0</v>
      </c>
      <c r="D175" s="41">
        <v>0</v>
      </c>
      <c r="E175" s="41">
        <v>0</v>
      </c>
      <c r="F175" s="41">
        <v>0</v>
      </c>
      <c r="G175" s="41">
        <v>0</v>
      </c>
      <c r="H175" s="41">
        <v>0</v>
      </c>
      <c r="I175" s="41">
        <v>0</v>
      </c>
      <c r="J175" s="41">
        <v>0</v>
      </c>
      <c r="K175" s="49">
        <v>8611992302.4500008</v>
      </c>
      <c r="L175" s="41">
        <v>0</v>
      </c>
      <c r="M175" s="41">
        <v>0</v>
      </c>
      <c r="N175" s="41">
        <v>0</v>
      </c>
      <c r="O175" s="41">
        <v>0</v>
      </c>
      <c r="P175" s="41">
        <v>0</v>
      </c>
      <c r="Q175" s="41">
        <v>0</v>
      </c>
      <c r="R175" s="41">
        <v>0</v>
      </c>
      <c r="S175" s="24">
        <v>0</v>
      </c>
      <c r="T175" s="24">
        <v>0</v>
      </c>
      <c r="U175" s="24">
        <v>0</v>
      </c>
    </row>
    <row r="176" spans="2:21" x14ac:dyDescent="0.25">
      <c r="B176" s="7" t="s">
        <v>79</v>
      </c>
      <c r="C176" s="41">
        <v>0</v>
      </c>
      <c r="D176" s="41">
        <v>0</v>
      </c>
      <c r="E176" s="41">
        <v>0</v>
      </c>
      <c r="F176" s="49">
        <v>510606899.10000002</v>
      </c>
      <c r="G176" s="49">
        <v>1783481886.75</v>
      </c>
      <c r="H176" s="41">
        <v>0</v>
      </c>
      <c r="I176" s="41">
        <v>0</v>
      </c>
      <c r="J176" s="41">
        <v>0</v>
      </c>
      <c r="K176" s="41">
        <v>0</v>
      </c>
      <c r="L176" s="41">
        <v>0</v>
      </c>
      <c r="M176" s="41">
        <v>0</v>
      </c>
      <c r="N176" s="41">
        <v>0</v>
      </c>
      <c r="O176" s="41">
        <v>0</v>
      </c>
      <c r="P176" s="49">
        <v>49990444.329999998</v>
      </c>
      <c r="Q176" s="41">
        <v>0</v>
      </c>
      <c r="R176" s="41">
        <v>0</v>
      </c>
      <c r="S176" s="24">
        <v>8393403591</v>
      </c>
      <c r="T176" s="24">
        <v>806586090.94999993</v>
      </c>
      <c r="U176" s="24">
        <v>0</v>
      </c>
    </row>
    <row r="177" spans="2:21" x14ac:dyDescent="0.25">
      <c r="B177" s="7" t="s">
        <v>80</v>
      </c>
      <c r="C177" s="49">
        <v>1565690922.9199998</v>
      </c>
      <c r="D177" s="49">
        <v>133121292.63000003</v>
      </c>
      <c r="E177" s="41">
        <v>0</v>
      </c>
      <c r="F177" s="49">
        <v>126056893.90000001</v>
      </c>
      <c r="G177" s="49">
        <v>1727287214.25</v>
      </c>
      <c r="H177" s="49">
        <v>1934489910.9200001</v>
      </c>
      <c r="I177" s="49">
        <v>1172954622.1500001</v>
      </c>
      <c r="J177" s="49">
        <v>565301296.32000005</v>
      </c>
      <c r="K177" s="41">
        <v>0</v>
      </c>
      <c r="L177" s="49">
        <v>852986170.5</v>
      </c>
      <c r="M177" s="49">
        <v>1582384378.5599999</v>
      </c>
      <c r="N177" s="49">
        <v>788624131.69000006</v>
      </c>
      <c r="O177" s="49">
        <v>405049831.75</v>
      </c>
      <c r="P177" s="49">
        <v>554684594.05999994</v>
      </c>
      <c r="Q177" s="41">
        <v>0</v>
      </c>
      <c r="R177" s="41">
        <v>0</v>
      </c>
      <c r="S177" s="25">
        <v>0</v>
      </c>
      <c r="T177" s="25">
        <v>0</v>
      </c>
      <c r="U177" s="25">
        <v>0</v>
      </c>
    </row>
    <row r="178" spans="2:21" x14ac:dyDescent="0.25">
      <c r="B178" s="7" t="s">
        <v>81</v>
      </c>
      <c r="C178" s="41">
        <v>0</v>
      </c>
      <c r="D178" s="41">
        <v>0</v>
      </c>
      <c r="E178" s="49">
        <v>435162249.70000005</v>
      </c>
      <c r="F178" s="41">
        <v>0</v>
      </c>
      <c r="G178" s="41">
        <v>0</v>
      </c>
      <c r="H178" s="41">
        <v>0</v>
      </c>
      <c r="I178" s="41">
        <v>0</v>
      </c>
      <c r="J178" s="41">
        <v>0</v>
      </c>
      <c r="K178" s="41">
        <v>0</v>
      </c>
      <c r="L178" s="49">
        <v>1344757559.9400001</v>
      </c>
      <c r="M178" s="41">
        <v>0</v>
      </c>
      <c r="N178" s="41">
        <v>0</v>
      </c>
      <c r="O178" s="41">
        <v>0</v>
      </c>
      <c r="P178" s="41">
        <v>0</v>
      </c>
      <c r="Q178" s="41">
        <v>0</v>
      </c>
      <c r="R178" s="41">
        <v>0</v>
      </c>
      <c r="S178" s="25">
        <v>0</v>
      </c>
      <c r="T178" s="25">
        <v>0</v>
      </c>
      <c r="U178" s="25">
        <v>0</v>
      </c>
    </row>
    <row r="179" spans="2:21" x14ac:dyDescent="0.25">
      <c r="B179" s="7" t="s">
        <v>82</v>
      </c>
      <c r="C179" s="41">
        <v>0</v>
      </c>
      <c r="D179" s="41">
        <v>0</v>
      </c>
      <c r="E179" s="49">
        <v>488400000</v>
      </c>
      <c r="F179" s="41">
        <v>0</v>
      </c>
      <c r="G179" s="41">
        <v>0</v>
      </c>
      <c r="H179" s="41">
        <v>0</v>
      </c>
      <c r="I179" s="41">
        <v>0</v>
      </c>
      <c r="J179" s="41">
        <v>0</v>
      </c>
      <c r="K179" s="41">
        <v>0</v>
      </c>
      <c r="L179" s="41">
        <v>0</v>
      </c>
      <c r="M179" s="41">
        <v>0</v>
      </c>
      <c r="N179" s="41">
        <v>0</v>
      </c>
      <c r="O179" s="41">
        <v>0</v>
      </c>
      <c r="P179" s="41">
        <v>0</v>
      </c>
      <c r="Q179" s="41">
        <v>0</v>
      </c>
      <c r="R179" s="41">
        <v>0</v>
      </c>
      <c r="S179" s="25">
        <v>0</v>
      </c>
      <c r="T179" s="25">
        <v>0</v>
      </c>
      <c r="U179" s="25">
        <v>0</v>
      </c>
    </row>
    <row r="180" spans="2:21" x14ac:dyDescent="0.25">
      <c r="B180" s="7" t="s">
        <v>83</v>
      </c>
      <c r="C180" s="41">
        <v>0</v>
      </c>
      <c r="D180" s="41">
        <v>0</v>
      </c>
      <c r="E180" s="41">
        <v>0</v>
      </c>
      <c r="F180" s="41">
        <v>0</v>
      </c>
      <c r="G180" s="41">
        <v>0</v>
      </c>
      <c r="H180" s="41">
        <v>0</v>
      </c>
      <c r="I180" s="41">
        <v>0</v>
      </c>
      <c r="J180" s="41">
        <v>0</v>
      </c>
      <c r="K180" s="41">
        <v>0</v>
      </c>
      <c r="L180" s="49">
        <v>43957371.170000002</v>
      </c>
      <c r="M180" s="41">
        <v>0</v>
      </c>
      <c r="N180" s="41">
        <v>0</v>
      </c>
      <c r="O180" s="41">
        <v>0</v>
      </c>
      <c r="P180" s="41">
        <v>0</v>
      </c>
      <c r="Q180" s="41">
        <v>0</v>
      </c>
      <c r="R180" s="41">
        <v>0</v>
      </c>
      <c r="S180" s="25">
        <v>0</v>
      </c>
      <c r="T180" s="25">
        <v>0</v>
      </c>
      <c r="U180" s="25">
        <v>0</v>
      </c>
    </row>
    <row r="181" spans="2:21" x14ac:dyDescent="0.25">
      <c r="B181" s="7" t="s">
        <v>84</v>
      </c>
      <c r="C181" s="49">
        <v>2610342.67</v>
      </c>
      <c r="D181" s="49">
        <v>10540972.189999999</v>
      </c>
      <c r="E181" s="41">
        <v>0</v>
      </c>
      <c r="F181" s="41">
        <v>0</v>
      </c>
      <c r="G181" s="41">
        <v>0</v>
      </c>
      <c r="H181" s="41">
        <v>0</v>
      </c>
      <c r="I181" s="41">
        <v>0</v>
      </c>
      <c r="J181" s="41">
        <v>0</v>
      </c>
      <c r="K181" s="41">
        <v>0</v>
      </c>
      <c r="L181" s="41">
        <v>0</v>
      </c>
      <c r="M181" s="41">
        <v>0</v>
      </c>
      <c r="N181" s="49">
        <v>278447606.47000003</v>
      </c>
      <c r="O181" s="49">
        <v>859857750.88999999</v>
      </c>
      <c r="P181" s="49">
        <v>271807403.25</v>
      </c>
      <c r="Q181" s="49">
        <v>159047604.50999999</v>
      </c>
      <c r="R181" s="49">
        <v>2206711.31</v>
      </c>
      <c r="S181" s="25">
        <v>0</v>
      </c>
      <c r="T181" s="25">
        <v>0</v>
      </c>
      <c r="U181" s="24">
        <v>175</v>
      </c>
    </row>
    <row r="182" spans="2:21" x14ac:dyDescent="0.25">
      <c r="B182" s="7" t="s">
        <v>122</v>
      </c>
      <c r="C182" s="41">
        <v>0</v>
      </c>
      <c r="D182" s="41">
        <v>0</v>
      </c>
      <c r="E182" s="41">
        <v>0</v>
      </c>
      <c r="F182" s="41">
        <v>0</v>
      </c>
      <c r="G182" s="41">
        <v>0</v>
      </c>
      <c r="H182" s="41">
        <v>0</v>
      </c>
      <c r="I182" s="41">
        <v>0</v>
      </c>
      <c r="J182" s="41">
        <v>0</v>
      </c>
      <c r="K182" s="41">
        <v>0</v>
      </c>
      <c r="L182" s="41">
        <v>0</v>
      </c>
      <c r="M182" s="41">
        <v>0</v>
      </c>
      <c r="N182" s="41">
        <v>0</v>
      </c>
      <c r="O182" s="41">
        <v>0</v>
      </c>
      <c r="P182" s="49">
        <v>2703299525.1399999</v>
      </c>
      <c r="Q182" s="49">
        <v>1260989281.76</v>
      </c>
      <c r="R182" s="41">
        <v>0</v>
      </c>
      <c r="S182" s="25">
        <v>0</v>
      </c>
      <c r="T182" s="25">
        <v>0</v>
      </c>
      <c r="U182" s="25">
        <v>0</v>
      </c>
    </row>
    <row r="183" spans="2:21" x14ac:dyDescent="0.25">
      <c r="B183" s="7" t="s">
        <v>85</v>
      </c>
      <c r="C183" s="49">
        <v>448613281.28000003</v>
      </c>
      <c r="D183" s="41">
        <v>0</v>
      </c>
      <c r="E183" s="41">
        <v>0</v>
      </c>
      <c r="F183" s="41">
        <v>0</v>
      </c>
      <c r="G183" s="41">
        <v>0</v>
      </c>
      <c r="H183" s="41">
        <v>0</v>
      </c>
      <c r="I183" s="41">
        <v>0</v>
      </c>
      <c r="J183" s="41">
        <v>0</v>
      </c>
      <c r="K183" s="41">
        <v>0</v>
      </c>
      <c r="L183" s="41">
        <v>0</v>
      </c>
      <c r="M183" s="41">
        <v>0</v>
      </c>
      <c r="N183" s="41">
        <v>0</v>
      </c>
      <c r="O183" s="41">
        <v>0</v>
      </c>
      <c r="P183" s="41">
        <v>0</v>
      </c>
      <c r="Q183" s="41">
        <v>0</v>
      </c>
      <c r="R183" s="41">
        <v>0</v>
      </c>
      <c r="S183" s="25">
        <v>0</v>
      </c>
      <c r="T183" s="25">
        <v>0</v>
      </c>
      <c r="U183" s="25">
        <v>0</v>
      </c>
    </row>
    <row r="184" spans="2:21" x14ac:dyDescent="0.25">
      <c r="B184" s="7" t="s">
        <v>86</v>
      </c>
      <c r="C184" s="41">
        <v>0</v>
      </c>
      <c r="D184" s="49">
        <v>184328411.25999999</v>
      </c>
      <c r="E184" s="41">
        <v>0</v>
      </c>
      <c r="F184" s="41">
        <v>0</v>
      </c>
      <c r="G184" s="41">
        <v>0</v>
      </c>
      <c r="H184" s="41">
        <v>0</v>
      </c>
      <c r="I184" s="41">
        <v>0</v>
      </c>
      <c r="J184" s="41">
        <v>0</v>
      </c>
      <c r="K184" s="41">
        <v>0</v>
      </c>
      <c r="L184" s="41">
        <v>0</v>
      </c>
      <c r="M184" s="41">
        <v>0</v>
      </c>
      <c r="N184" s="41">
        <v>0</v>
      </c>
      <c r="O184" s="41">
        <v>0</v>
      </c>
      <c r="P184" s="41">
        <v>0</v>
      </c>
      <c r="Q184" s="41">
        <v>0</v>
      </c>
      <c r="R184" s="41">
        <v>0</v>
      </c>
      <c r="S184" s="25">
        <v>0</v>
      </c>
      <c r="T184" s="25">
        <v>0</v>
      </c>
      <c r="U184" s="25">
        <v>0</v>
      </c>
    </row>
    <row r="185" spans="2:21" x14ac:dyDescent="0.25">
      <c r="B185" s="7" t="s">
        <v>87</v>
      </c>
      <c r="C185" s="41">
        <v>0</v>
      </c>
      <c r="D185" s="41">
        <v>0</v>
      </c>
      <c r="E185" s="41">
        <v>0</v>
      </c>
      <c r="F185" s="41">
        <v>0</v>
      </c>
      <c r="G185" s="41">
        <v>0</v>
      </c>
      <c r="H185" s="41">
        <v>0</v>
      </c>
      <c r="I185" s="41">
        <v>0</v>
      </c>
      <c r="J185" s="49">
        <v>345878347.54000002</v>
      </c>
      <c r="K185" s="41">
        <v>0</v>
      </c>
      <c r="L185" s="41">
        <v>0</v>
      </c>
      <c r="M185" s="41">
        <v>0</v>
      </c>
      <c r="N185" s="41">
        <v>0</v>
      </c>
      <c r="O185" s="41">
        <v>0</v>
      </c>
      <c r="P185" s="41">
        <v>0</v>
      </c>
      <c r="Q185" s="41">
        <v>0</v>
      </c>
      <c r="R185" s="41">
        <v>0</v>
      </c>
      <c r="S185" s="25">
        <v>0</v>
      </c>
      <c r="T185" s="25">
        <v>0</v>
      </c>
      <c r="U185" s="25">
        <v>0</v>
      </c>
    </row>
    <row r="186" spans="2:21" x14ac:dyDescent="0.25">
      <c r="B186" s="7" t="s">
        <v>88</v>
      </c>
      <c r="C186" s="49">
        <v>409307728.73000002</v>
      </c>
      <c r="D186" s="41">
        <v>0</v>
      </c>
      <c r="E186" s="41">
        <v>0</v>
      </c>
      <c r="F186" s="41">
        <v>0</v>
      </c>
      <c r="G186" s="49">
        <v>190996530.39000005</v>
      </c>
      <c r="H186" s="49">
        <v>20834196.890000001</v>
      </c>
      <c r="I186" s="41">
        <v>0</v>
      </c>
      <c r="J186" s="49">
        <v>2624539795.3099999</v>
      </c>
      <c r="K186" s="49">
        <v>3599520267.3200002</v>
      </c>
      <c r="L186" s="49">
        <v>934259503.83999991</v>
      </c>
      <c r="M186" s="41">
        <v>0</v>
      </c>
      <c r="N186" s="41">
        <v>0</v>
      </c>
      <c r="O186" s="41">
        <v>0</v>
      </c>
      <c r="P186" s="41">
        <v>0</v>
      </c>
      <c r="Q186" s="41">
        <v>0</v>
      </c>
      <c r="R186" s="41">
        <v>0</v>
      </c>
      <c r="S186" s="25">
        <v>0</v>
      </c>
      <c r="T186" s="25">
        <v>0</v>
      </c>
      <c r="U186" s="25">
        <v>0</v>
      </c>
    </row>
    <row r="187" spans="2:21" x14ac:dyDescent="0.25">
      <c r="B187" s="7" t="s">
        <v>89</v>
      </c>
      <c r="C187" s="49">
        <v>178372703.75999999</v>
      </c>
      <c r="D187" s="49">
        <v>1012428588.58</v>
      </c>
      <c r="E187" s="49">
        <v>1931428850.1700001</v>
      </c>
      <c r="F187" s="49">
        <v>4518243750.3900003</v>
      </c>
      <c r="G187" s="49">
        <v>6643475760.71</v>
      </c>
      <c r="H187" s="49">
        <v>2234181238.7200003</v>
      </c>
      <c r="I187" s="49">
        <v>4501880308.54</v>
      </c>
      <c r="J187" s="49">
        <v>3230654198.1900005</v>
      </c>
      <c r="K187" s="49">
        <v>7111053915.9699993</v>
      </c>
      <c r="L187" s="49">
        <v>135324868.22999996</v>
      </c>
      <c r="M187" s="49">
        <v>145148270.83000001</v>
      </c>
      <c r="N187" s="41">
        <v>0</v>
      </c>
      <c r="O187" s="49">
        <v>2222546615.9200001</v>
      </c>
      <c r="P187" s="49">
        <v>2431531434.0900002</v>
      </c>
      <c r="Q187" s="49">
        <v>351769375.32999998</v>
      </c>
      <c r="R187" s="41">
        <v>0</v>
      </c>
      <c r="S187" s="25">
        <v>0</v>
      </c>
      <c r="T187" s="25">
        <v>0</v>
      </c>
      <c r="U187" s="25">
        <v>0</v>
      </c>
    </row>
    <row r="188" spans="2:21" x14ac:dyDescent="0.25">
      <c r="B188" s="7" t="s">
        <v>90</v>
      </c>
      <c r="C188" s="41">
        <v>0</v>
      </c>
      <c r="D188" s="41">
        <v>0</v>
      </c>
      <c r="E188" s="41">
        <v>0</v>
      </c>
      <c r="F188" s="41">
        <v>0</v>
      </c>
      <c r="G188" s="41">
        <v>0</v>
      </c>
      <c r="H188" s="41">
        <v>0</v>
      </c>
      <c r="I188" s="41">
        <v>0</v>
      </c>
      <c r="J188" s="41">
        <v>0</v>
      </c>
      <c r="K188" s="41">
        <v>0</v>
      </c>
      <c r="L188" s="41">
        <v>0</v>
      </c>
      <c r="M188" s="41">
        <v>0</v>
      </c>
      <c r="N188" s="41">
        <v>0</v>
      </c>
      <c r="O188" s="41">
        <v>0</v>
      </c>
      <c r="P188" s="41">
        <v>0</v>
      </c>
      <c r="Q188" s="41">
        <v>0</v>
      </c>
      <c r="R188" s="41">
        <v>0</v>
      </c>
      <c r="S188" s="25">
        <v>0</v>
      </c>
      <c r="T188" s="25">
        <v>0</v>
      </c>
      <c r="U188" s="25">
        <v>0</v>
      </c>
    </row>
    <row r="189" spans="2:21" x14ac:dyDescent="0.25">
      <c r="B189" s="7" t="s">
        <v>91</v>
      </c>
      <c r="C189" s="49">
        <v>971559168.28999996</v>
      </c>
      <c r="D189" s="49">
        <v>2075203409.4600003</v>
      </c>
      <c r="E189" s="49">
        <v>609795322.96000004</v>
      </c>
      <c r="F189" s="49">
        <v>373505224.20999998</v>
      </c>
      <c r="G189" s="41">
        <v>0</v>
      </c>
      <c r="H189" s="41">
        <v>0</v>
      </c>
      <c r="I189" s="41">
        <v>0</v>
      </c>
      <c r="J189" s="41">
        <v>0</v>
      </c>
      <c r="K189" s="41">
        <v>0</v>
      </c>
      <c r="L189" s="41">
        <v>0</v>
      </c>
      <c r="M189" s="41">
        <v>0</v>
      </c>
      <c r="N189" s="41">
        <v>0</v>
      </c>
      <c r="O189" s="41">
        <v>0</v>
      </c>
      <c r="P189" s="41">
        <v>0</v>
      </c>
      <c r="Q189" s="41">
        <v>0</v>
      </c>
      <c r="R189" s="41">
        <v>0</v>
      </c>
      <c r="S189" s="25">
        <v>0</v>
      </c>
      <c r="T189" s="25">
        <v>0</v>
      </c>
      <c r="U189" s="25">
        <v>0</v>
      </c>
    </row>
    <row r="190" spans="2:21" x14ac:dyDescent="0.25">
      <c r="B190" s="7" t="s">
        <v>92</v>
      </c>
      <c r="C190" s="41">
        <v>0</v>
      </c>
      <c r="D190" s="41">
        <v>0</v>
      </c>
      <c r="E190" s="41">
        <v>0</v>
      </c>
      <c r="F190" s="41">
        <v>0</v>
      </c>
      <c r="G190" s="41">
        <v>0</v>
      </c>
      <c r="H190" s="41">
        <v>0</v>
      </c>
      <c r="I190" s="41">
        <v>0</v>
      </c>
      <c r="J190" s="41">
        <v>0</v>
      </c>
      <c r="K190" s="41">
        <v>0</v>
      </c>
      <c r="L190" s="41">
        <v>0</v>
      </c>
      <c r="M190" s="41">
        <v>0</v>
      </c>
      <c r="N190" s="41">
        <v>0</v>
      </c>
      <c r="O190" s="41">
        <v>0</v>
      </c>
      <c r="P190" s="41">
        <v>0</v>
      </c>
      <c r="Q190" s="41">
        <v>0</v>
      </c>
      <c r="R190" s="41">
        <v>0</v>
      </c>
      <c r="S190" s="25">
        <v>0</v>
      </c>
      <c r="T190" s="25">
        <v>0</v>
      </c>
      <c r="U190" s="25">
        <v>0</v>
      </c>
    </row>
    <row r="191" spans="2:21" x14ac:dyDescent="0.25">
      <c r="B191" s="7" t="s">
        <v>93</v>
      </c>
      <c r="C191" s="49">
        <v>207812468.12</v>
      </c>
      <c r="D191" s="49">
        <v>1577333075.5399997</v>
      </c>
      <c r="E191" s="49">
        <v>1194136046.79</v>
      </c>
      <c r="F191" s="41">
        <v>0</v>
      </c>
      <c r="G191" s="41">
        <v>0</v>
      </c>
      <c r="H191" s="49">
        <v>1773539899.8699999</v>
      </c>
      <c r="I191" s="49">
        <v>703015219.80999994</v>
      </c>
      <c r="J191" s="41">
        <v>0</v>
      </c>
      <c r="K191" s="41">
        <v>0</v>
      </c>
      <c r="L191" s="41">
        <v>0</v>
      </c>
      <c r="M191" s="41">
        <v>0</v>
      </c>
      <c r="N191" s="41">
        <v>0</v>
      </c>
      <c r="O191" s="41">
        <v>0</v>
      </c>
      <c r="P191" s="41">
        <v>0</v>
      </c>
      <c r="Q191" s="41">
        <v>0</v>
      </c>
      <c r="R191" s="41">
        <v>0</v>
      </c>
      <c r="S191" s="25">
        <v>0</v>
      </c>
      <c r="T191" s="25">
        <v>0</v>
      </c>
      <c r="U191" s="25">
        <v>0</v>
      </c>
    </row>
    <row r="192" spans="2:21" x14ac:dyDescent="0.25">
      <c r="B192" s="7" t="s">
        <v>94</v>
      </c>
      <c r="C192" s="41">
        <v>0</v>
      </c>
      <c r="D192" s="41">
        <v>0</v>
      </c>
      <c r="E192" s="41">
        <v>0</v>
      </c>
      <c r="F192" s="41">
        <v>0</v>
      </c>
      <c r="G192" s="41">
        <v>0</v>
      </c>
      <c r="H192" s="41">
        <v>0</v>
      </c>
      <c r="I192" s="41">
        <v>0</v>
      </c>
      <c r="J192" s="49">
        <v>7400413.0199999996</v>
      </c>
      <c r="K192" s="41">
        <v>0</v>
      </c>
      <c r="L192" s="41">
        <v>0</v>
      </c>
      <c r="M192" s="41">
        <v>0</v>
      </c>
      <c r="N192" s="49">
        <v>425397933.81999999</v>
      </c>
      <c r="O192" s="49">
        <v>350828073.79000002</v>
      </c>
      <c r="P192" s="49">
        <v>20797991.27</v>
      </c>
      <c r="Q192" s="41">
        <v>0</v>
      </c>
      <c r="R192" s="49">
        <v>95837894.770000011</v>
      </c>
      <c r="S192" s="25">
        <v>0</v>
      </c>
      <c r="T192" s="25">
        <v>0</v>
      </c>
      <c r="U192" s="25">
        <v>0</v>
      </c>
    </row>
    <row r="193" spans="2:21" x14ac:dyDescent="0.25">
      <c r="B193" s="7" t="s">
        <v>95</v>
      </c>
      <c r="C193" s="41">
        <v>0</v>
      </c>
      <c r="D193" s="41">
        <v>0</v>
      </c>
      <c r="E193" s="41">
        <v>0</v>
      </c>
      <c r="F193" s="41">
        <v>0</v>
      </c>
      <c r="G193" s="41">
        <v>0</v>
      </c>
      <c r="H193" s="41">
        <v>0</v>
      </c>
      <c r="I193" s="49">
        <v>24194357893.709991</v>
      </c>
      <c r="J193" s="49">
        <v>16799784665.6</v>
      </c>
      <c r="K193" s="49">
        <v>9719527695.5299988</v>
      </c>
      <c r="L193" s="49">
        <v>41061133881.140038</v>
      </c>
      <c r="M193" s="49">
        <v>35995060805.850014</v>
      </c>
      <c r="N193" s="49">
        <v>40396598372.960007</v>
      </c>
      <c r="O193" s="49">
        <v>16361809821.680012</v>
      </c>
      <c r="P193" s="49">
        <v>63014898770.82</v>
      </c>
      <c r="Q193" s="49">
        <v>36190435963.470001</v>
      </c>
      <c r="R193" s="49">
        <v>66310105434.889992</v>
      </c>
      <c r="S193" s="28">
        <v>259514234953.85004</v>
      </c>
      <c r="T193" s="28">
        <v>103647211868.28995</v>
      </c>
      <c r="U193" s="28">
        <v>106448064483.76999</v>
      </c>
    </row>
    <row r="194" spans="2:21" x14ac:dyDescent="0.25">
      <c r="B194" s="7" t="s">
        <v>96</v>
      </c>
      <c r="C194" s="41">
        <v>0</v>
      </c>
      <c r="D194" s="41">
        <v>0</v>
      </c>
      <c r="E194" s="41">
        <v>0</v>
      </c>
      <c r="F194" s="41">
        <v>0</v>
      </c>
      <c r="G194" s="41">
        <v>0</v>
      </c>
      <c r="H194" s="41">
        <v>0</v>
      </c>
      <c r="I194" s="41">
        <v>0</v>
      </c>
      <c r="J194" s="49">
        <v>2463171221.27</v>
      </c>
      <c r="K194" s="49">
        <v>1908452079.96</v>
      </c>
      <c r="L194" s="41">
        <v>0</v>
      </c>
      <c r="M194" s="41">
        <v>0</v>
      </c>
      <c r="N194" s="49">
        <v>4857651771.3699999</v>
      </c>
      <c r="O194" s="41">
        <v>0</v>
      </c>
      <c r="P194" s="41">
        <v>0</v>
      </c>
      <c r="Q194" s="41">
        <v>0</v>
      </c>
      <c r="R194" s="41">
        <v>0</v>
      </c>
      <c r="S194" s="24">
        <v>0</v>
      </c>
      <c r="T194" s="24">
        <v>0</v>
      </c>
      <c r="U194" s="24">
        <v>0</v>
      </c>
    </row>
    <row r="195" spans="2:21" x14ac:dyDescent="0.25">
      <c r="B195" s="7" t="s">
        <v>154</v>
      </c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24"/>
      <c r="T195" s="24">
        <v>0</v>
      </c>
      <c r="U195" s="24">
        <v>1420611413.8299999</v>
      </c>
    </row>
    <row r="196" spans="2:21" x14ac:dyDescent="0.25">
      <c r="B196" s="7" t="s">
        <v>97</v>
      </c>
      <c r="C196" s="49">
        <v>5424766762.3199997</v>
      </c>
      <c r="D196" s="49">
        <v>1815776157.0899997</v>
      </c>
      <c r="E196" s="49">
        <v>2182073580.6599998</v>
      </c>
      <c r="F196" s="49">
        <v>8094376652.6099997</v>
      </c>
      <c r="G196" s="49">
        <v>6896835267.5900002</v>
      </c>
      <c r="H196" s="49">
        <v>2668734671.7600002</v>
      </c>
      <c r="I196" s="49">
        <v>379900093.70999998</v>
      </c>
      <c r="J196" s="49">
        <v>91594915.569999993</v>
      </c>
      <c r="K196" s="49">
        <v>1245924591.9200001</v>
      </c>
      <c r="L196" s="41">
        <v>0</v>
      </c>
      <c r="M196" s="49">
        <v>1169311506.45</v>
      </c>
      <c r="N196" s="41">
        <v>0</v>
      </c>
      <c r="O196" s="41">
        <v>0</v>
      </c>
      <c r="P196" s="41">
        <v>0</v>
      </c>
      <c r="Q196" s="41">
        <v>0</v>
      </c>
      <c r="R196" s="41">
        <v>0</v>
      </c>
      <c r="S196" s="24">
        <v>0</v>
      </c>
      <c r="T196" s="24">
        <v>0</v>
      </c>
      <c r="U196" s="24">
        <v>0</v>
      </c>
    </row>
    <row r="197" spans="2:21" x14ac:dyDescent="0.25">
      <c r="B197" s="7" t="s">
        <v>98</v>
      </c>
      <c r="C197" s="41">
        <v>0</v>
      </c>
      <c r="D197" s="49">
        <v>794844604.64999998</v>
      </c>
      <c r="E197" s="41">
        <v>0</v>
      </c>
      <c r="F197" s="41">
        <v>0</v>
      </c>
      <c r="G197" s="49">
        <v>268884609.11000001</v>
      </c>
      <c r="H197" s="49">
        <v>401671647.60000002</v>
      </c>
      <c r="I197" s="41">
        <v>0</v>
      </c>
      <c r="J197" s="41">
        <v>0</v>
      </c>
      <c r="K197" s="41">
        <v>0</v>
      </c>
      <c r="L197" s="41">
        <v>0</v>
      </c>
      <c r="M197" s="41">
        <v>0</v>
      </c>
      <c r="N197" s="41">
        <v>0</v>
      </c>
      <c r="O197" s="41">
        <v>0</v>
      </c>
      <c r="P197" s="41">
        <v>0</v>
      </c>
      <c r="Q197" s="41">
        <v>0</v>
      </c>
      <c r="R197" s="41">
        <v>0</v>
      </c>
      <c r="S197" s="24">
        <v>0</v>
      </c>
      <c r="T197" s="24">
        <v>0</v>
      </c>
      <c r="U197" s="24">
        <v>0</v>
      </c>
    </row>
    <row r="198" spans="2:21" x14ac:dyDescent="0.25">
      <c r="B198" s="7" t="s">
        <v>100</v>
      </c>
      <c r="C198" s="41">
        <v>0</v>
      </c>
      <c r="D198" s="41">
        <v>0</v>
      </c>
      <c r="E198" s="41">
        <v>0</v>
      </c>
      <c r="F198" s="41">
        <v>0</v>
      </c>
      <c r="G198" s="41">
        <v>0</v>
      </c>
      <c r="H198" s="41">
        <v>0</v>
      </c>
      <c r="I198" s="41">
        <v>0</v>
      </c>
      <c r="J198" s="41">
        <v>0</v>
      </c>
      <c r="K198" s="41">
        <v>0</v>
      </c>
      <c r="L198" s="41">
        <v>0</v>
      </c>
      <c r="M198" s="41">
        <v>0</v>
      </c>
      <c r="N198" s="41">
        <v>0</v>
      </c>
      <c r="O198" s="41">
        <v>0</v>
      </c>
      <c r="P198" s="41">
        <v>0</v>
      </c>
      <c r="Q198" s="41">
        <v>0</v>
      </c>
      <c r="R198" s="41">
        <v>0</v>
      </c>
      <c r="S198" s="24">
        <v>0</v>
      </c>
      <c r="T198" s="24">
        <v>0</v>
      </c>
      <c r="U198" s="24">
        <v>0</v>
      </c>
    </row>
    <row r="199" spans="2:21" x14ac:dyDescent="0.25">
      <c r="B199" s="7" t="s">
        <v>102</v>
      </c>
      <c r="C199" s="41">
        <v>0</v>
      </c>
      <c r="D199" s="41">
        <v>0</v>
      </c>
      <c r="E199" s="41">
        <v>0</v>
      </c>
      <c r="F199" s="41">
        <v>0</v>
      </c>
      <c r="G199" s="41">
        <v>0</v>
      </c>
      <c r="H199" s="41">
        <v>0</v>
      </c>
      <c r="I199" s="41">
        <v>0</v>
      </c>
      <c r="J199" s="41">
        <v>0</v>
      </c>
      <c r="K199" s="41">
        <v>0</v>
      </c>
      <c r="L199" s="49">
        <v>575097606.49000001</v>
      </c>
      <c r="M199" s="49">
        <v>326802660.06999999</v>
      </c>
      <c r="N199" s="49">
        <v>914665104.50999999</v>
      </c>
      <c r="O199" s="49">
        <v>101843172.97999999</v>
      </c>
      <c r="P199" s="49">
        <v>490422703.74000001</v>
      </c>
      <c r="Q199" s="41">
        <v>0</v>
      </c>
      <c r="R199" s="41">
        <v>0</v>
      </c>
      <c r="S199" s="24">
        <v>0</v>
      </c>
      <c r="T199" s="24">
        <v>0</v>
      </c>
      <c r="U199" s="24">
        <v>0</v>
      </c>
    </row>
    <row r="200" spans="2:21" x14ac:dyDescent="0.25">
      <c r="B200" s="7" t="s">
        <v>111</v>
      </c>
      <c r="C200" s="41">
        <v>0</v>
      </c>
      <c r="D200" s="49">
        <v>6152818800</v>
      </c>
      <c r="E200" s="49">
        <v>10874831112.48</v>
      </c>
      <c r="F200" s="49">
        <v>10676701271.629999</v>
      </c>
      <c r="G200" s="49">
        <v>25805904042.32</v>
      </c>
      <c r="H200" s="49">
        <v>8420074207.0300007</v>
      </c>
      <c r="I200" s="49">
        <v>6743314739.960001</v>
      </c>
      <c r="J200" s="49">
        <v>21863487355.799999</v>
      </c>
      <c r="K200" s="49">
        <v>31888588596.639996</v>
      </c>
      <c r="L200" s="49">
        <v>23010892775.59</v>
      </c>
      <c r="M200" s="49">
        <v>26347579143.799992</v>
      </c>
      <c r="N200" s="49">
        <v>29017418769.010002</v>
      </c>
      <c r="O200" s="49">
        <v>9388592949.2199993</v>
      </c>
      <c r="P200" s="49">
        <v>73001618.770000011</v>
      </c>
      <c r="Q200" s="49">
        <v>9439144.6999999993</v>
      </c>
      <c r="R200" s="49">
        <v>592098.61</v>
      </c>
      <c r="S200" s="24">
        <v>0</v>
      </c>
      <c r="T200" s="24">
        <v>0</v>
      </c>
      <c r="U200" s="24">
        <v>0</v>
      </c>
    </row>
    <row r="201" spans="2:21" x14ac:dyDescent="0.25">
      <c r="B201" s="7" t="s">
        <v>112</v>
      </c>
      <c r="C201" s="41">
        <v>0</v>
      </c>
      <c r="D201" s="41">
        <v>0</v>
      </c>
      <c r="E201" s="41">
        <v>0</v>
      </c>
      <c r="F201" s="41">
        <v>0</v>
      </c>
      <c r="G201" s="41">
        <v>0</v>
      </c>
      <c r="H201" s="41">
        <v>0</v>
      </c>
      <c r="I201" s="41">
        <v>0</v>
      </c>
      <c r="J201" s="41">
        <v>0</v>
      </c>
      <c r="K201" s="41">
        <v>0</v>
      </c>
      <c r="L201" s="41">
        <v>0</v>
      </c>
      <c r="M201" s="41">
        <v>0</v>
      </c>
      <c r="N201" s="41">
        <v>0</v>
      </c>
      <c r="O201" s="41">
        <v>0</v>
      </c>
      <c r="P201" s="41">
        <v>0</v>
      </c>
      <c r="Q201" s="41">
        <v>0</v>
      </c>
      <c r="R201" s="41">
        <v>0</v>
      </c>
      <c r="S201" s="24">
        <v>0</v>
      </c>
      <c r="T201" s="24">
        <v>0</v>
      </c>
      <c r="U201" s="24">
        <v>0</v>
      </c>
    </row>
    <row r="202" spans="2:21" x14ac:dyDescent="0.25">
      <c r="B202" s="7" t="s">
        <v>113</v>
      </c>
      <c r="C202" s="41">
        <v>0</v>
      </c>
      <c r="D202" s="41">
        <v>0</v>
      </c>
      <c r="E202" s="41">
        <v>0</v>
      </c>
      <c r="F202" s="41">
        <v>0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  <c r="L202" s="41">
        <v>0</v>
      </c>
      <c r="M202" s="41">
        <v>0</v>
      </c>
      <c r="N202" s="41">
        <v>0</v>
      </c>
      <c r="O202" s="41">
        <v>0</v>
      </c>
      <c r="P202" s="41">
        <v>0</v>
      </c>
      <c r="Q202" s="41">
        <v>0</v>
      </c>
      <c r="R202" s="41">
        <v>0</v>
      </c>
      <c r="S202" s="24">
        <v>0</v>
      </c>
      <c r="T202" s="24">
        <v>0</v>
      </c>
      <c r="U202" s="24">
        <v>0</v>
      </c>
    </row>
    <row r="203" spans="2:21" x14ac:dyDescent="0.25">
      <c r="B203" s="7" t="s">
        <v>114</v>
      </c>
      <c r="C203" s="41">
        <v>0</v>
      </c>
      <c r="D203" s="41">
        <v>0</v>
      </c>
      <c r="E203" s="41">
        <v>0</v>
      </c>
      <c r="F203" s="41">
        <v>0</v>
      </c>
      <c r="G203" s="41">
        <v>0</v>
      </c>
      <c r="H203" s="41">
        <v>0</v>
      </c>
      <c r="I203" s="41">
        <v>0</v>
      </c>
      <c r="J203" s="41">
        <v>0</v>
      </c>
      <c r="K203" s="41">
        <v>0</v>
      </c>
      <c r="L203" s="41">
        <v>0</v>
      </c>
      <c r="M203" s="41">
        <v>0</v>
      </c>
      <c r="N203" s="41">
        <v>0</v>
      </c>
      <c r="O203" s="41">
        <v>0</v>
      </c>
      <c r="P203" s="41">
        <v>0</v>
      </c>
      <c r="Q203" s="41">
        <v>0</v>
      </c>
      <c r="R203" s="41">
        <v>0</v>
      </c>
      <c r="S203" s="24">
        <v>0</v>
      </c>
      <c r="T203" s="24">
        <v>0</v>
      </c>
      <c r="U203" s="24">
        <v>0</v>
      </c>
    </row>
    <row r="204" spans="2:21" x14ac:dyDescent="0.25">
      <c r="B204" s="7" t="s">
        <v>115</v>
      </c>
      <c r="C204" s="41">
        <v>0</v>
      </c>
      <c r="D204" s="41">
        <v>0</v>
      </c>
      <c r="E204" s="41">
        <v>0</v>
      </c>
      <c r="F204" s="41">
        <v>0</v>
      </c>
      <c r="G204" s="49">
        <v>3026591374.21</v>
      </c>
      <c r="H204" s="49">
        <v>355290668.63999999</v>
      </c>
      <c r="I204" s="49">
        <v>123369096.76000001</v>
      </c>
      <c r="J204" s="49">
        <v>1800114279.9200001</v>
      </c>
      <c r="K204" s="49">
        <v>3249116500.1100001</v>
      </c>
      <c r="L204" s="49">
        <v>232107608.07999998</v>
      </c>
      <c r="M204" s="41">
        <v>0</v>
      </c>
      <c r="N204" s="41">
        <v>0</v>
      </c>
      <c r="O204" s="41">
        <v>0</v>
      </c>
      <c r="P204" s="41">
        <v>0</v>
      </c>
      <c r="Q204" s="41">
        <v>0</v>
      </c>
      <c r="R204" s="41">
        <v>0</v>
      </c>
      <c r="S204" s="24">
        <v>0</v>
      </c>
      <c r="T204" s="24">
        <v>0</v>
      </c>
      <c r="U204" s="24">
        <v>0</v>
      </c>
    </row>
    <row r="205" spans="2:21" x14ac:dyDescent="0.25">
      <c r="B205" s="7" t="s">
        <v>123</v>
      </c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47">
        <v>0</v>
      </c>
      <c r="K205" s="47">
        <v>0</v>
      </c>
      <c r="L205" s="47">
        <v>0</v>
      </c>
      <c r="M205" s="47">
        <v>0</v>
      </c>
      <c r="N205" s="49">
        <v>6819450</v>
      </c>
      <c r="O205" s="41">
        <v>0</v>
      </c>
      <c r="P205" s="41">
        <v>0</v>
      </c>
      <c r="Q205" s="41">
        <v>0</v>
      </c>
      <c r="R205" s="41">
        <v>0</v>
      </c>
      <c r="S205" s="24">
        <v>0</v>
      </c>
      <c r="T205" s="24">
        <v>0</v>
      </c>
      <c r="U205" s="24">
        <v>0</v>
      </c>
    </row>
    <row r="206" spans="2:21" x14ac:dyDescent="0.25">
      <c r="B206" s="7" t="s">
        <v>116</v>
      </c>
      <c r="C206" s="41">
        <v>0</v>
      </c>
      <c r="D206" s="41">
        <v>0</v>
      </c>
      <c r="E206" s="41">
        <v>0</v>
      </c>
      <c r="F206" s="41">
        <v>0</v>
      </c>
      <c r="G206" s="41">
        <v>0</v>
      </c>
      <c r="H206" s="41">
        <v>0</v>
      </c>
      <c r="I206" s="41">
        <v>0</v>
      </c>
      <c r="J206" s="41">
        <v>0</v>
      </c>
      <c r="K206" s="41">
        <v>0</v>
      </c>
      <c r="L206" s="41">
        <v>0</v>
      </c>
      <c r="M206" s="41">
        <v>0</v>
      </c>
      <c r="N206" s="41">
        <v>0</v>
      </c>
      <c r="O206" s="41">
        <v>0</v>
      </c>
      <c r="P206" s="41">
        <v>0</v>
      </c>
      <c r="Q206" s="41">
        <v>0</v>
      </c>
      <c r="R206" s="41">
        <v>0</v>
      </c>
      <c r="S206" s="24">
        <v>0</v>
      </c>
      <c r="T206" s="24">
        <v>0</v>
      </c>
      <c r="U206" s="24">
        <v>0</v>
      </c>
    </row>
    <row r="207" spans="2:21" x14ac:dyDescent="0.25">
      <c r="B207" s="6" t="s">
        <v>124</v>
      </c>
      <c r="C207" s="52">
        <f t="shared" ref="C207:Q207" si="4">SUM(C208:C267)</f>
        <v>788144313.37999988</v>
      </c>
      <c r="D207" s="52">
        <f t="shared" si="4"/>
        <v>661921160.00000012</v>
      </c>
      <c r="E207" s="52">
        <f t="shared" si="4"/>
        <v>751425056.55000007</v>
      </c>
      <c r="F207" s="52">
        <f t="shared" si="4"/>
        <v>1578332403.0799999</v>
      </c>
      <c r="G207" s="52">
        <f t="shared" si="4"/>
        <v>2407476578.3499999</v>
      </c>
      <c r="H207" s="52">
        <f t="shared" si="4"/>
        <v>1861722075.2299993</v>
      </c>
      <c r="I207" s="52">
        <f t="shared" si="4"/>
        <v>2522856420.8599997</v>
      </c>
      <c r="J207" s="52">
        <f t="shared" si="4"/>
        <v>975747850.29999983</v>
      </c>
      <c r="K207" s="52">
        <f t="shared" si="4"/>
        <v>1552647526.3099999</v>
      </c>
      <c r="L207" s="52">
        <f t="shared" si="4"/>
        <v>1581916698.5699999</v>
      </c>
      <c r="M207" s="52">
        <f t="shared" si="4"/>
        <v>1849125240.8</v>
      </c>
      <c r="N207" s="52">
        <f t="shared" si="4"/>
        <v>2568427138.5</v>
      </c>
      <c r="O207" s="52">
        <f t="shared" si="4"/>
        <v>1436142871.230001</v>
      </c>
      <c r="P207" s="52">
        <f t="shared" si="4"/>
        <v>1174613928.22</v>
      </c>
      <c r="Q207" s="52">
        <f t="shared" si="4"/>
        <v>1141218876.8300002</v>
      </c>
      <c r="R207" s="52">
        <v>842702119.12</v>
      </c>
      <c r="S207" s="27">
        <v>810254748.30000007</v>
      </c>
      <c r="T207" s="27">
        <v>959339311.59000003</v>
      </c>
      <c r="U207" s="27">
        <v>1038989043.6999999</v>
      </c>
    </row>
    <row r="208" spans="2:21" x14ac:dyDescent="0.25">
      <c r="B208" s="7" t="s">
        <v>16</v>
      </c>
      <c r="C208" s="41">
        <v>0</v>
      </c>
      <c r="D208" s="41">
        <v>0</v>
      </c>
      <c r="E208" s="41">
        <v>0</v>
      </c>
      <c r="F208" s="41">
        <v>0</v>
      </c>
      <c r="G208" s="41">
        <v>0</v>
      </c>
      <c r="H208" s="41">
        <v>0</v>
      </c>
      <c r="I208" s="41">
        <v>0</v>
      </c>
      <c r="J208" s="41">
        <v>0</v>
      </c>
      <c r="K208" s="41">
        <v>0</v>
      </c>
      <c r="L208" s="41">
        <v>0</v>
      </c>
      <c r="M208" s="41">
        <v>0</v>
      </c>
      <c r="N208" s="41">
        <v>0</v>
      </c>
      <c r="O208" s="41">
        <v>0</v>
      </c>
      <c r="P208" s="41">
        <v>0</v>
      </c>
      <c r="Q208" s="41">
        <v>0</v>
      </c>
      <c r="R208" s="41">
        <v>0</v>
      </c>
      <c r="S208" s="24">
        <v>0</v>
      </c>
      <c r="T208" s="24">
        <v>0</v>
      </c>
      <c r="U208" s="24">
        <v>0</v>
      </c>
    </row>
    <row r="209" spans="2:21" x14ac:dyDescent="0.25">
      <c r="B209" s="7" t="s">
        <v>41</v>
      </c>
      <c r="C209" s="41">
        <v>0</v>
      </c>
      <c r="D209" s="41">
        <v>0</v>
      </c>
      <c r="E209" s="41">
        <v>0</v>
      </c>
      <c r="F209" s="41">
        <v>0</v>
      </c>
      <c r="G209" s="41">
        <v>0</v>
      </c>
      <c r="H209" s="41">
        <v>0</v>
      </c>
      <c r="I209" s="41">
        <v>0</v>
      </c>
      <c r="J209" s="41">
        <v>0</v>
      </c>
      <c r="K209" s="41">
        <v>0</v>
      </c>
      <c r="L209" s="41">
        <v>0</v>
      </c>
      <c r="M209" s="41">
        <v>0</v>
      </c>
      <c r="N209" s="41">
        <v>0</v>
      </c>
      <c r="O209" s="41">
        <v>0</v>
      </c>
      <c r="P209" s="41">
        <v>0</v>
      </c>
      <c r="Q209" s="41">
        <v>0</v>
      </c>
      <c r="R209" s="41">
        <v>0</v>
      </c>
      <c r="S209" s="24">
        <v>0</v>
      </c>
      <c r="T209" s="24">
        <v>0</v>
      </c>
      <c r="U209" s="24">
        <v>0</v>
      </c>
    </row>
    <row r="210" spans="2:21" x14ac:dyDescent="0.25">
      <c r="B210" s="7" t="s">
        <v>43</v>
      </c>
      <c r="C210" s="49">
        <v>8716942.4299999997</v>
      </c>
      <c r="D210" s="41">
        <v>0</v>
      </c>
      <c r="E210" s="41">
        <v>0</v>
      </c>
      <c r="F210" s="41">
        <v>0</v>
      </c>
      <c r="G210" s="41">
        <v>0</v>
      </c>
      <c r="H210" s="41">
        <v>0</v>
      </c>
      <c r="I210" s="41">
        <v>0</v>
      </c>
      <c r="J210" s="49">
        <v>367344.42</v>
      </c>
      <c r="K210" s="49">
        <v>205262.5</v>
      </c>
      <c r="L210" s="41">
        <v>0</v>
      </c>
      <c r="M210" s="41">
        <v>0</v>
      </c>
      <c r="N210" s="41">
        <v>0</v>
      </c>
      <c r="O210" s="49">
        <v>433548</v>
      </c>
      <c r="P210" s="41">
        <v>0</v>
      </c>
      <c r="Q210" s="41">
        <v>0</v>
      </c>
      <c r="R210" s="41">
        <v>0</v>
      </c>
      <c r="S210" s="24">
        <v>0</v>
      </c>
      <c r="T210" s="24">
        <v>0</v>
      </c>
      <c r="U210" s="24">
        <v>0</v>
      </c>
    </row>
    <row r="211" spans="2:21" x14ac:dyDescent="0.25">
      <c r="B211" s="7" t="s">
        <v>44</v>
      </c>
      <c r="C211" s="49">
        <v>21849821.870000001</v>
      </c>
      <c r="D211" s="49">
        <v>23929173.850000001</v>
      </c>
      <c r="E211" s="49">
        <v>54065.380000000005</v>
      </c>
      <c r="F211" s="49">
        <v>467257</v>
      </c>
      <c r="G211" s="41">
        <v>0</v>
      </c>
      <c r="H211" s="41">
        <v>0</v>
      </c>
      <c r="I211" s="41">
        <v>0</v>
      </c>
      <c r="J211" s="41">
        <v>0</v>
      </c>
      <c r="K211" s="41">
        <v>0</v>
      </c>
      <c r="L211" s="41">
        <v>0</v>
      </c>
      <c r="M211" s="41">
        <v>0</v>
      </c>
      <c r="N211" s="41">
        <v>0</v>
      </c>
      <c r="O211" s="41">
        <v>0</v>
      </c>
      <c r="P211" s="41">
        <v>0</v>
      </c>
      <c r="Q211" s="41">
        <v>0</v>
      </c>
      <c r="R211" s="41">
        <v>0</v>
      </c>
      <c r="S211" s="24">
        <v>0</v>
      </c>
      <c r="T211" s="24">
        <v>0</v>
      </c>
      <c r="U211" s="24">
        <v>0</v>
      </c>
    </row>
    <row r="212" spans="2:21" x14ac:dyDescent="0.25">
      <c r="B212" s="7" t="s">
        <v>45</v>
      </c>
      <c r="C212" s="41">
        <v>0</v>
      </c>
      <c r="D212" s="41">
        <v>0</v>
      </c>
      <c r="E212" s="41">
        <v>0</v>
      </c>
      <c r="F212" s="41">
        <v>0</v>
      </c>
      <c r="G212" s="41">
        <v>0</v>
      </c>
      <c r="H212" s="41">
        <v>0</v>
      </c>
      <c r="I212" s="41">
        <v>0</v>
      </c>
      <c r="J212" s="41">
        <v>0</v>
      </c>
      <c r="K212" s="41">
        <v>0</v>
      </c>
      <c r="L212" s="41">
        <v>0</v>
      </c>
      <c r="M212" s="41">
        <v>0</v>
      </c>
      <c r="N212" s="41">
        <v>0</v>
      </c>
      <c r="O212" s="41">
        <v>0</v>
      </c>
      <c r="P212" s="41">
        <v>0</v>
      </c>
      <c r="Q212" s="41">
        <v>0</v>
      </c>
      <c r="R212" s="41">
        <v>0</v>
      </c>
      <c r="S212" s="24">
        <v>0</v>
      </c>
      <c r="T212" s="24">
        <v>0</v>
      </c>
      <c r="U212" s="24">
        <v>0</v>
      </c>
    </row>
    <row r="213" spans="2:21" x14ac:dyDescent="0.25">
      <c r="B213" s="7" t="s">
        <v>46</v>
      </c>
      <c r="C213" s="49">
        <v>31642654.27</v>
      </c>
      <c r="D213" s="49">
        <v>16663199.35</v>
      </c>
      <c r="E213" s="49">
        <v>14708698.23</v>
      </c>
      <c r="F213" s="49">
        <v>29679492.989999995</v>
      </c>
      <c r="G213" s="49">
        <v>61342602.93</v>
      </c>
      <c r="H213" s="49">
        <v>139169754.79999998</v>
      </c>
      <c r="I213" s="49">
        <v>126150221.27999999</v>
      </c>
      <c r="J213" s="49">
        <v>101714944.25999996</v>
      </c>
      <c r="K213" s="49">
        <v>226055852.28999999</v>
      </c>
      <c r="L213" s="49">
        <v>46789009.699999996</v>
      </c>
      <c r="M213" s="49">
        <v>167919620.96999997</v>
      </c>
      <c r="N213" s="49">
        <v>313036062.84999996</v>
      </c>
      <c r="O213" s="49">
        <v>341989207.92000008</v>
      </c>
      <c r="P213" s="49">
        <v>329377202.14999998</v>
      </c>
      <c r="Q213" s="50">
        <v>197725041.09</v>
      </c>
      <c r="R213" s="50">
        <v>96108439.059999987</v>
      </c>
      <c r="S213" s="24">
        <v>63930634.310000002</v>
      </c>
      <c r="T213" s="24">
        <v>43628245.770000003</v>
      </c>
      <c r="U213" s="24">
        <v>177175894.76000002</v>
      </c>
    </row>
    <row r="214" spans="2:21" x14ac:dyDescent="0.25">
      <c r="B214" s="7" t="s">
        <v>47</v>
      </c>
      <c r="C214" s="49">
        <v>4924310.6999999993</v>
      </c>
      <c r="D214" s="49">
        <v>4399083.01</v>
      </c>
      <c r="E214" s="49">
        <v>9198844.7699999996</v>
      </c>
      <c r="F214" s="49">
        <v>5940923.4899999993</v>
      </c>
      <c r="G214" s="49">
        <v>3908104.25</v>
      </c>
      <c r="H214" s="49">
        <v>6176124.8299999991</v>
      </c>
      <c r="I214" s="49">
        <v>2110501.69</v>
      </c>
      <c r="J214" s="41">
        <v>0</v>
      </c>
      <c r="K214" s="49">
        <v>3000</v>
      </c>
      <c r="L214" s="49">
        <v>195582753.76999998</v>
      </c>
      <c r="M214" s="41">
        <v>0</v>
      </c>
      <c r="N214" s="41">
        <v>0</v>
      </c>
      <c r="O214" s="41">
        <v>0</v>
      </c>
      <c r="P214" s="41">
        <v>0</v>
      </c>
      <c r="Q214" s="41">
        <v>0</v>
      </c>
      <c r="R214" s="41">
        <v>0</v>
      </c>
      <c r="S214" s="24">
        <v>0</v>
      </c>
      <c r="T214" s="24">
        <v>0</v>
      </c>
      <c r="U214" s="24">
        <v>0</v>
      </c>
    </row>
    <row r="215" spans="2:21" x14ac:dyDescent="0.25">
      <c r="B215" s="7" t="s">
        <v>48</v>
      </c>
      <c r="C215" s="41">
        <v>0</v>
      </c>
      <c r="D215" s="41">
        <v>0</v>
      </c>
      <c r="E215" s="41">
        <v>0</v>
      </c>
      <c r="F215" s="41">
        <v>0</v>
      </c>
      <c r="G215" s="41">
        <v>0</v>
      </c>
      <c r="H215" s="41">
        <v>0</v>
      </c>
      <c r="I215" s="41">
        <v>0</v>
      </c>
      <c r="J215" s="41">
        <v>0</v>
      </c>
      <c r="K215" s="41">
        <v>0</v>
      </c>
      <c r="L215" s="41">
        <v>0</v>
      </c>
      <c r="M215" s="41">
        <v>0</v>
      </c>
      <c r="N215" s="41">
        <v>0</v>
      </c>
      <c r="O215" s="41">
        <v>0</v>
      </c>
      <c r="P215" s="41">
        <v>0</v>
      </c>
      <c r="Q215" s="41">
        <v>0</v>
      </c>
      <c r="R215" s="41">
        <v>0</v>
      </c>
      <c r="S215" s="24">
        <v>0</v>
      </c>
      <c r="T215" s="24">
        <v>0</v>
      </c>
      <c r="U215" s="24">
        <v>0</v>
      </c>
    </row>
    <row r="216" spans="2:21" x14ac:dyDescent="0.25">
      <c r="B216" s="7" t="s">
        <v>49</v>
      </c>
      <c r="C216" s="41">
        <v>0</v>
      </c>
      <c r="D216" s="41">
        <v>0</v>
      </c>
      <c r="E216" s="41">
        <v>0</v>
      </c>
      <c r="F216" s="41">
        <v>0</v>
      </c>
      <c r="G216" s="41">
        <v>0</v>
      </c>
      <c r="H216" s="49">
        <v>20125548.09</v>
      </c>
      <c r="I216" s="49">
        <v>4083677.7300000004</v>
      </c>
      <c r="J216" s="41">
        <v>0</v>
      </c>
      <c r="K216" s="41">
        <v>0</v>
      </c>
      <c r="L216" s="41">
        <v>0</v>
      </c>
      <c r="M216" s="41">
        <v>0</v>
      </c>
      <c r="N216" s="41">
        <v>0</v>
      </c>
      <c r="O216" s="41">
        <v>0</v>
      </c>
      <c r="P216" s="41">
        <v>0</v>
      </c>
      <c r="Q216" s="41">
        <v>0</v>
      </c>
      <c r="R216" s="41">
        <v>0</v>
      </c>
      <c r="S216" s="24">
        <v>0</v>
      </c>
      <c r="T216" s="24">
        <v>0</v>
      </c>
      <c r="U216" s="24">
        <v>29966030.02</v>
      </c>
    </row>
    <row r="217" spans="2:21" x14ac:dyDescent="0.25">
      <c r="B217" s="7" t="s">
        <v>125</v>
      </c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24">
        <v>21738</v>
      </c>
      <c r="T217" s="24">
        <v>3842674.0300000003</v>
      </c>
      <c r="U217" s="24">
        <v>9194279.6199999992</v>
      </c>
    </row>
    <row r="218" spans="2:21" x14ac:dyDescent="0.25">
      <c r="B218" s="7" t="s">
        <v>51</v>
      </c>
      <c r="C218" s="49">
        <v>120705455.63</v>
      </c>
      <c r="D218" s="49">
        <v>109319421.22</v>
      </c>
      <c r="E218" s="49">
        <v>223849008.10999995</v>
      </c>
      <c r="F218" s="49">
        <v>167477289.56999999</v>
      </c>
      <c r="G218" s="49">
        <v>67775238.63000001</v>
      </c>
      <c r="H218" s="49">
        <v>42678371.020000003</v>
      </c>
      <c r="I218" s="49">
        <v>48310458.170000009</v>
      </c>
      <c r="J218" s="49">
        <v>26380260.089999996</v>
      </c>
      <c r="K218" s="49">
        <v>42938227.269999996</v>
      </c>
      <c r="L218" s="49">
        <v>90687947.269999996</v>
      </c>
      <c r="M218" s="49">
        <v>40375674.020000003</v>
      </c>
      <c r="N218" s="49">
        <v>11409509.49</v>
      </c>
      <c r="O218" s="49">
        <v>2585274.7399999998</v>
      </c>
      <c r="P218" s="49">
        <v>5081.32</v>
      </c>
      <c r="Q218" s="41">
        <v>0</v>
      </c>
      <c r="R218" s="41">
        <v>0</v>
      </c>
      <c r="S218" s="24">
        <v>0</v>
      </c>
      <c r="T218" s="24">
        <v>0</v>
      </c>
      <c r="U218" s="24">
        <v>0</v>
      </c>
    </row>
    <row r="219" spans="2:21" x14ac:dyDescent="0.25">
      <c r="B219" s="7" t="s">
        <v>126</v>
      </c>
      <c r="C219" s="41">
        <v>0</v>
      </c>
      <c r="D219" s="41">
        <v>0</v>
      </c>
      <c r="E219" s="41">
        <v>0</v>
      </c>
      <c r="F219" s="41">
        <v>0</v>
      </c>
      <c r="G219" s="41">
        <v>0</v>
      </c>
      <c r="H219" s="41">
        <v>0</v>
      </c>
      <c r="I219" s="41">
        <v>0</v>
      </c>
      <c r="J219" s="41">
        <v>0</v>
      </c>
      <c r="K219" s="41">
        <v>0</v>
      </c>
      <c r="L219" s="41">
        <v>0</v>
      </c>
      <c r="M219" s="41">
        <v>0</v>
      </c>
      <c r="N219" s="41">
        <v>0</v>
      </c>
      <c r="O219" s="41">
        <v>0</v>
      </c>
      <c r="P219" s="41">
        <v>0</v>
      </c>
      <c r="Q219" s="50">
        <v>13168009.93</v>
      </c>
      <c r="R219" s="50">
        <v>9943775.8800000008</v>
      </c>
      <c r="S219" s="24">
        <v>16733297.060000001</v>
      </c>
      <c r="T219" s="24">
        <v>13382616.720000001</v>
      </c>
      <c r="U219" s="24">
        <v>3818604.7300000004</v>
      </c>
    </row>
    <row r="220" spans="2:21" x14ac:dyDescent="0.25">
      <c r="B220" s="7" t="s">
        <v>155</v>
      </c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2"/>
      <c r="R220" s="42"/>
      <c r="S220" s="24">
        <v>828600.41</v>
      </c>
      <c r="T220" s="24">
        <v>115191.1</v>
      </c>
      <c r="U220" s="24">
        <v>9758748.0099999998</v>
      </c>
    </row>
    <row r="221" spans="2:21" x14ac:dyDescent="0.25">
      <c r="B221" s="7" t="s">
        <v>52</v>
      </c>
      <c r="C221" s="41">
        <v>0</v>
      </c>
      <c r="D221" s="41">
        <v>0</v>
      </c>
      <c r="E221" s="41">
        <v>0</v>
      </c>
      <c r="F221" s="41">
        <v>0</v>
      </c>
      <c r="G221" s="41">
        <v>0</v>
      </c>
      <c r="H221" s="41">
        <v>0</v>
      </c>
      <c r="I221" s="41">
        <v>0</v>
      </c>
      <c r="J221" s="41">
        <v>0</v>
      </c>
      <c r="K221" s="41">
        <v>0</v>
      </c>
      <c r="L221" s="41">
        <v>0</v>
      </c>
      <c r="M221" s="41">
        <v>0</v>
      </c>
      <c r="N221" s="41">
        <v>0</v>
      </c>
      <c r="O221" s="41">
        <v>0</v>
      </c>
      <c r="P221" s="41">
        <v>0</v>
      </c>
      <c r="Q221" s="41">
        <v>0</v>
      </c>
      <c r="R221" s="41">
        <v>0</v>
      </c>
      <c r="S221" s="24">
        <v>0</v>
      </c>
      <c r="T221" s="24">
        <v>0</v>
      </c>
      <c r="U221" s="24">
        <v>0</v>
      </c>
    </row>
    <row r="222" spans="2:21" x14ac:dyDescent="0.25">
      <c r="B222" s="7" t="s">
        <v>53</v>
      </c>
      <c r="C222" s="49">
        <v>103371000.07000001</v>
      </c>
      <c r="D222" s="49">
        <v>43935281.810000002</v>
      </c>
      <c r="E222" s="49">
        <v>50050428.210000001</v>
      </c>
      <c r="F222" s="49">
        <v>52240808.170000002</v>
      </c>
      <c r="G222" s="49">
        <v>44624020.459999993</v>
      </c>
      <c r="H222" s="49">
        <v>59046511.339999996</v>
      </c>
      <c r="I222" s="49">
        <v>65554963.640000001</v>
      </c>
      <c r="J222" s="49">
        <v>1810768.8499999999</v>
      </c>
      <c r="K222" s="49">
        <v>22303759.540000003</v>
      </c>
      <c r="L222" s="49">
        <v>5231139.21</v>
      </c>
      <c r="M222" s="49">
        <v>52498658.350000001</v>
      </c>
      <c r="N222" s="49">
        <v>39379888.199999988</v>
      </c>
      <c r="O222" s="49">
        <v>30685026.680000007</v>
      </c>
      <c r="P222" s="49">
        <v>60408219.099999994</v>
      </c>
      <c r="Q222" s="50">
        <v>8783361.1099999994</v>
      </c>
      <c r="R222" s="50">
        <v>28257421.540000003</v>
      </c>
      <c r="S222" s="24">
        <v>30520962.759999998</v>
      </c>
      <c r="T222" s="24">
        <v>44980230.100000001</v>
      </c>
      <c r="U222" s="24">
        <v>19537407.300000001</v>
      </c>
    </row>
    <row r="223" spans="2:21" x14ac:dyDescent="0.25">
      <c r="B223" s="7" t="s">
        <v>54</v>
      </c>
      <c r="C223" s="49">
        <v>1853519</v>
      </c>
      <c r="D223" s="49">
        <v>11846875.07</v>
      </c>
      <c r="E223" s="49">
        <v>7431958.3000000007</v>
      </c>
      <c r="F223" s="41">
        <v>0</v>
      </c>
      <c r="G223" s="41">
        <v>0</v>
      </c>
      <c r="H223" s="49">
        <v>1230826.3799999999</v>
      </c>
      <c r="I223" s="49">
        <v>4801643.6999999993</v>
      </c>
      <c r="J223" s="49">
        <v>4628456.5599999996</v>
      </c>
      <c r="K223" s="49">
        <v>11356353.850000001</v>
      </c>
      <c r="L223" s="49">
        <v>5354834.2800000012</v>
      </c>
      <c r="M223" s="49">
        <v>17638475.419999998</v>
      </c>
      <c r="N223" s="49">
        <v>21365256.25</v>
      </c>
      <c r="O223" s="49">
        <v>7518316.79</v>
      </c>
      <c r="P223" s="49">
        <v>23492118.329999998</v>
      </c>
      <c r="Q223" s="50">
        <v>65791598.179999992</v>
      </c>
      <c r="R223" s="50">
        <v>65957577.720000006</v>
      </c>
      <c r="S223" s="24">
        <v>36777108.910000004</v>
      </c>
      <c r="T223" s="24">
        <v>38786215.959999993</v>
      </c>
      <c r="U223" s="24">
        <v>61988572.650000006</v>
      </c>
    </row>
    <row r="224" spans="2:21" x14ac:dyDescent="0.25">
      <c r="B224" s="7" t="s">
        <v>55</v>
      </c>
      <c r="C224" s="41">
        <v>0</v>
      </c>
      <c r="D224" s="49">
        <v>477071.63</v>
      </c>
      <c r="E224" s="49">
        <v>965222.06</v>
      </c>
      <c r="F224" s="49">
        <v>780614.22</v>
      </c>
      <c r="G224" s="41">
        <v>0</v>
      </c>
      <c r="H224" s="49">
        <v>2691616.9399999995</v>
      </c>
      <c r="I224" s="49">
        <v>2476696.87</v>
      </c>
      <c r="J224" s="49">
        <v>2214013.91</v>
      </c>
      <c r="K224" s="49">
        <v>25872443.500000004</v>
      </c>
      <c r="L224" s="41">
        <v>0</v>
      </c>
      <c r="M224" s="49">
        <v>742948.82000000007</v>
      </c>
      <c r="N224" s="41">
        <v>0</v>
      </c>
      <c r="O224" s="41">
        <v>0</v>
      </c>
      <c r="P224" s="41">
        <v>0</v>
      </c>
      <c r="Q224" s="41">
        <v>0</v>
      </c>
      <c r="R224" s="41">
        <v>0</v>
      </c>
      <c r="S224" s="24">
        <v>0</v>
      </c>
      <c r="T224" s="24">
        <v>0</v>
      </c>
      <c r="U224" s="24">
        <v>0</v>
      </c>
    </row>
    <row r="225" spans="2:21" x14ac:dyDescent="0.25">
      <c r="B225" s="7" t="s">
        <v>127</v>
      </c>
      <c r="C225" s="41">
        <v>0</v>
      </c>
      <c r="D225" s="41">
        <v>0</v>
      </c>
      <c r="E225" s="41">
        <v>0</v>
      </c>
      <c r="F225" s="41">
        <v>0</v>
      </c>
      <c r="G225" s="41">
        <v>0</v>
      </c>
      <c r="H225" s="41">
        <v>0</v>
      </c>
      <c r="I225" s="41">
        <v>0</v>
      </c>
      <c r="J225" s="41">
        <v>0</v>
      </c>
      <c r="K225" s="41">
        <v>0</v>
      </c>
      <c r="L225" s="41">
        <v>0</v>
      </c>
      <c r="M225" s="49">
        <v>2465996</v>
      </c>
      <c r="N225" s="41">
        <v>0</v>
      </c>
      <c r="O225" s="41">
        <v>0</v>
      </c>
      <c r="P225" s="41">
        <v>0</v>
      </c>
      <c r="Q225" s="41">
        <v>0</v>
      </c>
      <c r="R225" s="41">
        <v>0</v>
      </c>
      <c r="S225" s="24">
        <v>0</v>
      </c>
      <c r="T225" s="24">
        <v>0</v>
      </c>
      <c r="U225" s="24">
        <v>0</v>
      </c>
    </row>
    <row r="226" spans="2:21" x14ac:dyDescent="0.25">
      <c r="B226" s="7" t="s">
        <v>56</v>
      </c>
      <c r="C226" s="49">
        <v>18753000</v>
      </c>
      <c r="D226" s="49">
        <v>11114999.399999999</v>
      </c>
      <c r="E226" s="49">
        <v>17309145.869999994</v>
      </c>
      <c r="F226" s="41">
        <v>0</v>
      </c>
      <c r="G226" s="41">
        <v>0</v>
      </c>
      <c r="H226" s="41">
        <v>0</v>
      </c>
      <c r="I226" s="41">
        <v>0</v>
      </c>
      <c r="J226" s="41">
        <v>0</v>
      </c>
      <c r="K226" s="41">
        <v>0</v>
      </c>
      <c r="L226" s="41">
        <v>0</v>
      </c>
      <c r="M226" s="41">
        <v>0</v>
      </c>
      <c r="N226" s="41">
        <v>0</v>
      </c>
      <c r="O226" s="41">
        <v>0</v>
      </c>
      <c r="P226" s="41">
        <v>0</v>
      </c>
      <c r="Q226" s="41">
        <v>0</v>
      </c>
      <c r="R226" s="41">
        <v>0</v>
      </c>
      <c r="S226" s="24">
        <v>0</v>
      </c>
      <c r="T226" s="24">
        <v>0</v>
      </c>
      <c r="U226" s="24">
        <v>0</v>
      </c>
    </row>
    <row r="227" spans="2:21" x14ac:dyDescent="0.25">
      <c r="B227" s="7" t="s">
        <v>57</v>
      </c>
      <c r="C227" s="41">
        <v>0</v>
      </c>
      <c r="D227" s="41">
        <v>0</v>
      </c>
      <c r="E227" s="41">
        <v>0</v>
      </c>
      <c r="F227" s="41">
        <v>0</v>
      </c>
      <c r="G227" s="41">
        <v>0</v>
      </c>
      <c r="H227" s="49">
        <v>146850.74</v>
      </c>
      <c r="I227" s="49">
        <v>2364447.7600000002</v>
      </c>
      <c r="J227" s="41">
        <v>0</v>
      </c>
      <c r="K227" s="41">
        <v>0</v>
      </c>
      <c r="L227" s="41">
        <v>0</v>
      </c>
      <c r="M227" s="41">
        <v>0</v>
      </c>
      <c r="N227" s="41">
        <v>0</v>
      </c>
      <c r="O227" s="41">
        <v>0</v>
      </c>
      <c r="P227" s="41">
        <v>0</v>
      </c>
      <c r="Q227" s="41">
        <v>0</v>
      </c>
      <c r="R227" s="41">
        <v>0</v>
      </c>
      <c r="S227" s="24">
        <v>0</v>
      </c>
      <c r="T227" s="24">
        <v>0</v>
      </c>
      <c r="U227" s="24">
        <v>0</v>
      </c>
    </row>
    <row r="228" spans="2:21" x14ac:dyDescent="0.25">
      <c r="B228" s="7" t="s">
        <v>58</v>
      </c>
      <c r="C228" s="41">
        <v>0</v>
      </c>
      <c r="D228" s="41">
        <v>0</v>
      </c>
      <c r="E228" s="41">
        <v>0</v>
      </c>
      <c r="F228" s="41">
        <v>0</v>
      </c>
      <c r="G228" s="41">
        <v>0</v>
      </c>
      <c r="H228" s="41">
        <v>0</v>
      </c>
      <c r="I228" s="41">
        <v>0</v>
      </c>
      <c r="J228" s="49">
        <v>1787221.64</v>
      </c>
      <c r="K228" s="41">
        <v>0</v>
      </c>
      <c r="L228" s="41">
        <v>0</v>
      </c>
      <c r="M228" s="41">
        <v>0</v>
      </c>
      <c r="N228" s="41">
        <v>0</v>
      </c>
      <c r="O228" s="41">
        <v>0</v>
      </c>
      <c r="P228" s="41">
        <v>0</v>
      </c>
      <c r="Q228" s="41">
        <v>0</v>
      </c>
      <c r="R228" s="41">
        <v>0</v>
      </c>
      <c r="S228" s="24">
        <v>0</v>
      </c>
      <c r="T228" s="24">
        <v>0</v>
      </c>
      <c r="U228" s="24">
        <v>0</v>
      </c>
    </row>
    <row r="229" spans="2:21" x14ac:dyDescent="0.25">
      <c r="B229" s="7" t="s">
        <v>61</v>
      </c>
      <c r="C229" s="49">
        <v>220</v>
      </c>
      <c r="D229" s="49">
        <v>326024.04000000004</v>
      </c>
      <c r="E229" s="49">
        <v>1342.32</v>
      </c>
      <c r="F229" s="41">
        <v>0</v>
      </c>
      <c r="G229" s="41">
        <v>0</v>
      </c>
      <c r="H229" s="49">
        <v>856000.00000000012</v>
      </c>
      <c r="I229" s="41">
        <v>0</v>
      </c>
      <c r="J229" s="41">
        <v>0</v>
      </c>
      <c r="K229" s="41">
        <v>0</v>
      </c>
      <c r="L229" s="41">
        <v>0</v>
      </c>
      <c r="M229" s="41">
        <v>0</v>
      </c>
      <c r="N229" s="41">
        <v>0</v>
      </c>
      <c r="O229" s="41">
        <v>0</v>
      </c>
      <c r="P229" s="41">
        <v>0</v>
      </c>
      <c r="Q229" s="41">
        <v>0</v>
      </c>
      <c r="R229" s="41">
        <v>0</v>
      </c>
      <c r="S229" s="24">
        <v>0</v>
      </c>
      <c r="T229" s="24">
        <v>0</v>
      </c>
      <c r="U229" s="24">
        <v>0</v>
      </c>
    </row>
    <row r="230" spans="2:21" x14ac:dyDescent="0.25">
      <c r="B230" s="7" t="s">
        <v>62</v>
      </c>
      <c r="C230" s="41">
        <v>0</v>
      </c>
      <c r="D230" s="41">
        <v>0</v>
      </c>
      <c r="E230" s="41">
        <v>0</v>
      </c>
      <c r="F230" s="41">
        <v>0</v>
      </c>
      <c r="G230" s="41">
        <v>0</v>
      </c>
      <c r="H230" s="41">
        <v>0</v>
      </c>
      <c r="I230" s="41">
        <v>0</v>
      </c>
      <c r="J230" s="41">
        <v>0</v>
      </c>
      <c r="K230" s="41">
        <v>0</v>
      </c>
      <c r="L230" s="41">
        <v>0</v>
      </c>
      <c r="M230" s="41">
        <v>0</v>
      </c>
      <c r="N230" s="41">
        <v>0</v>
      </c>
      <c r="O230" s="41">
        <v>0</v>
      </c>
      <c r="P230" s="41">
        <v>0</v>
      </c>
      <c r="Q230" s="41">
        <v>0</v>
      </c>
      <c r="R230" s="41">
        <v>0</v>
      </c>
      <c r="S230" s="24">
        <v>0</v>
      </c>
      <c r="T230" s="24">
        <v>0</v>
      </c>
      <c r="U230" s="24">
        <v>0</v>
      </c>
    </row>
    <row r="231" spans="2:21" x14ac:dyDescent="0.25">
      <c r="B231" s="7" t="s">
        <v>64</v>
      </c>
      <c r="C231" s="41">
        <v>0</v>
      </c>
      <c r="D231" s="41">
        <v>0</v>
      </c>
      <c r="E231" s="41">
        <v>0</v>
      </c>
      <c r="F231" s="41">
        <v>0</v>
      </c>
      <c r="G231" s="41">
        <v>0</v>
      </c>
      <c r="H231" s="41">
        <v>0</v>
      </c>
      <c r="I231" s="41">
        <v>0</v>
      </c>
      <c r="J231" s="41">
        <v>0</v>
      </c>
      <c r="K231" s="41">
        <v>0</v>
      </c>
      <c r="L231" s="41">
        <v>0</v>
      </c>
      <c r="M231" s="41">
        <v>0</v>
      </c>
      <c r="N231" s="41">
        <v>0</v>
      </c>
      <c r="O231" s="41">
        <v>0</v>
      </c>
      <c r="P231" s="41">
        <v>0</v>
      </c>
      <c r="Q231" s="41">
        <v>0</v>
      </c>
      <c r="R231" s="41">
        <v>0</v>
      </c>
      <c r="S231" s="24">
        <v>0</v>
      </c>
      <c r="T231" s="24">
        <v>0</v>
      </c>
      <c r="U231" s="24">
        <v>0</v>
      </c>
    </row>
    <row r="232" spans="2:21" x14ac:dyDescent="0.25">
      <c r="B232" s="7" t="s">
        <v>65</v>
      </c>
      <c r="C232" s="41">
        <v>0</v>
      </c>
      <c r="D232" s="41">
        <v>0</v>
      </c>
      <c r="E232" s="41">
        <v>0</v>
      </c>
      <c r="F232" s="41">
        <v>0</v>
      </c>
      <c r="G232" s="41">
        <v>0</v>
      </c>
      <c r="H232" s="49">
        <v>175436.25000000003</v>
      </c>
      <c r="I232" s="49">
        <v>2785029.16</v>
      </c>
      <c r="J232" s="49">
        <v>950</v>
      </c>
      <c r="K232" s="41">
        <v>0</v>
      </c>
      <c r="L232" s="41">
        <v>0</v>
      </c>
      <c r="M232" s="41">
        <v>0</v>
      </c>
      <c r="N232" s="41">
        <v>0</v>
      </c>
      <c r="O232" s="41">
        <v>0</v>
      </c>
      <c r="P232" s="41">
        <v>0</v>
      </c>
      <c r="Q232" s="41">
        <v>0</v>
      </c>
      <c r="R232" s="41">
        <v>0</v>
      </c>
      <c r="S232" s="24">
        <v>0</v>
      </c>
      <c r="T232" s="24">
        <v>0</v>
      </c>
      <c r="U232" s="24">
        <v>0</v>
      </c>
    </row>
    <row r="233" spans="2:21" x14ac:dyDescent="0.25">
      <c r="B233" s="7" t="s">
        <v>66</v>
      </c>
      <c r="C233" s="41">
        <v>0</v>
      </c>
      <c r="D233" s="41">
        <v>0</v>
      </c>
      <c r="E233" s="49">
        <v>250</v>
      </c>
      <c r="F233" s="41">
        <v>0</v>
      </c>
      <c r="G233" s="41">
        <v>0</v>
      </c>
      <c r="H233" s="41">
        <v>0</v>
      </c>
      <c r="I233" s="41">
        <v>0</v>
      </c>
      <c r="J233" s="41">
        <v>0</v>
      </c>
      <c r="K233" s="41">
        <v>0</v>
      </c>
      <c r="L233" s="41">
        <v>0</v>
      </c>
      <c r="M233" s="41">
        <v>0</v>
      </c>
      <c r="N233" s="41">
        <v>0</v>
      </c>
      <c r="O233" s="41">
        <v>0</v>
      </c>
      <c r="P233" s="41">
        <v>0</v>
      </c>
      <c r="Q233" s="41">
        <v>0</v>
      </c>
      <c r="R233" s="41">
        <v>0</v>
      </c>
      <c r="S233" s="24">
        <v>0</v>
      </c>
      <c r="T233" s="24">
        <v>0</v>
      </c>
      <c r="U233" s="24">
        <v>0</v>
      </c>
    </row>
    <row r="234" spans="2:21" x14ac:dyDescent="0.25">
      <c r="B234" s="7" t="s">
        <v>67</v>
      </c>
      <c r="C234" s="49">
        <v>254176.39999999997</v>
      </c>
      <c r="D234" s="41">
        <v>0</v>
      </c>
      <c r="E234" s="41">
        <v>0</v>
      </c>
      <c r="F234" s="41">
        <v>0</v>
      </c>
      <c r="G234" s="41">
        <v>0</v>
      </c>
      <c r="H234" s="41">
        <v>0</v>
      </c>
      <c r="I234" s="41">
        <v>0</v>
      </c>
      <c r="J234" s="41">
        <v>0</v>
      </c>
      <c r="K234" s="41">
        <v>0</v>
      </c>
      <c r="L234" s="41">
        <v>0</v>
      </c>
      <c r="M234" s="41">
        <v>0</v>
      </c>
      <c r="N234" s="41">
        <v>0</v>
      </c>
      <c r="O234" s="41">
        <v>0</v>
      </c>
      <c r="P234" s="41">
        <v>0</v>
      </c>
      <c r="Q234" s="41">
        <v>0</v>
      </c>
      <c r="R234" s="41">
        <v>0</v>
      </c>
      <c r="S234" s="24">
        <v>0</v>
      </c>
      <c r="T234" s="24">
        <v>0</v>
      </c>
      <c r="U234" s="24">
        <v>0</v>
      </c>
    </row>
    <row r="235" spans="2:21" x14ac:dyDescent="0.25">
      <c r="B235" s="7" t="s">
        <v>68</v>
      </c>
      <c r="C235" s="49">
        <v>535106.74</v>
      </c>
      <c r="D235" s="49">
        <v>747718.69000000018</v>
      </c>
      <c r="E235" s="49">
        <v>88929</v>
      </c>
      <c r="F235" s="49">
        <v>42502.11</v>
      </c>
      <c r="G235" s="41">
        <v>0</v>
      </c>
      <c r="H235" s="49">
        <v>6099904.4500000002</v>
      </c>
      <c r="I235" s="49">
        <v>6059335.3400000008</v>
      </c>
      <c r="J235" s="49">
        <v>2433730.8300000005</v>
      </c>
      <c r="K235" s="49">
        <v>1604051.1099999999</v>
      </c>
      <c r="L235" s="41">
        <v>0</v>
      </c>
      <c r="M235" s="41">
        <v>0</v>
      </c>
      <c r="N235" s="49">
        <v>2868172.36</v>
      </c>
      <c r="O235" s="41">
        <v>0</v>
      </c>
      <c r="P235" s="41">
        <v>0</v>
      </c>
      <c r="Q235" s="50">
        <v>4660</v>
      </c>
      <c r="R235" s="41">
        <v>0</v>
      </c>
      <c r="S235" s="24">
        <v>0</v>
      </c>
      <c r="T235" s="24">
        <v>0</v>
      </c>
      <c r="U235" s="24">
        <v>0</v>
      </c>
    </row>
    <row r="236" spans="2:21" x14ac:dyDescent="0.25">
      <c r="B236" s="7" t="s">
        <v>69</v>
      </c>
      <c r="C236" s="49">
        <v>1853367.6000000003</v>
      </c>
      <c r="D236" s="49">
        <v>269741.18999999994</v>
      </c>
      <c r="E236" s="49">
        <v>370268.9</v>
      </c>
      <c r="F236" s="49">
        <v>188360.51</v>
      </c>
      <c r="G236" s="49">
        <v>19087.240000000002</v>
      </c>
      <c r="H236" s="49">
        <v>39631.160000000003</v>
      </c>
      <c r="I236" s="49">
        <v>3600</v>
      </c>
      <c r="J236" s="49">
        <v>102617.68000000002</v>
      </c>
      <c r="K236" s="49">
        <v>228002.39999999994</v>
      </c>
      <c r="L236" s="49">
        <v>4400.8</v>
      </c>
      <c r="M236" s="49">
        <v>113045.89</v>
      </c>
      <c r="N236" s="41">
        <v>0</v>
      </c>
      <c r="O236" s="41">
        <v>0</v>
      </c>
      <c r="P236" s="41">
        <v>0</v>
      </c>
      <c r="Q236" s="41">
        <v>0</v>
      </c>
      <c r="R236" s="41">
        <v>0</v>
      </c>
      <c r="S236" s="24">
        <v>0</v>
      </c>
      <c r="T236" s="24">
        <v>0</v>
      </c>
      <c r="U236" s="24">
        <v>0</v>
      </c>
    </row>
    <row r="237" spans="2:21" x14ac:dyDescent="0.25">
      <c r="B237" s="7" t="s">
        <v>70</v>
      </c>
      <c r="C237" s="49">
        <v>7584430.46</v>
      </c>
      <c r="D237" s="41">
        <v>0</v>
      </c>
      <c r="E237" s="41">
        <v>0</v>
      </c>
      <c r="F237" s="41">
        <v>0</v>
      </c>
      <c r="G237" s="41">
        <v>0</v>
      </c>
      <c r="H237" s="41">
        <v>0</v>
      </c>
      <c r="I237" s="41">
        <v>0</v>
      </c>
      <c r="J237" s="41">
        <v>0</v>
      </c>
      <c r="K237" s="41">
        <v>0</v>
      </c>
      <c r="L237" s="41">
        <v>0</v>
      </c>
      <c r="M237" s="41">
        <v>0</v>
      </c>
      <c r="N237" s="41">
        <v>0</v>
      </c>
      <c r="O237" s="41">
        <v>0</v>
      </c>
      <c r="P237" s="41">
        <v>0</v>
      </c>
      <c r="Q237" s="41">
        <v>0</v>
      </c>
      <c r="R237" s="41">
        <v>0</v>
      </c>
      <c r="S237" s="24">
        <v>0</v>
      </c>
      <c r="T237" s="24">
        <v>0</v>
      </c>
      <c r="U237" s="24">
        <v>0</v>
      </c>
    </row>
    <row r="238" spans="2:21" x14ac:dyDescent="0.25">
      <c r="B238" s="7" t="s">
        <v>71</v>
      </c>
      <c r="C238" s="49">
        <v>173630899.91</v>
      </c>
      <c r="D238" s="49">
        <v>174605396.18000004</v>
      </c>
      <c r="E238" s="49">
        <v>155266892.09000003</v>
      </c>
      <c r="F238" s="49">
        <v>880862996.4799999</v>
      </c>
      <c r="G238" s="49">
        <v>1786296335.23</v>
      </c>
      <c r="H238" s="49">
        <v>1089496275.1099994</v>
      </c>
      <c r="I238" s="49">
        <v>1445120768.1900001</v>
      </c>
      <c r="J238" s="49">
        <v>207814091.50999996</v>
      </c>
      <c r="K238" s="49">
        <v>433372181.87</v>
      </c>
      <c r="L238" s="49">
        <v>1020229539.63</v>
      </c>
      <c r="M238" s="49">
        <v>1067379122.05</v>
      </c>
      <c r="N238" s="49">
        <v>1145985026.28</v>
      </c>
      <c r="O238" s="49">
        <v>638437955.80000055</v>
      </c>
      <c r="P238" s="49">
        <v>173981336.18000001</v>
      </c>
      <c r="Q238" s="50">
        <v>324887358.87999994</v>
      </c>
      <c r="R238" s="50">
        <v>367052556.25999993</v>
      </c>
      <c r="S238" s="24">
        <v>339755785.07999998</v>
      </c>
      <c r="T238" s="24">
        <v>453672592.55999994</v>
      </c>
      <c r="U238" s="24">
        <v>423970238.23999995</v>
      </c>
    </row>
    <row r="239" spans="2:21" x14ac:dyDescent="0.25">
      <c r="B239" s="7" t="s">
        <v>72</v>
      </c>
      <c r="C239" s="41">
        <v>0</v>
      </c>
      <c r="D239" s="49">
        <v>981459.93</v>
      </c>
      <c r="E239" s="41">
        <v>0</v>
      </c>
      <c r="F239" s="41">
        <v>0</v>
      </c>
      <c r="G239" s="41">
        <v>0</v>
      </c>
      <c r="H239" s="41">
        <v>0</v>
      </c>
      <c r="I239" s="41">
        <v>0</v>
      </c>
      <c r="J239" s="41">
        <v>0</v>
      </c>
      <c r="K239" s="41">
        <v>0</v>
      </c>
      <c r="L239" s="41">
        <v>0</v>
      </c>
      <c r="M239" s="41">
        <v>0</v>
      </c>
      <c r="N239" s="41">
        <v>0</v>
      </c>
      <c r="O239" s="41">
        <v>0</v>
      </c>
      <c r="P239" s="41">
        <v>0</v>
      </c>
      <c r="Q239" s="41">
        <v>0</v>
      </c>
      <c r="R239" s="41">
        <v>0</v>
      </c>
      <c r="S239" s="27">
        <v>0</v>
      </c>
      <c r="T239" s="27">
        <v>0</v>
      </c>
      <c r="U239" s="27">
        <v>0</v>
      </c>
    </row>
    <row r="240" spans="2:21" x14ac:dyDescent="0.25">
      <c r="B240" s="7" t="s">
        <v>73</v>
      </c>
      <c r="C240" s="41">
        <v>0</v>
      </c>
      <c r="D240" s="41">
        <v>0</v>
      </c>
      <c r="E240" s="41">
        <v>0</v>
      </c>
      <c r="F240" s="41">
        <v>0</v>
      </c>
      <c r="G240" s="41">
        <v>0</v>
      </c>
      <c r="H240" s="49">
        <v>451720.10000000003</v>
      </c>
      <c r="I240" s="49">
        <v>108047.36</v>
      </c>
      <c r="J240" s="41">
        <v>0</v>
      </c>
      <c r="K240" s="41">
        <v>0</v>
      </c>
      <c r="L240" s="41">
        <v>0</v>
      </c>
      <c r="M240" s="41">
        <v>0</v>
      </c>
      <c r="N240" s="41">
        <v>0</v>
      </c>
      <c r="O240" s="41">
        <v>0</v>
      </c>
      <c r="P240" s="41">
        <v>0</v>
      </c>
      <c r="Q240" s="41">
        <v>0</v>
      </c>
      <c r="R240" s="41">
        <v>0</v>
      </c>
      <c r="S240" s="24">
        <v>0</v>
      </c>
      <c r="T240" s="24">
        <v>0</v>
      </c>
      <c r="U240" s="24">
        <v>0</v>
      </c>
    </row>
    <row r="241" spans="2:21" x14ac:dyDescent="0.25">
      <c r="B241" s="7" t="s">
        <v>74</v>
      </c>
      <c r="C241" s="49">
        <v>15069123.479999999</v>
      </c>
      <c r="D241" s="49">
        <v>171107092.76999998</v>
      </c>
      <c r="E241" s="49">
        <v>257574333.93999997</v>
      </c>
      <c r="F241" s="49">
        <v>423353085.81000006</v>
      </c>
      <c r="G241" s="49">
        <v>434840466.37999994</v>
      </c>
      <c r="H241" s="49">
        <v>486395722.98000002</v>
      </c>
      <c r="I241" s="49">
        <v>494965658.33999991</v>
      </c>
      <c r="J241" s="49">
        <v>434091283.43000001</v>
      </c>
      <c r="K241" s="49">
        <v>555281043.44000006</v>
      </c>
      <c r="L241" s="49">
        <v>93793955.51000002</v>
      </c>
      <c r="M241" s="49">
        <v>316030663.15999997</v>
      </c>
      <c r="N241" s="49">
        <v>325855475.99000001</v>
      </c>
      <c r="O241" s="49">
        <v>245087080.2100001</v>
      </c>
      <c r="P241" s="49">
        <v>251118074.81</v>
      </c>
      <c r="Q241" s="50">
        <v>303734310.06999999</v>
      </c>
      <c r="R241" s="50">
        <v>220742886.93000001</v>
      </c>
      <c r="S241" s="24">
        <v>205365357.50999999</v>
      </c>
      <c r="T241" s="24">
        <v>233058179.05000004</v>
      </c>
      <c r="U241" s="24">
        <v>301058051.79999995</v>
      </c>
    </row>
    <row r="242" spans="2:21" x14ac:dyDescent="0.25">
      <c r="B242" s="7" t="s">
        <v>75</v>
      </c>
      <c r="C242" s="41">
        <v>0</v>
      </c>
      <c r="D242" s="41">
        <v>0</v>
      </c>
      <c r="E242" s="49">
        <v>150</v>
      </c>
      <c r="F242" s="41">
        <v>0</v>
      </c>
      <c r="G242" s="41">
        <v>0</v>
      </c>
      <c r="H242" s="41">
        <v>0</v>
      </c>
      <c r="I242" s="49">
        <v>7231860</v>
      </c>
      <c r="J242" s="41">
        <v>0</v>
      </c>
      <c r="K242" s="41">
        <v>0</v>
      </c>
      <c r="L242" s="41">
        <v>0</v>
      </c>
      <c r="M242" s="41">
        <v>0</v>
      </c>
      <c r="N242" s="41">
        <v>0</v>
      </c>
      <c r="O242" s="41">
        <v>0</v>
      </c>
      <c r="P242" s="41">
        <v>0</v>
      </c>
      <c r="Q242" s="41">
        <v>0</v>
      </c>
      <c r="R242" s="41">
        <v>0</v>
      </c>
      <c r="S242" s="24">
        <v>54035307.309999995</v>
      </c>
      <c r="T242" s="24">
        <v>64980</v>
      </c>
      <c r="U242" s="24">
        <v>0</v>
      </c>
    </row>
    <row r="243" spans="2:21" x14ac:dyDescent="0.25">
      <c r="B243" s="7" t="s">
        <v>128</v>
      </c>
      <c r="C243" s="41">
        <v>0</v>
      </c>
      <c r="D243" s="41">
        <v>0</v>
      </c>
      <c r="E243" s="41">
        <v>0</v>
      </c>
      <c r="F243" s="41">
        <v>0</v>
      </c>
      <c r="G243" s="41">
        <v>0</v>
      </c>
      <c r="H243" s="41">
        <v>0</v>
      </c>
      <c r="I243" s="41">
        <v>0</v>
      </c>
      <c r="J243" s="41">
        <v>0</v>
      </c>
      <c r="K243" s="41">
        <v>0</v>
      </c>
      <c r="L243" s="41">
        <v>0</v>
      </c>
      <c r="M243" s="41">
        <v>0</v>
      </c>
      <c r="N243" s="41">
        <v>0</v>
      </c>
      <c r="O243" s="41">
        <v>0</v>
      </c>
      <c r="P243" s="41">
        <v>0</v>
      </c>
      <c r="Q243" s="53">
        <v>4205631.9400000004</v>
      </c>
      <c r="R243" s="53">
        <v>2551789.44</v>
      </c>
      <c r="S243" s="28">
        <v>17923532.620000001</v>
      </c>
      <c r="T243" s="28">
        <v>0</v>
      </c>
      <c r="U243" s="28">
        <v>0</v>
      </c>
    </row>
    <row r="244" spans="2:21" x14ac:dyDescent="0.25">
      <c r="B244" s="7" t="s">
        <v>129</v>
      </c>
      <c r="C244" s="41">
        <v>0</v>
      </c>
      <c r="D244" s="41">
        <v>0</v>
      </c>
      <c r="E244" s="41">
        <v>0</v>
      </c>
      <c r="F244" s="41">
        <v>0</v>
      </c>
      <c r="G244" s="41">
        <v>0</v>
      </c>
      <c r="H244" s="41">
        <v>0</v>
      </c>
      <c r="I244" s="41">
        <v>0</v>
      </c>
      <c r="J244" s="41">
        <v>0</v>
      </c>
      <c r="K244" s="41">
        <v>0</v>
      </c>
      <c r="L244" s="41">
        <v>0</v>
      </c>
      <c r="M244" s="41">
        <v>0</v>
      </c>
      <c r="N244" s="41">
        <v>0</v>
      </c>
      <c r="O244" s="41">
        <v>0</v>
      </c>
      <c r="P244" s="41">
        <v>0</v>
      </c>
      <c r="Q244" s="50">
        <v>1538460</v>
      </c>
      <c r="R244" s="50">
        <v>220000</v>
      </c>
      <c r="S244" s="24">
        <v>0</v>
      </c>
      <c r="T244" s="24">
        <v>364626.59</v>
      </c>
      <c r="U244" s="24">
        <v>0</v>
      </c>
    </row>
    <row r="245" spans="2:21" x14ac:dyDescent="0.25">
      <c r="B245" s="7" t="s">
        <v>130</v>
      </c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2"/>
      <c r="R245" s="42"/>
      <c r="S245" s="24">
        <v>21507700</v>
      </c>
      <c r="T245" s="24">
        <v>0</v>
      </c>
      <c r="U245" s="24">
        <v>0</v>
      </c>
    </row>
    <row r="246" spans="2:21" x14ac:dyDescent="0.25">
      <c r="B246" s="7" t="s">
        <v>79</v>
      </c>
      <c r="C246" s="49">
        <v>47014054.600000001</v>
      </c>
      <c r="D246" s="49">
        <v>84040730.939999998</v>
      </c>
      <c r="E246" s="49">
        <v>14082857.450000001</v>
      </c>
      <c r="F246" s="49">
        <v>3705663.4400000013</v>
      </c>
      <c r="G246" s="49">
        <v>5644573.7700000005</v>
      </c>
      <c r="H246" s="49">
        <v>6138435.2299999986</v>
      </c>
      <c r="I246" s="49">
        <v>5531302.4000000004</v>
      </c>
      <c r="J246" s="49">
        <v>2305438.5100000002</v>
      </c>
      <c r="K246" s="49">
        <v>3144320.4099999997</v>
      </c>
      <c r="L246" s="49">
        <v>3238102.6899999995</v>
      </c>
      <c r="M246" s="49">
        <v>3244767.14</v>
      </c>
      <c r="N246" s="49">
        <v>3669053.2199999997</v>
      </c>
      <c r="O246" s="41">
        <v>0</v>
      </c>
      <c r="P246" s="41">
        <v>0</v>
      </c>
      <c r="Q246" s="53">
        <v>8590765.7100000009</v>
      </c>
      <c r="R246" s="53">
        <v>5501980.4199999999</v>
      </c>
      <c r="S246" s="28">
        <v>4282929.01</v>
      </c>
      <c r="T246" s="28">
        <v>7266353.0599999996</v>
      </c>
      <c r="U246" s="28">
        <v>751892.37</v>
      </c>
    </row>
    <row r="247" spans="2:21" x14ac:dyDescent="0.25">
      <c r="B247" s="7" t="s">
        <v>97</v>
      </c>
      <c r="C247" s="41">
        <v>0</v>
      </c>
      <c r="D247" s="41">
        <v>0</v>
      </c>
      <c r="E247" s="41">
        <v>0</v>
      </c>
      <c r="F247" s="41">
        <v>0</v>
      </c>
      <c r="G247" s="41">
        <v>0</v>
      </c>
      <c r="H247" s="41">
        <v>0</v>
      </c>
      <c r="I247" s="41">
        <v>0</v>
      </c>
      <c r="J247" s="41">
        <v>0</v>
      </c>
      <c r="K247" s="41">
        <v>0</v>
      </c>
      <c r="L247" s="41">
        <v>0</v>
      </c>
      <c r="M247" s="41">
        <v>0</v>
      </c>
      <c r="N247" s="41">
        <v>0</v>
      </c>
      <c r="O247" s="41">
        <v>0</v>
      </c>
      <c r="P247" s="41">
        <v>0</v>
      </c>
      <c r="Q247" s="41">
        <v>0</v>
      </c>
      <c r="R247" s="41">
        <v>0</v>
      </c>
      <c r="S247" s="28">
        <v>0</v>
      </c>
      <c r="T247" s="28">
        <v>0</v>
      </c>
      <c r="U247" s="28">
        <v>0</v>
      </c>
    </row>
    <row r="248" spans="2:21" x14ac:dyDescent="0.25">
      <c r="B248" s="7" t="s">
        <v>98</v>
      </c>
      <c r="C248" s="41">
        <v>0</v>
      </c>
      <c r="D248" s="41">
        <v>0</v>
      </c>
      <c r="E248" s="49">
        <v>421191.71</v>
      </c>
      <c r="F248" s="41">
        <v>0</v>
      </c>
      <c r="G248" s="41">
        <v>0</v>
      </c>
      <c r="H248" s="41">
        <v>0</v>
      </c>
      <c r="I248" s="41">
        <v>0</v>
      </c>
      <c r="J248" s="41">
        <v>0</v>
      </c>
      <c r="K248" s="41">
        <v>0</v>
      </c>
      <c r="L248" s="41">
        <v>0</v>
      </c>
      <c r="M248" s="41">
        <v>0</v>
      </c>
      <c r="N248" s="41">
        <v>0</v>
      </c>
      <c r="O248" s="41">
        <v>0</v>
      </c>
      <c r="P248" s="41">
        <v>0</v>
      </c>
      <c r="Q248" s="41">
        <v>0</v>
      </c>
      <c r="R248" s="41">
        <v>0</v>
      </c>
      <c r="S248" s="28">
        <v>0</v>
      </c>
      <c r="T248" s="28">
        <v>0</v>
      </c>
      <c r="U248" s="28">
        <v>0</v>
      </c>
    </row>
    <row r="249" spans="2:21" x14ac:dyDescent="0.25">
      <c r="B249" s="7" t="s">
        <v>99</v>
      </c>
      <c r="C249" s="41">
        <v>0</v>
      </c>
      <c r="D249" s="41">
        <v>0</v>
      </c>
      <c r="E249" s="41">
        <v>0</v>
      </c>
      <c r="F249" s="41">
        <v>0</v>
      </c>
      <c r="G249" s="41">
        <v>0</v>
      </c>
      <c r="H249" s="41">
        <v>0</v>
      </c>
      <c r="I249" s="41">
        <v>0</v>
      </c>
      <c r="J249" s="41">
        <v>0</v>
      </c>
      <c r="K249" s="41">
        <v>0</v>
      </c>
      <c r="L249" s="41">
        <v>0</v>
      </c>
      <c r="M249" s="41">
        <v>0</v>
      </c>
      <c r="N249" s="41">
        <v>0</v>
      </c>
      <c r="O249" s="41">
        <v>0</v>
      </c>
      <c r="P249" s="41">
        <v>0</v>
      </c>
      <c r="Q249" s="41">
        <v>0</v>
      </c>
      <c r="R249" s="41">
        <v>0</v>
      </c>
      <c r="S249" s="28">
        <v>0</v>
      </c>
      <c r="T249" s="28">
        <v>0</v>
      </c>
      <c r="U249" s="28">
        <v>0</v>
      </c>
    </row>
    <row r="250" spans="2:21" x14ac:dyDescent="0.25">
      <c r="B250" s="7" t="s">
        <v>100</v>
      </c>
      <c r="C250" s="41">
        <v>0</v>
      </c>
      <c r="D250" s="41">
        <v>0</v>
      </c>
      <c r="E250" s="41">
        <v>0</v>
      </c>
      <c r="F250" s="41">
        <v>0</v>
      </c>
      <c r="G250" s="41">
        <v>0</v>
      </c>
      <c r="H250" s="41">
        <v>0</v>
      </c>
      <c r="I250" s="41">
        <v>0</v>
      </c>
      <c r="J250" s="41">
        <v>0</v>
      </c>
      <c r="K250" s="41">
        <v>0</v>
      </c>
      <c r="L250" s="41">
        <v>0</v>
      </c>
      <c r="M250" s="41">
        <v>0</v>
      </c>
      <c r="N250" s="41">
        <v>0</v>
      </c>
      <c r="O250" s="41">
        <v>0</v>
      </c>
      <c r="P250" s="41">
        <v>0</v>
      </c>
      <c r="Q250" s="41">
        <v>0</v>
      </c>
      <c r="R250" s="41">
        <v>0</v>
      </c>
      <c r="S250" s="28">
        <v>0</v>
      </c>
      <c r="T250" s="28">
        <v>0</v>
      </c>
      <c r="U250" s="28">
        <v>0</v>
      </c>
    </row>
    <row r="251" spans="2:21" x14ac:dyDescent="0.25">
      <c r="B251" s="7" t="s">
        <v>101</v>
      </c>
      <c r="C251" s="49">
        <v>60585500.390000001</v>
      </c>
      <c r="D251" s="41">
        <v>0</v>
      </c>
      <c r="E251" s="41">
        <v>0</v>
      </c>
      <c r="F251" s="41">
        <v>0</v>
      </c>
      <c r="G251" s="41">
        <v>0</v>
      </c>
      <c r="H251" s="41">
        <v>0</v>
      </c>
      <c r="I251" s="49">
        <v>1510277.07</v>
      </c>
      <c r="J251" s="41">
        <v>0</v>
      </c>
      <c r="K251" s="49">
        <v>94601275.830000013</v>
      </c>
      <c r="L251" s="49">
        <v>3975184.2399999998</v>
      </c>
      <c r="M251" s="41">
        <v>0</v>
      </c>
      <c r="N251" s="41">
        <v>0</v>
      </c>
      <c r="O251" s="41">
        <v>0</v>
      </c>
      <c r="P251" s="41">
        <v>0</v>
      </c>
      <c r="Q251" s="41">
        <v>0</v>
      </c>
      <c r="R251" s="41">
        <v>0</v>
      </c>
      <c r="S251" s="28">
        <v>0</v>
      </c>
      <c r="T251" s="28">
        <v>0</v>
      </c>
      <c r="U251" s="28">
        <v>0</v>
      </c>
    </row>
    <row r="252" spans="2:21" x14ac:dyDescent="0.25">
      <c r="B252" s="7" t="s">
        <v>102</v>
      </c>
      <c r="C252" s="41">
        <v>0</v>
      </c>
      <c r="D252" s="41">
        <v>0</v>
      </c>
      <c r="E252" s="41">
        <v>0</v>
      </c>
      <c r="F252" s="41">
        <v>0</v>
      </c>
      <c r="G252" s="41">
        <v>0</v>
      </c>
      <c r="H252" s="41">
        <v>0</v>
      </c>
      <c r="I252" s="41">
        <v>0</v>
      </c>
      <c r="J252" s="41">
        <v>0</v>
      </c>
      <c r="K252" s="41">
        <v>0</v>
      </c>
      <c r="L252" s="41">
        <v>0</v>
      </c>
      <c r="M252" s="41">
        <v>0</v>
      </c>
      <c r="N252" s="41">
        <v>0</v>
      </c>
      <c r="O252" s="41">
        <v>0</v>
      </c>
      <c r="P252" s="41">
        <v>0</v>
      </c>
      <c r="Q252" s="41">
        <v>0</v>
      </c>
      <c r="R252" s="41">
        <v>0</v>
      </c>
      <c r="S252" s="28">
        <v>0</v>
      </c>
      <c r="T252" s="28">
        <v>0</v>
      </c>
      <c r="U252" s="28">
        <v>0</v>
      </c>
    </row>
    <row r="253" spans="2:21" x14ac:dyDescent="0.25">
      <c r="B253" s="7" t="s">
        <v>103</v>
      </c>
      <c r="C253" s="41">
        <v>0</v>
      </c>
      <c r="D253" s="41">
        <v>0</v>
      </c>
      <c r="E253" s="41">
        <v>0</v>
      </c>
      <c r="F253" s="41">
        <v>0</v>
      </c>
      <c r="G253" s="41">
        <v>0</v>
      </c>
      <c r="H253" s="41">
        <v>0</v>
      </c>
      <c r="I253" s="41">
        <v>0</v>
      </c>
      <c r="J253" s="41">
        <v>0</v>
      </c>
      <c r="K253" s="41">
        <v>0</v>
      </c>
      <c r="L253" s="41">
        <v>0</v>
      </c>
      <c r="M253" s="41">
        <v>0</v>
      </c>
      <c r="N253" s="41">
        <v>0</v>
      </c>
      <c r="O253" s="41">
        <v>0</v>
      </c>
      <c r="P253" s="41">
        <v>0</v>
      </c>
      <c r="Q253" s="41">
        <v>0</v>
      </c>
      <c r="R253" s="41">
        <v>0</v>
      </c>
      <c r="S253" s="28">
        <v>0</v>
      </c>
      <c r="T253" s="28">
        <v>0</v>
      </c>
      <c r="U253" s="28">
        <v>0</v>
      </c>
    </row>
    <row r="254" spans="2:21" x14ac:dyDescent="0.25">
      <c r="B254" s="7" t="s">
        <v>104</v>
      </c>
      <c r="C254" s="41">
        <v>0</v>
      </c>
      <c r="D254" s="41">
        <v>0</v>
      </c>
      <c r="E254" s="41">
        <v>0</v>
      </c>
      <c r="F254" s="41">
        <v>0</v>
      </c>
      <c r="G254" s="41">
        <v>0</v>
      </c>
      <c r="H254" s="41">
        <v>0</v>
      </c>
      <c r="I254" s="41">
        <v>0</v>
      </c>
      <c r="J254" s="41">
        <v>0</v>
      </c>
      <c r="K254" s="41">
        <v>0</v>
      </c>
      <c r="L254" s="41">
        <v>0</v>
      </c>
      <c r="M254" s="41">
        <v>0</v>
      </c>
      <c r="N254" s="41">
        <v>0</v>
      </c>
      <c r="O254" s="41">
        <v>0</v>
      </c>
      <c r="P254" s="41">
        <v>0</v>
      </c>
      <c r="Q254" s="41">
        <v>0</v>
      </c>
      <c r="R254" s="41">
        <v>0</v>
      </c>
      <c r="S254" s="28">
        <v>0</v>
      </c>
      <c r="T254" s="28">
        <v>0</v>
      </c>
      <c r="U254" s="28">
        <v>0</v>
      </c>
    </row>
    <row r="255" spans="2:21" x14ac:dyDescent="0.25">
      <c r="B255" s="7" t="s">
        <v>105</v>
      </c>
      <c r="C255" s="41">
        <v>0</v>
      </c>
      <c r="D255" s="41">
        <v>0</v>
      </c>
      <c r="E255" s="41">
        <v>0</v>
      </c>
      <c r="F255" s="41">
        <v>0</v>
      </c>
      <c r="G255" s="41">
        <v>0</v>
      </c>
      <c r="H255" s="41">
        <v>0</v>
      </c>
      <c r="I255" s="41">
        <v>0</v>
      </c>
      <c r="J255" s="41">
        <v>0</v>
      </c>
      <c r="K255" s="41">
        <v>0</v>
      </c>
      <c r="L255" s="41">
        <v>0</v>
      </c>
      <c r="M255" s="41">
        <v>0</v>
      </c>
      <c r="N255" s="41">
        <v>0</v>
      </c>
      <c r="O255" s="41">
        <v>0</v>
      </c>
      <c r="P255" s="41">
        <v>0</v>
      </c>
      <c r="Q255" s="41">
        <v>0</v>
      </c>
      <c r="R255" s="41">
        <v>0</v>
      </c>
      <c r="S255" s="28">
        <v>0</v>
      </c>
      <c r="T255" s="28">
        <v>0</v>
      </c>
      <c r="U255" s="28">
        <v>0</v>
      </c>
    </row>
    <row r="256" spans="2:21" x14ac:dyDescent="0.25">
      <c r="B256" s="7" t="s">
        <v>106</v>
      </c>
      <c r="C256" s="41">
        <v>0</v>
      </c>
      <c r="D256" s="41">
        <v>0</v>
      </c>
      <c r="E256" s="41">
        <v>0</v>
      </c>
      <c r="F256" s="41">
        <v>0</v>
      </c>
      <c r="G256" s="41">
        <v>0</v>
      </c>
      <c r="H256" s="41">
        <v>0</v>
      </c>
      <c r="I256" s="41">
        <v>0</v>
      </c>
      <c r="J256" s="41">
        <v>0</v>
      </c>
      <c r="K256" s="41">
        <v>0</v>
      </c>
      <c r="L256" s="41">
        <v>0</v>
      </c>
      <c r="M256" s="41">
        <v>0</v>
      </c>
      <c r="N256" s="41">
        <v>0</v>
      </c>
      <c r="O256" s="41">
        <v>0</v>
      </c>
      <c r="P256" s="41">
        <v>0</v>
      </c>
      <c r="Q256" s="41">
        <v>0</v>
      </c>
      <c r="R256" s="41">
        <v>0</v>
      </c>
      <c r="S256" s="28">
        <v>0</v>
      </c>
      <c r="T256" s="28">
        <v>0</v>
      </c>
      <c r="U256" s="28">
        <v>0</v>
      </c>
    </row>
    <row r="257" spans="2:21" x14ac:dyDescent="0.25">
      <c r="B257" s="7" t="s">
        <v>131</v>
      </c>
      <c r="C257" s="49">
        <v>169800729.82999995</v>
      </c>
      <c r="D257" s="49">
        <v>7301090.9199999999</v>
      </c>
      <c r="E257" s="49">
        <v>51470.21</v>
      </c>
      <c r="F257" s="49">
        <v>13593409.290000001</v>
      </c>
      <c r="G257" s="41">
        <v>0</v>
      </c>
      <c r="H257" s="41">
        <v>0</v>
      </c>
      <c r="I257" s="49">
        <v>297961013.10000002</v>
      </c>
      <c r="J257" s="49">
        <v>187503726.06000006</v>
      </c>
      <c r="K257" s="49">
        <v>135389204.46999997</v>
      </c>
      <c r="L257" s="49">
        <v>117029831.47</v>
      </c>
      <c r="M257" s="49">
        <v>157752680.03</v>
      </c>
      <c r="N257" s="49">
        <v>359259995.77000004</v>
      </c>
      <c r="O257" s="49">
        <v>169311976.16</v>
      </c>
      <c r="P257" s="49">
        <v>335821791.18000001</v>
      </c>
      <c r="Q257" s="50">
        <v>212770597.41999999</v>
      </c>
      <c r="R257" s="50">
        <v>17765805.930000003</v>
      </c>
      <c r="S257" s="24">
        <v>13002047.67</v>
      </c>
      <c r="T257" s="24">
        <v>73057304.459999993</v>
      </c>
      <c r="U257" s="24">
        <v>1769324.2</v>
      </c>
    </row>
    <row r="258" spans="2:21" x14ac:dyDescent="0.25">
      <c r="B258" s="7" t="s">
        <v>108</v>
      </c>
      <c r="C258" s="41">
        <v>0</v>
      </c>
      <c r="D258" s="41">
        <v>0</v>
      </c>
      <c r="E258" s="41">
        <v>0</v>
      </c>
      <c r="F258" s="41">
        <v>0</v>
      </c>
      <c r="G258" s="49">
        <v>3026149.46</v>
      </c>
      <c r="H258" s="49">
        <v>779512.81</v>
      </c>
      <c r="I258" s="49">
        <v>5618323.1299999999</v>
      </c>
      <c r="J258" s="49">
        <v>2351819.4299999997</v>
      </c>
      <c r="K258" s="49">
        <v>288934.10000000003</v>
      </c>
      <c r="L258" s="41">
        <v>0</v>
      </c>
      <c r="M258" s="49">
        <v>373242.82</v>
      </c>
      <c r="N258" s="41">
        <v>0</v>
      </c>
      <c r="O258" s="49">
        <v>94484.93</v>
      </c>
      <c r="P258" s="49">
        <v>410105.15</v>
      </c>
      <c r="Q258" s="50">
        <v>19082.5</v>
      </c>
      <c r="R258" s="50">
        <v>4440</v>
      </c>
      <c r="S258" s="24">
        <v>168261.03</v>
      </c>
      <c r="T258" s="24">
        <v>6924582.6400000006</v>
      </c>
      <c r="U258" s="24">
        <v>0</v>
      </c>
    </row>
    <row r="259" spans="2:21" x14ac:dyDescent="0.25">
      <c r="B259" s="7" t="s">
        <v>156</v>
      </c>
      <c r="C259" s="41">
        <v>0</v>
      </c>
      <c r="D259" s="41">
        <v>0</v>
      </c>
      <c r="E259" s="41">
        <v>0</v>
      </c>
      <c r="F259" s="41">
        <v>0</v>
      </c>
      <c r="G259" s="41">
        <v>0</v>
      </c>
      <c r="H259" s="41">
        <v>0</v>
      </c>
      <c r="I259" s="41">
        <v>0</v>
      </c>
      <c r="J259" s="41">
        <v>0</v>
      </c>
      <c r="K259" s="41">
        <v>0</v>
      </c>
      <c r="L259" s="41">
        <v>0</v>
      </c>
      <c r="M259" s="41">
        <v>0</v>
      </c>
      <c r="N259" s="41">
        <v>0</v>
      </c>
      <c r="O259" s="41">
        <v>0</v>
      </c>
      <c r="P259" s="41">
        <v>0</v>
      </c>
      <c r="Q259" s="41">
        <v>0</v>
      </c>
      <c r="R259" s="50">
        <v>3015063.370000001</v>
      </c>
      <c r="S259" s="24">
        <v>1388224.3099999998</v>
      </c>
      <c r="T259" s="24">
        <v>0</v>
      </c>
      <c r="U259" s="24">
        <v>0</v>
      </c>
    </row>
    <row r="260" spans="2:21" x14ac:dyDescent="0.25">
      <c r="B260" s="7" t="s">
        <v>109</v>
      </c>
      <c r="C260" s="41">
        <v>0</v>
      </c>
      <c r="D260" s="49">
        <v>856800</v>
      </c>
      <c r="E260" s="41">
        <v>0</v>
      </c>
      <c r="F260" s="41">
        <v>0</v>
      </c>
      <c r="G260" s="41">
        <v>0</v>
      </c>
      <c r="H260" s="41">
        <v>0</v>
      </c>
      <c r="I260" s="41">
        <v>0</v>
      </c>
      <c r="J260" s="41">
        <v>0</v>
      </c>
      <c r="K260" s="41">
        <v>0</v>
      </c>
      <c r="L260" s="41">
        <v>0</v>
      </c>
      <c r="M260" s="41">
        <v>0</v>
      </c>
      <c r="N260" s="41">
        <v>0</v>
      </c>
      <c r="O260" s="41">
        <v>0</v>
      </c>
      <c r="P260" s="41">
        <v>0</v>
      </c>
      <c r="Q260" s="41">
        <v>0</v>
      </c>
      <c r="R260" s="41">
        <v>0</v>
      </c>
      <c r="S260" s="24">
        <v>0</v>
      </c>
      <c r="T260" s="24">
        <v>0</v>
      </c>
      <c r="U260" s="24">
        <v>0</v>
      </c>
    </row>
    <row r="261" spans="2:21" x14ac:dyDescent="0.25">
      <c r="B261" s="7" t="s">
        <v>110</v>
      </c>
      <c r="C261" s="41">
        <v>0</v>
      </c>
      <c r="D261" s="41">
        <v>0</v>
      </c>
      <c r="E261" s="41">
        <v>0</v>
      </c>
      <c r="F261" s="41">
        <v>0</v>
      </c>
      <c r="G261" s="41">
        <v>0</v>
      </c>
      <c r="H261" s="49">
        <v>23833</v>
      </c>
      <c r="I261" s="49">
        <v>108595.93</v>
      </c>
      <c r="J261" s="49">
        <v>241183.12</v>
      </c>
      <c r="K261" s="49">
        <v>3613.73</v>
      </c>
      <c r="L261" s="41">
        <v>0</v>
      </c>
      <c r="M261" s="41">
        <v>0</v>
      </c>
      <c r="N261" s="41">
        <v>0</v>
      </c>
      <c r="O261" s="41">
        <v>0</v>
      </c>
      <c r="P261" s="41">
        <v>0</v>
      </c>
      <c r="Q261" s="41">
        <v>0</v>
      </c>
      <c r="R261" s="41">
        <v>0</v>
      </c>
      <c r="S261" s="24">
        <v>0</v>
      </c>
      <c r="T261" s="24">
        <v>0</v>
      </c>
      <c r="U261" s="24">
        <v>0</v>
      </c>
    </row>
    <row r="262" spans="2:21" x14ac:dyDescent="0.25">
      <c r="B262" s="7" t="s">
        <v>111</v>
      </c>
      <c r="C262" s="41">
        <v>0</v>
      </c>
      <c r="D262" s="41">
        <v>0</v>
      </c>
      <c r="E262" s="41">
        <v>0</v>
      </c>
      <c r="F262" s="41">
        <v>0</v>
      </c>
      <c r="G262" s="41">
        <v>0</v>
      </c>
      <c r="H262" s="41">
        <v>0</v>
      </c>
      <c r="I262" s="41">
        <v>0</v>
      </c>
      <c r="J262" s="41">
        <v>0</v>
      </c>
      <c r="K262" s="41">
        <v>0</v>
      </c>
      <c r="L262" s="41">
        <v>0</v>
      </c>
      <c r="M262" s="41">
        <v>0</v>
      </c>
      <c r="N262" s="49">
        <v>318302936.08999997</v>
      </c>
      <c r="O262" s="41">
        <v>0</v>
      </c>
      <c r="P262" s="41">
        <v>0</v>
      </c>
      <c r="Q262" s="41">
        <v>0</v>
      </c>
      <c r="R262" s="41">
        <v>0</v>
      </c>
      <c r="S262" s="24">
        <v>0</v>
      </c>
      <c r="T262" s="24">
        <v>0</v>
      </c>
      <c r="U262" s="24">
        <v>0</v>
      </c>
    </row>
    <row r="263" spans="2:21" x14ac:dyDescent="0.25">
      <c r="B263" s="7" t="s">
        <v>158</v>
      </c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24">
        <v>4013262.31</v>
      </c>
      <c r="T263" s="24">
        <v>12379004.550000001</v>
      </c>
      <c r="U263" s="24">
        <v>0</v>
      </c>
    </row>
    <row r="264" spans="2:21" x14ac:dyDescent="0.25">
      <c r="B264" s="7" t="s">
        <v>159</v>
      </c>
      <c r="C264" s="41">
        <v>0</v>
      </c>
      <c r="D264" s="41">
        <v>0</v>
      </c>
      <c r="E264" s="41">
        <v>0</v>
      </c>
      <c r="F264" s="41">
        <v>0</v>
      </c>
      <c r="G264" s="41">
        <v>0</v>
      </c>
      <c r="H264" s="41">
        <v>0</v>
      </c>
      <c r="I264" s="41">
        <v>0</v>
      </c>
      <c r="J264" s="41">
        <v>0</v>
      </c>
      <c r="K264" s="41">
        <v>0</v>
      </c>
      <c r="L264" s="41">
        <v>0</v>
      </c>
      <c r="M264" s="41">
        <v>0</v>
      </c>
      <c r="N264" s="41">
        <v>0</v>
      </c>
      <c r="O264" s="41">
        <v>0</v>
      </c>
      <c r="P264" s="41">
        <v>0</v>
      </c>
      <c r="Q264" s="41">
        <v>0</v>
      </c>
      <c r="R264" s="49">
        <v>25580382.57</v>
      </c>
      <c r="S264" s="8">
        <v>0</v>
      </c>
      <c r="T264" s="8">
        <v>0</v>
      </c>
      <c r="U264" s="8">
        <v>0</v>
      </c>
    </row>
    <row r="265" spans="2:21" x14ac:dyDescent="0.25">
      <c r="B265" s="7" t="s">
        <v>157</v>
      </c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8"/>
      <c r="T265" s="8">
        <v>27816515</v>
      </c>
      <c r="U265" s="8">
        <v>0</v>
      </c>
    </row>
    <row r="266" spans="2:21" x14ac:dyDescent="0.25">
      <c r="B266" s="7" t="s">
        <v>132</v>
      </c>
      <c r="C266" s="41">
        <v>0</v>
      </c>
      <c r="D266" s="41">
        <v>0</v>
      </c>
      <c r="E266" s="41">
        <v>0</v>
      </c>
      <c r="F266" s="41">
        <v>0</v>
      </c>
      <c r="G266" s="41">
        <v>0</v>
      </c>
      <c r="H266" s="41">
        <v>0</v>
      </c>
      <c r="I266" s="41">
        <v>0</v>
      </c>
      <c r="J266" s="41">
        <v>0</v>
      </c>
      <c r="K266" s="41">
        <v>0</v>
      </c>
      <c r="L266" s="41">
        <v>0</v>
      </c>
      <c r="M266" s="49">
        <v>22590346.129999999</v>
      </c>
      <c r="N266" s="49">
        <v>27295762</v>
      </c>
      <c r="O266" s="41">
        <v>0</v>
      </c>
      <c r="P266" s="41">
        <v>0</v>
      </c>
      <c r="Q266" s="41">
        <v>0</v>
      </c>
      <c r="R266" s="41">
        <v>0</v>
      </c>
      <c r="S266" s="8">
        <v>0</v>
      </c>
      <c r="T266" s="8">
        <v>0</v>
      </c>
      <c r="U266" s="8">
        <v>0</v>
      </c>
    </row>
    <row r="267" spans="2:21" x14ac:dyDescent="0.25">
      <c r="B267" s="7" t="s">
        <v>116</v>
      </c>
      <c r="C267" s="41">
        <v>0</v>
      </c>
      <c r="D267" s="41">
        <v>0</v>
      </c>
      <c r="E267" s="41">
        <v>0</v>
      </c>
      <c r="F267" s="41">
        <v>0</v>
      </c>
      <c r="G267" s="41">
        <v>0</v>
      </c>
      <c r="H267" s="41">
        <v>0</v>
      </c>
      <c r="I267" s="41">
        <v>0</v>
      </c>
      <c r="J267" s="41">
        <v>0</v>
      </c>
      <c r="K267" s="41">
        <v>0</v>
      </c>
      <c r="L267" s="41">
        <v>0</v>
      </c>
      <c r="M267" s="41">
        <v>0</v>
      </c>
      <c r="N267" s="41">
        <v>0</v>
      </c>
      <c r="O267" s="41">
        <v>0</v>
      </c>
      <c r="P267" s="41">
        <v>0</v>
      </c>
      <c r="Q267" s="41">
        <v>0</v>
      </c>
      <c r="R267" s="41">
        <v>0</v>
      </c>
      <c r="S267" s="27">
        <v>0</v>
      </c>
      <c r="T267" s="27">
        <v>0</v>
      </c>
      <c r="U267" s="27">
        <v>0</v>
      </c>
    </row>
    <row r="268" spans="2:21" x14ac:dyDescent="0.25">
      <c r="B268" s="6" t="s">
        <v>133</v>
      </c>
      <c r="C268" s="40">
        <v>0</v>
      </c>
      <c r="D268" s="40">
        <v>0</v>
      </c>
      <c r="E268" s="40">
        <v>0</v>
      </c>
      <c r="F268" s="40">
        <v>0</v>
      </c>
      <c r="G268" s="40">
        <v>0</v>
      </c>
      <c r="H268" s="40">
        <v>0</v>
      </c>
      <c r="I268" s="40">
        <v>0</v>
      </c>
      <c r="J268" s="40">
        <v>0</v>
      </c>
      <c r="K268" s="40">
        <v>0</v>
      </c>
      <c r="L268" s="40">
        <v>0</v>
      </c>
      <c r="M268" s="40">
        <v>0</v>
      </c>
      <c r="N268" s="40">
        <v>0</v>
      </c>
      <c r="O268" s="40">
        <v>0</v>
      </c>
      <c r="P268" s="41">
        <v>0</v>
      </c>
      <c r="Q268" s="41">
        <v>0</v>
      </c>
      <c r="R268" s="41">
        <v>0</v>
      </c>
      <c r="S268" s="24">
        <v>0</v>
      </c>
      <c r="T268" s="24">
        <v>0</v>
      </c>
      <c r="U268" s="24">
        <v>0</v>
      </c>
    </row>
    <row r="269" spans="2:21" x14ac:dyDescent="0.25">
      <c r="B269" s="7" t="s">
        <v>14</v>
      </c>
      <c r="C269" s="41">
        <v>0</v>
      </c>
      <c r="D269" s="41">
        <v>0</v>
      </c>
      <c r="E269" s="41">
        <v>0</v>
      </c>
      <c r="F269" s="41">
        <v>0</v>
      </c>
      <c r="G269" s="41">
        <v>0</v>
      </c>
      <c r="H269" s="41">
        <v>0</v>
      </c>
      <c r="I269" s="41">
        <v>0</v>
      </c>
      <c r="J269" s="41">
        <v>0</v>
      </c>
      <c r="K269" s="41">
        <v>0</v>
      </c>
      <c r="L269" s="41">
        <v>0</v>
      </c>
      <c r="M269" s="41">
        <v>0</v>
      </c>
      <c r="N269" s="41">
        <v>0</v>
      </c>
      <c r="O269" s="41">
        <v>0</v>
      </c>
      <c r="P269" s="41">
        <v>0</v>
      </c>
      <c r="Q269" s="41">
        <v>0</v>
      </c>
      <c r="R269" s="41">
        <v>0</v>
      </c>
      <c r="S269" s="24">
        <v>0</v>
      </c>
      <c r="T269" s="24">
        <v>0</v>
      </c>
      <c r="U269" s="24">
        <v>0</v>
      </c>
    </row>
    <row r="270" spans="2:21" x14ac:dyDescent="0.25">
      <c r="B270" s="13" t="s">
        <v>134</v>
      </c>
      <c r="C270" s="54">
        <f t="shared" ref="C270:P270" si="5">C10+C34+C145+C152+C207</f>
        <v>121031491867.64001</v>
      </c>
      <c r="D270" s="54">
        <f t="shared" si="5"/>
        <v>162377728672.1102</v>
      </c>
      <c r="E270" s="54">
        <f t="shared" si="5"/>
        <v>187362072281.4801</v>
      </c>
      <c r="F270" s="54">
        <f t="shared" si="5"/>
        <v>232809475333.99002</v>
      </c>
      <c r="G270" s="54">
        <f t="shared" si="5"/>
        <v>304195780145.05005</v>
      </c>
      <c r="H270" s="54">
        <f t="shared" si="5"/>
        <v>278650078026.68994</v>
      </c>
      <c r="I270" s="54">
        <f t="shared" si="5"/>
        <v>312522798549.24017</v>
      </c>
      <c r="J270" s="54">
        <f t="shared" si="5"/>
        <v>338898719673.54993</v>
      </c>
      <c r="K270" s="54">
        <f t="shared" si="5"/>
        <v>447232011900.08978</v>
      </c>
      <c r="L270" s="54">
        <f t="shared" si="5"/>
        <v>437870986692.53766</v>
      </c>
      <c r="M270" s="54">
        <f t="shared" si="5"/>
        <v>491911115043.61127</v>
      </c>
      <c r="N270" s="54">
        <f t="shared" si="5"/>
        <v>517765186212.21094</v>
      </c>
      <c r="O270" s="54">
        <f t="shared" si="5"/>
        <v>561995747064.35596</v>
      </c>
      <c r="P270" s="54">
        <f t="shared" si="5"/>
        <v>623948637379.39001</v>
      </c>
      <c r="Q270" s="54">
        <f>Q10+Q34+Q145+Q152+Q207</f>
        <v>685335562042.16003</v>
      </c>
      <c r="R270" s="54">
        <v>744267108769.13</v>
      </c>
      <c r="S270" s="30">
        <v>973062116979.86987</v>
      </c>
      <c r="T270" s="30">
        <v>985407500140.2998</v>
      </c>
      <c r="U270" s="30">
        <v>1173736709688.8706</v>
      </c>
    </row>
    <row r="271" spans="2:21" x14ac:dyDescent="0.25">
      <c r="B271" s="9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4"/>
      <c r="N271" s="44"/>
      <c r="O271" s="44"/>
      <c r="P271" s="44"/>
      <c r="Q271" s="42"/>
      <c r="R271" s="42"/>
      <c r="S271" s="20"/>
      <c r="T271" s="20"/>
      <c r="U271" s="20"/>
    </row>
    <row r="272" spans="2:21" x14ac:dyDescent="0.25">
      <c r="B272" s="3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3"/>
      <c r="T272" s="3"/>
      <c r="U272" s="3"/>
    </row>
    <row r="273" spans="2:21" x14ac:dyDescent="0.25">
      <c r="B273" s="13" t="s">
        <v>135</v>
      </c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2"/>
      <c r="U273" s="12"/>
    </row>
    <row r="274" spans="2:21" x14ac:dyDescent="0.25">
      <c r="B274" s="6" t="s">
        <v>12</v>
      </c>
      <c r="C274" s="48">
        <v>3764851522.8499999</v>
      </c>
      <c r="D274" s="48">
        <v>13773921349.670006</v>
      </c>
      <c r="E274" s="48">
        <v>7055995958.6899996</v>
      </c>
      <c r="F274" s="48">
        <v>17010017020.840002</v>
      </c>
      <c r="G274" s="48">
        <v>21646751224.619999</v>
      </c>
      <c r="H274" s="48">
        <v>27172326768.209999</v>
      </c>
      <c r="I274" s="48">
        <v>38379722007.68</v>
      </c>
      <c r="J274" s="48">
        <v>40403424971.350006</v>
      </c>
      <c r="K274" s="48">
        <v>36184773209.840004</v>
      </c>
      <c r="L274" s="48">
        <v>20190279124.549999</v>
      </c>
      <c r="M274" s="48">
        <v>23341273140.329998</v>
      </c>
      <c r="N274" s="48">
        <v>24764749438.669998</v>
      </c>
      <c r="O274" s="48">
        <v>32997807201.639969</v>
      </c>
      <c r="P274" s="48">
        <v>24743777166.389999</v>
      </c>
      <c r="Q274" s="48">
        <v>28044656891.530003</v>
      </c>
      <c r="R274" s="48">
        <v>87568967692.099991</v>
      </c>
      <c r="S274" s="29">
        <v>10611743755.279984</v>
      </c>
      <c r="T274" s="29">
        <v>27618668934.32</v>
      </c>
      <c r="U274" s="29">
        <v>16870987492.259998</v>
      </c>
    </row>
    <row r="275" spans="2:21" x14ac:dyDescent="0.25">
      <c r="B275" s="7" t="s">
        <v>14</v>
      </c>
      <c r="C275" s="49">
        <v>3764851522.8499999</v>
      </c>
      <c r="D275" s="49">
        <v>13773921349.670006</v>
      </c>
      <c r="E275" s="49">
        <v>7055995958.6899996</v>
      </c>
      <c r="F275" s="49">
        <v>17010017020.840002</v>
      </c>
      <c r="G275" s="49">
        <v>21646751224.619999</v>
      </c>
      <c r="H275" s="49">
        <v>13536445489.030001</v>
      </c>
      <c r="I275" s="49">
        <v>423890768.52999997</v>
      </c>
      <c r="J275" s="49">
        <v>26434419983.91</v>
      </c>
      <c r="K275" s="49">
        <v>7704287431.6200008</v>
      </c>
      <c r="L275" s="49">
        <v>20190279124.549999</v>
      </c>
      <c r="M275" s="49">
        <v>23341273140.329998</v>
      </c>
      <c r="N275" s="49">
        <v>24764749438.669998</v>
      </c>
      <c r="O275" s="49">
        <v>32997807201.639969</v>
      </c>
      <c r="P275" s="49">
        <v>24743777166.389999</v>
      </c>
      <c r="Q275" s="49">
        <v>28044656891.530003</v>
      </c>
      <c r="R275" s="49">
        <v>87568967692.099991</v>
      </c>
      <c r="S275" s="24">
        <v>10611743755.279984</v>
      </c>
      <c r="T275" s="24">
        <v>27618668934.32</v>
      </c>
      <c r="U275" s="24">
        <v>16870987492.259998</v>
      </c>
    </row>
    <row r="276" spans="2:21" x14ac:dyDescent="0.25">
      <c r="B276" s="7" t="s">
        <v>19</v>
      </c>
      <c r="C276" s="41">
        <v>0</v>
      </c>
      <c r="D276" s="41">
        <v>0</v>
      </c>
      <c r="E276" s="41">
        <v>0</v>
      </c>
      <c r="F276" s="41">
        <v>0</v>
      </c>
      <c r="G276" s="41">
        <v>0</v>
      </c>
      <c r="H276" s="49">
        <v>4268945920.2399993</v>
      </c>
      <c r="I276" s="49">
        <v>9649027773.1399994</v>
      </c>
      <c r="J276" s="41">
        <v>0</v>
      </c>
      <c r="K276" s="41">
        <v>0</v>
      </c>
      <c r="L276" s="41">
        <v>0</v>
      </c>
      <c r="M276" s="41">
        <v>0</v>
      </c>
      <c r="N276" s="41">
        <v>0</v>
      </c>
      <c r="O276" s="41">
        <v>0</v>
      </c>
      <c r="P276" s="41">
        <v>0</v>
      </c>
      <c r="Q276" s="41">
        <v>0</v>
      </c>
      <c r="R276" s="41">
        <v>0</v>
      </c>
      <c r="S276" s="27">
        <v>0</v>
      </c>
      <c r="T276" s="27">
        <v>0</v>
      </c>
      <c r="U276" s="27">
        <v>0</v>
      </c>
    </row>
    <row r="277" spans="2:21" x14ac:dyDescent="0.25">
      <c r="B277" s="7" t="s">
        <v>22</v>
      </c>
      <c r="C277" s="41">
        <v>0</v>
      </c>
      <c r="D277" s="41">
        <v>0</v>
      </c>
      <c r="E277" s="41">
        <v>0</v>
      </c>
      <c r="F277" s="41">
        <v>0</v>
      </c>
      <c r="G277" s="41">
        <v>0</v>
      </c>
      <c r="H277" s="49">
        <v>8378748245.2799997</v>
      </c>
      <c r="I277" s="41">
        <v>0</v>
      </c>
      <c r="J277" s="41">
        <v>0</v>
      </c>
      <c r="K277" s="41">
        <v>0</v>
      </c>
      <c r="L277" s="41">
        <v>0</v>
      </c>
      <c r="M277" s="41">
        <v>0</v>
      </c>
      <c r="N277" s="41">
        <v>0</v>
      </c>
      <c r="O277" s="41">
        <v>0</v>
      </c>
      <c r="P277" s="41">
        <v>0</v>
      </c>
      <c r="Q277" s="41">
        <v>0</v>
      </c>
      <c r="R277" s="41">
        <v>0</v>
      </c>
      <c r="S277" s="24">
        <v>0</v>
      </c>
      <c r="T277" s="24">
        <v>0</v>
      </c>
      <c r="U277" s="24">
        <v>0</v>
      </c>
    </row>
    <row r="278" spans="2:21" x14ac:dyDescent="0.25">
      <c r="B278" s="7" t="s">
        <v>27</v>
      </c>
      <c r="C278" s="41">
        <v>0</v>
      </c>
      <c r="D278" s="41">
        <v>0</v>
      </c>
      <c r="E278" s="41">
        <v>0</v>
      </c>
      <c r="F278" s="41">
        <v>0</v>
      </c>
      <c r="G278" s="41">
        <v>0</v>
      </c>
      <c r="H278" s="49">
        <v>988187113.65999997</v>
      </c>
      <c r="I278" s="49">
        <v>28306803466.010002</v>
      </c>
      <c r="J278" s="49">
        <v>6353860071.0499992</v>
      </c>
      <c r="K278" s="49">
        <v>18561938036.600002</v>
      </c>
      <c r="L278" s="41">
        <v>0</v>
      </c>
      <c r="M278" s="41">
        <v>0</v>
      </c>
      <c r="N278" s="41">
        <v>0</v>
      </c>
      <c r="O278" s="41">
        <v>0</v>
      </c>
      <c r="P278" s="41">
        <v>0</v>
      </c>
      <c r="Q278" s="41">
        <v>0</v>
      </c>
      <c r="R278" s="41">
        <v>0</v>
      </c>
      <c r="S278" s="27">
        <v>0</v>
      </c>
      <c r="T278" s="27">
        <v>0</v>
      </c>
      <c r="U278" s="27">
        <v>0</v>
      </c>
    </row>
    <row r="279" spans="2:21" x14ac:dyDescent="0.25">
      <c r="B279" s="7" t="s">
        <v>31</v>
      </c>
      <c r="C279" s="41">
        <v>0</v>
      </c>
      <c r="D279" s="41">
        <v>0</v>
      </c>
      <c r="E279" s="41">
        <v>0</v>
      </c>
      <c r="F279" s="41">
        <v>0</v>
      </c>
      <c r="G279" s="41">
        <v>0</v>
      </c>
      <c r="H279" s="41">
        <v>0</v>
      </c>
      <c r="I279" s="41">
        <v>0</v>
      </c>
      <c r="J279" s="49">
        <v>7615144916.3899994</v>
      </c>
      <c r="K279" s="49">
        <v>9918547741.6199989</v>
      </c>
      <c r="L279" s="41">
        <v>0</v>
      </c>
      <c r="M279" s="41">
        <v>0</v>
      </c>
      <c r="N279" s="41">
        <v>0</v>
      </c>
      <c r="O279" s="41">
        <v>0</v>
      </c>
      <c r="P279" s="41">
        <v>0</v>
      </c>
      <c r="Q279" s="41">
        <v>0</v>
      </c>
      <c r="R279" s="41">
        <v>0</v>
      </c>
      <c r="S279" s="24">
        <v>0</v>
      </c>
      <c r="T279" s="24">
        <v>0</v>
      </c>
      <c r="U279" s="24">
        <v>0</v>
      </c>
    </row>
    <row r="280" spans="2:21" x14ac:dyDescent="0.25">
      <c r="B280" s="6" t="s">
        <v>33</v>
      </c>
      <c r="C280" s="48">
        <v>17215770979.739998</v>
      </c>
      <c r="D280" s="48">
        <v>9086429931.1700001</v>
      </c>
      <c r="E280" s="48">
        <v>15262704276.469999</v>
      </c>
      <c r="F280" s="48">
        <v>15108564594.82</v>
      </c>
      <c r="G280" s="48">
        <v>12562878986.93</v>
      </c>
      <c r="H280" s="48">
        <v>14015859900.42</v>
      </c>
      <c r="I280" s="48">
        <v>14039849053.620001</v>
      </c>
      <c r="J280" s="48">
        <v>15043062797.84</v>
      </c>
      <c r="K280" s="48">
        <v>14869585986.93</v>
      </c>
      <c r="L280" s="48">
        <v>16491458665.52</v>
      </c>
      <c r="M280" s="48">
        <v>18148833408.970001</v>
      </c>
      <c r="N280" s="48">
        <v>18005244472.829998</v>
      </c>
      <c r="O280" s="48">
        <v>875413638.26000011</v>
      </c>
      <c r="P280" s="48">
        <v>17486990.290000003</v>
      </c>
      <c r="Q280" s="48">
        <v>616497593.75999999</v>
      </c>
      <c r="R280" s="41">
        <v>0</v>
      </c>
      <c r="S280" s="27">
        <v>2500000000</v>
      </c>
      <c r="T280" s="27">
        <v>370000000</v>
      </c>
      <c r="U280" s="27">
        <v>550000000</v>
      </c>
    </row>
    <row r="281" spans="2:21" x14ac:dyDescent="0.25">
      <c r="B281" s="7" t="s">
        <v>14</v>
      </c>
      <c r="C281" s="49">
        <v>17179525631.940001</v>
      </c>
      <c r="D281" s="49">
        <v>9086429931.1700001</v>
      </c>
      <c r="E281" s="49">
        <v>15262704276.469999</v>
      </c>
      <c r="F281" s="49">
        <v>15108564594.82</v>
      </c>
      <c r="G281" s="49">
        <v>12562878986.93</v>
      </c>
      <c r="H281" s="49">
        <v>14015859900.42</v>
      </c>
      <c r="I281" s="49">
        <v>14039849053.620001</v>
      </c>
      <c r="J281" s="49">
        <v>15043062797.84</v>
      </c>
      <c r="K281" s="49">
        <v>14869585986.93</v>
      </c>
      <c r="L281" s="49">
        <v>16491458665.52</v>
      </c>
      <c r="M281" s="49">
        <v>18148833408.970001</v>
      </c>
      <c r="N281" s="49">
        <v>18005244472.829998</v>
      </c>
      <c r="O281" s="41">
        <v>0</v>
      </c>
      <c r="P281" s="41">
        <v>0</v>
      </c>
      <c r="Q281" s="41">
        <v>0</v>
      </c>
      <c r="R281" s="41">
        <v>0</v>
      </c>
      <c r="S281" s="28">
        <v>2500000000</v>
      </c>
      <c r="T281" s="28">
        <v>370000000</v>
      </c>
      <c r="U281" s="28">
        <v>550000000</v>
      </c>
    </row>
    <row r="282" spans="2:21" x14ac:dyDescent="0.25">
      <c r="B282" s="7" t="s">
        <v>16</v>
      </c>
      <c r="C282" s="49">
        <v>36245347.800000004</v>
      </c>
      <c r="D282" s="41">
        <v>0</v>
      </c>
      <c r="E282" s="41">
        <v>0</v>
      </c>
      <c r="F282" s="41">
        <v>0</v>
      </c>
      <c r="G282" s="41">
        <v>0</v>
      </c>
      <c r="H282" s="41">
        <v>0</v>
      </c>
      <c r="I282" s="41">
        <v>0</v>
      </c>
      <c r="J282" s="41">
        <v>0</v>
      </c>
      <c r="K282" s="41">
        <v>0</v>
      </c>
      <c r="L282" s="41">
        <v>0</v>
      </c>
      <c r="M282" s="41">
        <v>0</v>
      </c>
      <c r="N282" s="41">
        <v>0</v>
      </c>
      <c r="O282" s="41">
        <v>0</v>
      </c>
      <c r="P282" s="41">
        <v>0</v>
      </c>
      <c r="Q282" s="41">
        <v>0</v>
      </c>
      <c r="R282" s="41">
        <v>0</v>
      </c>
      <c r="S282" s="24">
        <v>0</v>
      </c>
      <c r="T282" s="24">
        <v>0</v>
      </c>
      <c r="U282" s="24">
        <v>0</v>
      </c>
    </row>
    <row r="283" spans="2:21" x14ac:dyDescent="0.25">
      <c r="B283" s="7" t="s">
        <v>136</v>
      </c>
      <c r="C283" s="41">
        <v>0</v>
      </c>
      <c r="D283" s="41">
        <v>0</v>
      </c>
      <c r="E283" s="41">
        <v>0</v>
      </c>
      <c r="F283" s="41">
        <v>0</v>
      </c>
      <c r="G283" s="41">
        <v>0</v>
      </c>
      <c r="H283" s="41">
        <v>0</v>
      </c>
      <c r="I283" s="41">
        <v>0</v>
      </c>
      <c r="J283" s="41">
        <v>0</v>
      </c>
      <c r="K283" s="41">
        <v>0</v>
      </c>
      <c r="L283" s="41">
        <v>0</v>
      </c>
      <c r="M283" s="41">
        <v>0</v>
      </c>
      <c r="N283" s="41">
        <v>0</v>
      </c>
      <c r="O283" s="49">
        <v>14307545.920000002</v>
      </c>
      <c r="P283" s="49">
        <v>17486990.290000003</v>
      </c>
      <c r="Q283" s="49">
        <v>616497593.75999999</v>
      </c>
      <c r="R283" s="41">
        <v>0</v>
      </c>
      <c r="S283" s="24">
        <v>0</v>
      </c>
      <c r="T283" s="24">
        <v>0</v>
      </c>
      <c r="U283" s="24">
        <v>0</v>
      </c>
    </row>
    <row r="284" spans="2:21" x14ac:dyDescent="0.25">
      <c r="B284" s="7" t="s">
        <v>137</v>
      </c>
      <c r="C284" s="41">
        <v>0</v>
      </c>
      <c r="D284" s="41">
        <v>0</v>
      </c>
      <c r="E284" s="41">
        <v>0</v>
      </c>
      <c r="F284" s="41">
        <v>0</v>
      </c>
      <c r="G284" s="41">
        <v>0</v>
      </c>
      <c r="H284" s="41">
        <v>0</v>
      </c>
      <c r="I284" s="41">
        <v>0</v>
      </c>
      <c r="J284" s="41">
        <v>0</v>
      </c>
      <c r="K284" s="41">
        <v>0</v>
      </c>
      <c r="L284" s="41">
        <v>0</v>
      </c>
      <c r="M284" s="41">
        <v>0</v>
      </c>
      <c r="N284" s="41">
        <v>0</v>
      </c>
      <c r="O284" s="49">
        <v>861106092.34000003</v>
      </c>
      <c r="P284" s="41">
        <v>0</v>
      </c>
      <c r="Q284" s="41">
        <v>0</v>
      </c>
      <c r="R284" s="41">
        <v>0</v>
      </c>
      <c r="S284" s="29">
        <v>0</v>
      </c>
      <c r="T284" s="29">
        <v>0</v>
      </c>
      <c r="U284" s="29">
        <v>0</v>
      </c>
    </row>
    <row r="285" spans="2:21" x14ac:dyDescent="0.25">
      <c r="B285" s="6" t="s">
        <v>118</v>
      </c>
      <c r="C285" s="40">
        <v>0</v>
      </c>
      <c r="D285" s="48">
        <v>4325000000</v>
      </c>
      <c r="E285" s="48">
        <v>1056997382.5600001</v>
      </c>
      <c r="F285" s="48">
        <v>5690915463.5899992</v>
      </c>
      <c r="G285" s="48">
        <v>1351347640.1700001</v>
      </c>
      <c r="H285" s="48">
        <v>2947307922.5699997</v>
      </c>
      <c r="I285" s="40">
        <v>0</v>
      </c>
      <c r="J285" s="48">
        <v>1279481675.6500001</v>
      </c>
      <c r="K285" s="48">
        <v>8855245985.8299999</v>
      </c>
      <c r="L285" s="48">
        <v>17601998757.119999</v>
      </c>
      <c r="M285" s="48">
        <v>22388372588.209995</v>
      </c>
      <c r="N285" s="48">
        <v>28376738692.669998</v>
      </c>
      <c r="O285" s="48">
        <v>19959015632.579998</v>
      </c>
      <c r="P285" s="48">
        <v>16700910229.139997</v>
      </c>
      <c r="Q285" s="48">
        <v>8388831137.46</v>
      </c>
      <c r="R285" s="48">
        <v>3731815065.3799996</v>
      </c>
      <c r="S285" s="27">
        <v>24450263671.790001</v>
      </c>
      <c r="T285" s="27">
        <v>16468748088.980001</v>
      </c>
      <c r="U285" s="27">
        <v>2102158110.5999997</v>
      </c>
    </row>
    <row r="286" spans="2:21" x14ac:dyDescent="0.25">
      <c r="B286" s="7" t="s">
        <v>13</v>
      </c>
      <c r="C286" s="41">
        <v>0</v>
      </c>
      <c r="D286" s="49">
        <v>500000000</v>
      </c>
      <c r="E286" s="41">
        <v>0</v>
      </c>
      <c r="F286" s="49">
        <v>3921133455.4299998</v>
      </c>
      <c r="G286" s="41">
        <v>0</v>
      </c>
      <c r="H286" s="49">
        <v>1272091456.5699999</v>
      </c>
      <c r="I286" s="41">
        <v>0</v>
      </c>
      <c r="J286" s="41">
        <v>0</v>
      </c>
      <c r="K286" s="41">
        <v>0</v>
      </c>
      <c r="L286" s="41">
        <v>0</v>
      </c>
      <c r="M286" s="41">
        <v>0</v>
      </c>
      <c r="N286" s="49">
        <v>28376738692.669998</v>
      </c>
      <c r="O286" s="41">
        <v>0</v>
      </c>
      <c r="P286" s="41">
        <v>0</v>
      </c>
      <c r="Q286" s="41">
        <v>0</v>
      </c>
      <c r="R286" s="41">
        <v>0</v>
      </c>
      <c r="S286" s="27">
        <v>0</v>
      </c>
      <c r="T286" s="27">
        <v>0</v>
      </c>
      <c r="U286" s="27">
        <v>0</v>
      </c>
    </row>
    <row r="287" spans="2:21" x14ac:dyDescent="0.25">
      <c r="B287" s="7" t="s">
        <v>138</v>
      </c>
      <c r="C287" s="41">
        <v>0</v>
      </c>
      <c r="D287" s="41">
        <v>0</v>
      </c>
      <c r="E287" s="41">
        <v>0</v>
      </c>
      <c r="F287" s="41">
        <v>0</v>
      </c>
      <c r="G287" s="41">
        <v>0</v>
      </c>
      <c r="H287" s="41">
        <v>0</v>
      </c>
      <c r="I287" s="41">
        <v>0</v>
      </c>
      <c r="J287" s="41">
        <v>0</v>
      </c>
      <c r="K287" s="41">
        <v>0</v>
      </c>
      <c r="L287" s="41">
        <v>0</v>
      </c>
      <c r="M287" s="41">
        <v>0</v>
      </c>
      <c r="N287" s="41">
        <v>0</v>
      </c>
      <c r="O287" s="41">
        <v>0</v>
      </c>
      <c r="P287" s="41">
        <v>0</v>
      </c>
      <c r="Q287" s="41">
        <v>0</v>
      </c>
      <c r="R287" s="49">
        <v>3731815065.3799996</v>
      </c>
      <c r="S287" s="24">
        <v>0</v>
      </c>
      <c r="T287" s="24">
        <v>0</v>
      </c>
      <c r="U287" s="24">
        <v>0</v>
      </c>
    </row>
    <row r="288" spans="2:21" x14ac:dyDescent="0.25">
      <c r="B288" s="7" t="s">
        <v>39</v>
      </c>
      <c r="C288" s="41">
        <v>0</v>
      </c>
      <c r="D288" s="41">
        <v>0</v>
      </c>
      <c r="E288" s="41">
        <v>0</v>
      </c>
      <c r="F288" s="41">
        <v>0</v>
      </c>
      <c r="G288" s="41">
        <v>0</v>
      </c>
      <c r="H288" s="49">
        <v>1666666666</v>
      </c>
      <c r="I288" s="41">
        <v>0</v>
      </c>
      <c r="J288" s="41">
        <v>0</v>
      </c>
      <c r="K288" s="41">
        <v>0</v>
      </c>
      <c r="L288" s="41">
        <v>0</v>
      </c>
      <c r="M288" s="41">
        <v>0</v>
      </c>
      <c r="N288" s="41">
        <v>0</v>
      </c>
      <c r="O288" s="41">
        <v>0</v>
      </c>
      <c r="P288" s="41">
        <v>0</v>
      </c>
      <c r="Q288" s="41">
        <v>0</v>
      </c>
      <c r="R288" s="41">
        <v>0</v>
      </c>
      <c r="S288" s="27">
        <v>0</v>
      </c>
      <c r="T288" s="27">
        <v>0</v>
      </c>
      <c r="U288" s="27">
        <v>0</v>
      </c>
    </row>
    <row r="289" spans="2:21" x14ac:dyDescent="0.25">
      <c r="B289" s="7" t="s">
        <v>40</v>
      </c>
      <c r="C289" s="41">
        <v>0</v>
      </c>
      <c r="D289" s="41">
        <v>0</v>
      </c>
      <c r="E289" s="41">
        <v>0</v>
      </c>
      <c r="F289" s="41">
        <v>0</v>
      </c>
      <c r="G289" s="41">
        <v>0</v>
      </c>
      <c r="H289" s="41">
        <v>0</v>
      </c>
      <c r="I289" s="41">
        <v>0</v>
      </c>
      <c r="J289" s="49">
        <v>1279481675.6500001</v>
      </c>
      <c r="K289" s="49">
        <v>8855245985.8299999</v>
      </c>
      <c r="L289" s="49">
        <v>17601998757.119999</v>
      </c>
      <c r="M289" s="49">
        <v>22388372588.209995</v>
      </c>
      <c r="N289" s="41">
        <v>0</v>
      </c>
      <c r="O289" s="49">
        <v>19959015632.579998</v>
      </c>
      <c r="P289" s="49">
        <v>16700910229.139997</v>
      </c>
      <c r="Q289" s="49">
        <v>8388831137.46</v>
      </c>
      <c r="R289" s="41">
        <v>0</v>
      </c>
      <c r="S289" s="24">
        <v>24450263671.790001</v>
      </c>
      <c r="T289" s="24">
        <v>16468748088.980001</v>
      </c>
      <c r="U289" s="24">
        <v>2102158110.5999997</v>
      </c>
    </row>
    <row r="290" spans="2:21" x14ac:dyDescent="0.25">
      <c r="B290" s="7" t="s">
        <v>34</v>
      </c>
      <c r="C290" s="41">
        <v>0</v>
      </c>
      <c r="D290" s="49">
        <v>3825000000</v>
      </c>
      <c r="E290" s="49">
        <v>1056997382.5600001</v>
      </c>
      <c r="F290" s="49">
        <v>1769782008.1600001</v>
      </c>
      <c r="G290" s="49">
        <v>1351347640.1700001</v>
      </c>
      <c r="H290" s="49">
        <v>8549800</v>
      </c>
      <c r="I290" s="41">
        <v>0</v>
      </c>
      <c r="J290" s="41">
        <v>0</v>
      </c>
      <c r="K290" s="41">
        <v>0</v>
      </c>
      <c r="L290" s="41">
        <v>0</v>
      </c>
      <c r="M290" s="41">
        <v>0</v>
      </c>
      <c r="N290" s="41">
        <v>0</v>
      </c>
      <c r="O290" s="41">
        <v>0</v>
      </c>
      <c r="P290" s="41">
        <v>0</v>
      </c>
      <c r="Q290" s="41">
        <v>0</v>
      </c>
      <c r="R290" s="41">
        <v>0</v>
      </c>
      <c r="S290" s="27">
        <v>0</v>
      </c>
      <c r="T290" s="27">
        <v>0</v>
      </c>
      <c r="U290" s="27">
        <v>0</v>
      </c>
    </row>
    <row r="291" spans="2:21" x14ac:dyDescent="0.25">
      <c r="B291" s="6" t="s">
        <v>119</v>
      </c>
      <c r="C291" s="40">
        <v>0</v>
      </c>
      <c r="D291" s="40">
        <v>0</v>
      </c>
      <c r="E291" s="48">
        <v>9880546487.6200008</v>
      </c>
      <c r="F291" s="40">
        <v>0</v>
      </c>
      <c r="G291" s="48">
        <v>568018132.5</v>
      </c>
      <c r="H291" s="40">
        <v>0</v>
      </c>
      <c r="I291" s="40">
        <v>0</v>
      </c>
      <c r="J291" s="48">
        <v>2718664877.71</v>
      </c>
      <c r="K291" s="48">
        <v>575448816.54000008</v>
      </c>
      <c r="L291" s="48">
        <v>21038218639.380001</v>
      </c>
      <c r="M291" s="48">
        <v>44437974654.439995</v>
      </c>
      <c r="N291" s="48">
        <v>116421661632.11</v>
      </c>
      <c r="O291" s="48">
        <v>45356947457.889992</v>
      </c>
      <c r="P291" s="48">
        <v>45104903474.939995</v>
      </c>
      <c r="Q291" s="48">
        <v>88356692728.970001</v>
      </c>
      <c r="R291" s="48">
        <v>50374471636.93</v>
      </c>
      <c r="S291" s="27">
        <v>123178462177.03999</v>
      </c>
      <c r="T291" s="27">
        <v>64881071752.210014</v>
      </c>
      <c r="U291" s="27">
        <v>57392597545.87001</v>
      </c>
    </row>
    <row r="292" spans="2:21" x14ac:dyDescent="0.25">
      <c r="B292" s="7" t="s">
        <v>139</v>
      </c>
      <c r="C292" s="41">
        <v>0</v>
      </c>
      <c r="D292" s="41">
        <v>0</v>
      </c>
      <c r="E292" s="41">
        <v>0</v>
      </c>
      <c r="F292" s="41">
        <v>0</v>
      </c>
      <c r="G292" s="41">
        <v>0</v>
      </c>
      <c r="H292" s="41">
        <v>0</v>
      </c>
      <c r="I292" s="41">
        <v>0</v>
      </c>
      <c r="J292" s="41">
        <v>0</v>
      </c>
      <c r="K292" s="41">
        <v>0</v>
      </c>
      <c r="L292" s="41">
        <v>0</v>
      </c>
      <c r="M292" s="41">
        <v>0</v>
      </c>
      <c r="N292" s="41">
        <v>0</v>
      </c>
      <c r="O292" s="49">
        <v>1720302642.9499998</v>
      </c>
      <c r="P292" s="41">
        <v>0</v>
      </c>
      <c r="Q292" s="41">
        <v>0</v>
      </c>
      <c r="R292" s="41">
        <v>0</v>
      </c>
      <c r="S292" s="24">
        <v>0</v>
      </c>
      <c r="T292" s="24">
        <v>0</v>
      </c>
      <c r="U292" s="24">
        <v>0</v>
      </c>
    </row>
    <row r="293" spans="2:21" x14ac:dyDescent="0.25">
      <c r="B293" s="7" t="s">
        <v>140</v>
      </c>
      <c r="C293" s="41">
        <v>0</v>
      </c>
      <c r="D293" s="41">
        <v>0</v>
      </c>
      <c r="E293" s="41">
        <v>0</v>
      </c>
      <c r="F293" s="41">
        <v>0</v>
      </c>
      <c r="G293" s="41">
        <v>0</v>
      </c>
      <c r="H293" s="41">
        <v>0</v>
      </c>
      <c r="I293" s="41">
        <v>0</v>
      </c>
      <c r="J293" s="41">
        <v>0</v>
      </c>
      <c r="K293" s="41">
        <v>0</v>
      </c>
      <c r="L293" s="41">
        <v>0</v>
      </c>
      <c r="M293" s="41">
        <v>0</v>
      </c>
      <c r="N293" s="41">
        <v>0</v>
      </c>
      <c r="O293" s="41">
        <v>0</v>
      </c>
      <c r="P293" s="49">
        <v>3173302130.6999998</v>
      </c>
      <c r="Q293" s="49">
        <v>1227810409.3100002</v>
      </c>
      <c r="R293" s="41">
        <v>0</v>
      </c>
      <c r="S293" s="24">
        <v>5394788819.8600006</v>
      </c>
      <c r="T293" s="24">
        <v>3981605134.5999999</v>
      </c>
      <c r="U293" s="24">
        <v>7105699451.0599995</v>
      </c>
    </row>
    <row r="294" spans="2:21" x14ac:dyDescent="0.25">
      <c r="B294" s="7" t="s">
        <v>53</v>
      </c>
      <c r="C294" s="41">
        <v>0</v>
      </c>
      <c r="D294" s="41">
        <v>0</v>
      </c>
      <c r="E294" s="41">
        <v>0</v>
      </c>
      <c r="F294" s="41">
        <v>0</v>
      </c>
      <c r="G294" s="41">
        <v>0</v>
      </c>
      <c r="H294" s="41">
        <v>0</v>
      </c>
      <c r="I294" s="41">
        <v>0</v>
      </c>
      <c r="J294" s="41">
        <v>0</v>
      </c>
      <c r="K294" s="49">
        <v>244641791.63</v>
      </c>
      <c r="L294" s="49">
        <v>1895319360.8599999</v>
      </c>
      <c r="M294" s="49">
        <v>11189141681.619999</v>
      </c>
      <c r="N294" s="41">
        <v>0</v>
      </c>
      <c r="O294" s="41">
        <v>0</v>
      </c>
      <c r="P294" s="41">
        <v>0</v>
      </c>
      <c r="Q294" s="41">
        <v>0</v>
      </c>
      <c r="R294" s="49">
        <v>10543498412.549999</v>
      </c>
      <c r="S294" s="29">
        <v>0</v>
      </c>
      <c r="T294" s="29">
        <v>0</v>
      </c>
      <c r="U294" s="24">
        <v>10498066291.48</v>
      </c>
    </row>
    <row r="295" spans="2:21" x14ac:dyDescent="0.25">
      <c r="B295" s="7" t="s">
        <v>54</v>
      </c>
      <c r="C295" s="41">
        <v>0</v>
      </c>
      <c r="D295" s="41">
        <v>0</v>
      </c>
      <c r="E295" s="41">
        <v>0</v>
      </c>
      <c r="F295" s="41">
        <v>0</v>
      </c>
      <c r="G295" s="41">
        <v>0</v>
      </c>
      <c r="H295" s="41">
        <v>0</v>
      </c>
      <c r="I295" s="41">
        <v>0</v>
      </c>
      <c r="J295" s="41">
        <v>0</v>
      </c>
      <c r="K295" s="41">
        <v>0</v>
      </c>
      <c r="L295" s="49">
        <v>220383380</v>
      </c>
      <c r="M295" s="49">
        <v>4273866973.0399995</v>
      </c>
      <c r="N295" s="49">
        <v>3069788343.4199996</v>
      </c>
      <c r="O295" s="49">
        <v>1999999992</v>
      </c>
      <c r="P295" s="41">
        <v>0</v>
      </c>
      <c r="Q295" s="41">
        <v>0</v>
      </c>
      <c r="R295" s="41">
        <v>0</v>
      </c>
      <c r="S295" s="24">
        <v>0</v>
      </c>
      <c r="T295" s="24">
        <v>0</v>
      </c>
      <c r="U295" s="24">
        <v>0</v>
      </c>
    </row>
    <row r="296" spans="2:21" x14ac:dyDescent="0.25">
      <c r="B296" s="7" t="s">
        <v>75</v>
      </c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24"/>
      <c r="T296" s="24">
        <v>0</v>
      </c>
      <c r="U296" s="24">
        <v>5026815717.29</v>
      </c>
    </row>
    <row r="297" spans="2:21" x14ac:dyDescent="0.25">
      <c r="B297" s="7" t="s">
        <v>121</v>
      </c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24"/>
      <c r="T297" s="24">
        <v>0</v>
      </c>
      <c r="U297" s="24">
        <v>4096052227.2999997</v>
      </c>
    </row>
    <row r="298" spans="2:21" x14ac:dyDescent="0.25">
      <c r="B298" s="7" t="s">
        <v>153</v>
      </c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24"/>
      <c r="T298" s="24">
        <v>0</v>
      </c>
      <c r="U298" s="24">
        <v>5072700000</v>
      </c>
    </row>
    <row r="299" spans="2:21" x14ac:dyDescent="0.25">
      <c r="B299" s="7" t="s">
        <v>78</v>
      </c>
      <c r="C299" s="41">
        <v>0</v>
      </c>
      <c r="D299" s="41">
        <v>0</v>
      </c>
      <c r="E299" s="41">
        <v>0</v>
      </c>
      <c r="F299" s="41">
        <v>0</v>
      </c>
      <c r="G299" s="41">
        <v>0</v>
      </c>
      <c r="H299" s="41">
        <v>0</v>
      </c>
      <c r="I299" s="41">
        <v>0</v>
      </c>
      <c r="J299" s="41">
        <v>0</v>
      </c>
      <c r="K299" s="49">
        <v>330807024.91000003</v>
      </c>
      <c r="L299" s="41">
        <v>0</v>
      </c>
      <c r="M299" s="41">
        <v>0</v>
      </c>
      <c r="N299" s="41">
        <v>0</v>
      </c>
      <c r="O299" s="41">
        <v>0</v>
      </c>
      <c r="P299" s="41">
        <v>0</v>
      </c>
      <c r="Q299" s="41">
        <v>0</v>
      </c>
      <c r="R299" s="41">
        <v>0</v>
      </c>
      <c r="S299" s="27">
        <v>0</v>
      </c>
      <c r="T299" s="27">
        <v>0</v>
      </c>
      <c r="U299" s="27">
        <v>0</v>
      </c>
    </row>
    <row r="300" spans="2:21" x14ac:dyDescent="0.25">
      <c r="B300" s="7" t="s">
        <v>79</v>
      </c>
      <c r="C300" s="41">
        <v>0</v>
      </c>
      <c r="D300" s="41">
        <v>0</v>
      </c>
      <c r="E300" s="41">
        <v>0</v>
      </c>
      <c r="F300" s="41">
        <v>0</v>
      </c>
      <c r="G300" s="41">
        <v>0</v>
      </c>
      <c r="H300" s="41">
        <v>0</v>
      </c>
      <c r="I300" s="41">
        <v>0</v>
      </c>
      <c r="J300" s="41">
        <v>0</v>
      </c>
      <c r="K300" s="41">
        <v>0</v>
      </c>
      <c r="L300" s="41">
        <v>0</v>
      </c>
      <c r="M300" s="41">
        <v>0</v>
      </c>
      <c r="N300" s="41">
        <v>0</v>
      </c>
      <c r="O300" s="41">
        <v>0</v>
      </c>
      <c r="P300" s="49">
        <v>11228101031.439999</v>
      </c>
      <c r="Q300" s="49">
        <v>19656056330.010002</v>
      </c>
      <c r="R300" s="41">
        <v>0</v>
      </c>
      <c r="S300" s="24">
        <v>33818546712.779995</v>
      </c>
      <c r="T300" s="24">
        <v>13639947131.400002</v>
      </c>
      <c r="U300" s="24">
        <v>1042961660.5699999</v>
      </c>
    </row>
    <row r="301" spans="2:21" x14ac:dyDescent="0.25">
      <c r="B301" s="7" t="s">
        <v>141</v>
      </c>
      <c r="C301" s="41">
        <v>0</v>
      </c>
      <c r="D301" s="41">
        <v>0</v>
      </c>
      <c r="E301" s="41">
        <v>0</v>
      </c>
      <c r="F301" s="41">
        <v>0</v>
      </c>
      <c r="G301" s="41">
        <v>0</v>
      </c>
      <c r="H301" s="41">
        <v>0</v>
      </c>
      <c r="I301" s="41">
        <v>0</v>
      </c>
      <c r="J301" s="41">
        <v>0</v>
      </c>
      <c r="K301" s="41">
        <v>0</v>
      </c>
      <c r="L301" s="41">
        <v>0</v>
      </c>
      <c r="M301" s="41">
        <v>0</v>
      </c>
      <c r="N301" s="41">
        <v>0</v>
      </c>
      <c r="O301" s="41">
        <v>0</v>
      </c>
      <c r="P301" s="41">
        <v>0</v>
      </c>
      <c r="Q301" s="49">
        <v>1281278954.9400001</v>
      </c>
      <c r="R301" s="41">
        <v>0</v>
      </c>
      <c r="S301" s="27">
        <v>0</v>
      </c>
      <c r="T301" s="27">
        <v>0</v>
      </c>
      <c r="U301" s="27">
        <v>0</v>
      </c>
    </row>
    <row r="302" spans="2:21" x14ac:dyDescent="0.25">
      <c r="B302" s="7" t="s">
        <v>95</v>
      </c>
      <c r="C302" s="41">
        <v>0</v>
      </c>
      <c r="D302" s="41">
        <v>0</v>
      </c>
      <c r="E302" s="41">
        <v>0</v>
      </c>
      <c r="F302" s="41">
        <v>0</v>
      </c>
      <c r="G302" s="41">
        <v>0</v>
      </c>
      <c r="H302" s="41">
        <v>0</v>
      </c>
      <c r="I302" s="41">
        <v>0</v>
      </c>
      <c r="J302" s="49">
        <v>2718664877.71</v>
      </c>
      <c r="K302" s="41">
        <v>0</v>
      </c>
      <c r="L302" s="49">
        <v>14565233803.730001</v>
      </c>
      <c r="M302" s="49">
        <v>24944690656.429996</v>
      </c>
      <c r="N302" s="49">
        <v>113351873288.69</v>
      </c>
      <c r="O302" s="49">
        <v>41636644822.939987</v>
      </c>
      <c r="P302" s="49">
        <v>30703500312.799995</v>
      </c>
      <c r="Q302" s="49">
        <v>66191547034.709991</v>
      </c>
      <c r="R302" s="49">
        <v>39830973224.379997</v>
      </c>
      <c r="S302" s="24">
        <v>83965126644.399994</v>
      </c>
      <c r="T302" s="24">
        <v>47259519486.210014</v>
      </c>
      <c r="U302" s="24">
        <v>24321251667.360004</v>
      </c>
    </row>
    <row r="303" spans="2:21" x14ac:dyDescent="0.25">
      <c r="B303" s="7" t="s">
        <v>154</v>
      </c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24"/>
      <c r="T303" s="24">
        <v>0</v>
      </c>
      <c r="U303" s="24">
        <v>229050530.81</v>
      </c>
    </row>
    <row r="304" spans="2:21" x14ac:dyDescent="0.25">
      <c r="B304" s="7" t="s">
        <v>97</v>
      </c>
      <c r="C304" s="41">
        <v>0</v>
      </c>
      <c r="D304" s="41">
        <v>0</v>
      </c>
      <c r="E304" s="49">
        <v>9880546487.6200008</v>
      </c>
      <c r="F304" s="41">
        <v>0</v>
      </c>
      <c r="G304" s="41">
        <v>0</v>
      </c>
      <c r="H304" s="41">
        <v>0</v>
      </c>
      <c r="I304" s="41">
        <v>0</v>
      </c>
      <c r="J304" s="41">
        <v>0</v>
      </c>
      <c r="K304" s="41">
        <v>0</v>
      </c>
      <c r="L304" s="41">
        <v>0</v>
      </c>
      <c r="M304" s="49">
        <v>4030275343.3500004</v>
      </c>
      <c r="N304" s="41">
        <v>0</v>
      </c>
      <c r="O304" s="41">
        <v>0</v>
      </c>
      <c r="P304" s="41">
        <v>0</v>
      </c>
      <c r="Q304" s="41">
        <v>0</v>
      </c>
      <c r="R304" s="41">
        <v>0</v>
      </c>
      <c r="S304" s="27">
        <v>0</v>
      </c>
      <c r="T304" s="27">
        <v>0</v>
      </c>
      <c r="U304" s="27">
        <v>0</v>
      </c>
    </row>
    <row r="305" spans="2:22" x14ac:dyDescent="0.25">
      <c r="B305" s="7" t="s">
        <v>111</v>
      </c>
      <c r="C305" s="41">
        <v>0</v>
      </c>
      <c r="D305" s="41">
        <v>0</v>
      </c>
      <c r="E305" s="41">
        <v>0</v>
      </c>
      <c r="F305" s="41">
        <v>0</v>
      </c>
      <c r="G305" s="49">
        <v>568018132.5</v>
      </c>
      <c r="H305" s="41">
        <v>0</v>
      </c>
      <c r="I305" s="41">
        <v>0</v>
      </c>
      <c r="J305" s="41">
        <v>0</v>
      </c>
      <c r="K305" s="41">
        <v>0</v>
      </c>
      <c r="L305" s="49">
        <v>4357282094.79</v>
      </c>
      <c r="M305" s="41">
        <v>0</v>
      </c>
      <c r="N305" s="41">
        <v>0</v>
      </c>
      <c r="O305" s="41">
        <v>0</v>
      </c>
      <c r="P305" s="41">
        <v>0</v>
      </c>
      <c r="Q305" s="41">
        <v>0</v>
      </c>
      <c r="R305" s="41">
        <v>0</v>
      </c>
      <c r="S305" s="28">
        <v>0</v>
      </c>
      <c r="T305" s="28">
        <v>0</v>
      </c>
      <c r="U305" s="28">
        <v>0</v>
      </c>
    </row>
    <row r="306" spans="2:22" x14ac:dyDescent="0.25">
      <c r="B306" s="6" t="s">
        <v>124</v>
      </c>
      <c r="C306" s="48">
        <v>50106198.049999997</v>
      </c>
      <c r="D306" s="40">
        <v>0</v>
      </c>
      <c r="E306" s="40">
        <v>0</v>
      </c>
      <c r="F306" s="40">
        <v>0</v>
      </c>
      <c r="G306" s="40">
        <v>0</v>
      </c>
      <c r="H306" s="40">
        <v>0</v>
      </c>
      <c r="I306" s="40">
        <v>0</v>
      </c>
      <c r="J306" s="40">
        <v>0</v>
      </c>
      <c r="K306" s="40">
        <v>0</v>
      </c>
      <c r="L306" s="40">
        <v>0</v>
      </c>
      <c r="M306" s="40">
        <v>0</v>
      </c>
      <c r="N306" s="48">
        <v>93157247784.820007</v>
      </c>
      <c r="O306" s="40">
        <v>0</v>
      </c>
      <c r="P306" s="40">
        <v>0</v>
      </c>
      <c r="Q306" s="40">
        <v>0</v>
      </c>
      <c r="R306" s="41">
        <v>0</v>
      </c>
      <c r="S306" s="24">
        <v>0</v>
      </c>
      <c r="T306" s="24">
        <v>0</v>
      </c>
      <c r="U306" s="24">
        <v>0</v>
      </c>
    </row>
    <row r="307" spans="2:22" x14ac:dyDescent="0.25">
      <c r="B307" s="7" t="s">
        <v>69</v>
      </c>
      <c r="C307" s="49">
        <v>15000</v>
      </c>
      <c r="D307" s="41">
        <v>0</v>
      </c>
      <c r="E307" s="41">
        <v>0</v>
      </c>
      <c r="F307" s="41">
        <v>0</v>
      </c>
      <c r="G307" s="41">
        <v>0</v>
      </c>
      <c r="H307" s="41">
        <v>0</v>
      </c>
      <c r="I307" s="41">
        <v>0</v>
      </c>
      <c r="J307" s="41">
        <v>0</v>
      </c>
      <c r="K307" s="41">
        <v>0</v>
      </c>
      <c r="L307" s="41">
        <v>0</v>
      </c>
      <c r="M307" s="41">
        <v>0</v>
      </c>
      <c r="N307" s="41">
        <v>0</v>
      </c>
      <c r="O307" s="41">
        <v>0</v>
      </c>
      <c r="P307" s="41">
        <v>0</v>
      </c>
      <c r="Q307" s="41">
        <v>0</v>
      </c>
      <c r="R307" s="41">
        <v>0</v>
      </c>
      <c r="S307" s="24">
        <v>0</v>
      </c>
      <c r="T307" s="24">
        <v>0</v>
      </c>
      <c r="U307" s="24">
        <v>0</v>
      </c>
    </row>
    <row r="308" spans="2:22" x14ac:dyDescent="0.25">
      <c r="B308" s="7" t="s">
        <v>107</v>
      </c>
      <c r="C308" s="49">
        <v>50091198.049999997</v>
      </c>
      <c r="D308" s="41">
        <v>0</v>
      </c>
      <c r="E308" s="41">
        <v>0</v>
      </c>
      <c r="F308" s="41">
        <v>0</v>
      </c>
      <c r="G308" s="41">
        <v>0</v>
      </c>
      <c r="H308" s="41">
        <v>0</v>
      </c>
      <c r="I308" s="41">
        <v>0</v>
      </c>
      <c r="J308" s="41">
        <v>0</v>
      </c>
      <c r="K308" s="41">
        <v>0</v>
      </c>
      <c r="L308" s="41">
        <v>0</v>
      </c>
      <c r="M308" s="41">
        <v>0</v>
      </c>
      <c r="N308" s="41">
        <v>0</v>
      </c>
      <c r="O308" s="41">
        <v>0</v>
      </c>
      <c r="P308" s="41">
        <v>0</v>
      </c>
      <c r="Q308" s="41">
        <v>0</v>
      </c>
      <c r="R308" s="41">
        <v>0</v>
      </c>
      <c r="S308" s="29">
        <v>0</v>
      </c>
      <c r="T308" s="29">
        <v>0</v>
      </c>
      <c r="U308" s="29">
        <v>0</v>
      </c>
    </row>
    <row r="309" spans="2:22" x14ac:dyDescent="0.25">
      <c r="B309" s="7" t="s">
        <v>111</v>
      </c>
      <c r="C309" s="41">
        <v>0</v>
      </c>
      <c r="D309" s="41">
        <v>0</v>
      </c>
      <c r="E309" s="41">
        <v>0</v>
      </c>
      <c r="F309" s="41">
        <v>0</v>
      </c>
      <c r="G309" s="41">
        <v>0</v>
      </c>
      <c r="H309" s="41">
        <v>0</v>
      </c>
      <c r="I309" s="41">
        <v>0</v>
      </c>
      <c r="J309" s="41">
        <v>0</v>
      </c>
      <c r="K309" s="41">
        <v>0</v>
      </c>
      <c r="L309" s="41">
        <v>0</v>
      </c>
      <c r="M309" s="41">
        <v>0</v>
      </c>
      <c r="N309" s="49">
        <v>93157247784.820007</v>
      </c>
      <c r="O309" s="41">
        <v>0</v>
      </c>
      <c r="P309" s="41">
        <v>0</v>
      </c>
      <c r="Q309" s="41">
        <v>0</v>
      </c>
      <c r="R309" s="41">
        <v>0</v>
      </c>
      <c r="S309" s="24">
        <v>0</v>
      </c>
      <c r="T309" s="24">
        <v>0</v>
      </c>
      <c r="U309" s="24">
        <v>0</v>
      </c>
    </row>
    <row r="310" spans="2:22" s="1" customFormat="1" x14ac:dyDescent="0.25">
      <c r="B310" s="19" t="s">
        <v>142</v>
      </c>
      <c r="C310" s="54">
        <v>21030728700.639999</v>
      </c>
      <c r="D310" s="54">
        <v>27185351280.840004</v>
      </c>
      <c r="E310" s="54">
        <v>33256244105.340004</v>
      </c>
      <c r="F310" s="54">
        <v>37809497079.25</v>
      </c>
      <c r="G310" s="54">
        <v>36128995984.219994</v>
      </c>
      <c r="H310" s="54">
        <v>44135494591.199997</v>
      </c>
      <c r="I310" s="54">
        <v>52419571061.299995</v>
      </c>
      <c r="J310" s="54">
        <v>59444634322.550003</v>
      </c>
      <c r="K310" s="54">
        <v>60485053999.139999</v>
      </c>
      <c r="L310" s="54">
        <v>75321955186.569992</v>
      </c>
      <c r="M310" s="54">
        <v>108316453791.95</v>
      </c>
      <c r="N310" s="54">
        <v>280725642021.10004</v>
      </c>
      <c r="O310" s="54">
        <v>99189183930.369949</v>
      </c>
      <c r="P310" s="54">
        <v>86567077860.759995</v>
      </c>
      <c r="Q310" s="54">
        <v>125406678351.72</v>
      </c>
      <c r="R310" s="54">
        <v>141675254394.40997</v>
      </c>
      <c r="S310" s="30">
        <v>160740469604.10999</v>
      </c>
      <c r="T310" s="30">
        <v>109338488775.51001</v>
      </c>
      <c r="U310" s="30">
        <v>76915743148.730011</v>
      </c>
    </row>
    <row r="311" spans="2:22" x14ac:dyDescent="0.25">
      <c r="C311" s="44"/>
      <c r="D311" s="44"/>
      <c r="E311" s="44"/>
      <c r="F311" s="44"/>
      <c r="G311" s="44"/>
      <c r="H311" s="44"/>
      <c r="I311" s="44"/>
      <c r="J311" s="44"/>
      <c r="K311" s="44"/>
      <c r="L311" s="18"/>
      <c r="M311" s="18"/>
      <c r="N311" s="18"/>
      <c r="O311" s="18"/>
      <c r="P311" s="18"/>
      <c r="Q311" s="46"/>
      <c r="R311" s="46"/>
    </row>
    <row r="312" spans="2:22" s="2" customFormat="1" x14ac:dyDescent="0.25">
      <c r="B312" s="13" t="s">
        <v>143</v>
      </c>
      <c r="C312" s="54">
        <v>142062220568.28</v>
      </c>
      <c r="D312" s="54">
        <v>189563079952.95023</v>
      </c>
      <c r="E312" s="54">
        <v>220618316386.8201</v>
      </c>
      <c r="F312" s="54">
        <v>270618972413.24005</v>
      </c>
      <c r="G312" s="54">
        <v>340324776129.27008</v>
      </c>
      <c r="H312" s="54">
        <v>322785572617.88995</v>
      </c>
      <c r="I312" s="54">
        <v>364942369610.54016</v>
      </c>
      <c r="J312" s="54">
        <v>398343353996.09991</v>
      </c>
      <c r="K312" s="54">
        <v>507717065899.2298</v>
      </c>
      <c r="L312" s="54">
        <v>513192941879.10754</v>
      </c>
      <c r="M312" s="54">
        <v>600227568835.5614</v>
      </c>
      <c r="N312" s="54">
        <v>798490828233.31104</v>
      </c>
      <c r="O312" s="54">
        <v>661184930994.74109</v>
      </c>
      <c r="P312" s="54">
        <v>710515715240.15002</v>
      </c>
      <c r="Q312" s="54">
        <f>Q270+Q310</f>
        <v>810742240393.88</v>
      </c>
      <c r="R312" s="54">
        <v>885942363163.54004</v>
      </c>
      <c r="S312" s="30">
        <v>1133802586583.98</v>
      </c>
      <c r="T312" s="30">
        <v>1094745988915.8097</v>
      </c>
      <c r="U312" s="30">
        <v>1250652452837.6008</v>
      </c>
    </row>
    <row r="313" spans="2:22" x14ac:dyDescent="0.25">
      <c r="B313" s="36" t="s">
        <v>144</v>
      </c>
      <c r="C313" s="36"/>
      <c r="D313" s="36"/>
      <c r="E313" s="36"/>
      <c r="F313" s="36"/>
      <c r="G313" s="36"/>
      <c r="H313" s="36"/>
      <c r="I313" s="36"/>
      <c r="J313" s="36"/>
      <c r="K313" s="36"/>
    </row>
    <row r="314" spans="2:22" x14ac:dyDescent="0.25">
      <c r="B314" s="32" t="s">
        <v>145</v>
      </c>
      <c r="C314" s="14"/>
      <c r="D314" s="14"/>
      <c r="E314" s="14"/>
      <c r="F314" s="15"/>
      <c r="G314" s="15"/>
      <c r="H314" s="15"/>
      <c r="I314" s="15"/>
      <c r="J314" s="15"/>
      <c r="K314" s="15"/>
      <c r="V314" s="31"/>
    </row>
    <row r="315" spans="2:22" x14ac:dyDescent="0.25">
      <c r="B315" s="16" t="s">
        <v>146</v>
      </c>
      <c r="C315" s="15"/>
      <c r="D315" s="15"/>
      <c r="E315" s="15"/>
      <c r="F315" s="15"/>
      <c r="G315" s="15"/>
      <c r="H315" s="15"/>
      <c r="I315" s="15"/>
      <c r="J315" s="15"/>
      <c r="K315" s="15"/>
      <c r="L315" s="4"/>
    </row>
    <row r="316" spans="2:22" x14ac:dyDescent="0.25">
      <c r="B316" s="36" t="s">
        <v>147</v>
      </c>
      <c r="C316" s="36"/>
      <c r="D316" s="36"/>
      <c r="E316" s="36"/>
      <c r="F316" s="15"/>
      <c r="G316" s="15"/>
      <c r="H316" s="15"/>
      <c r="I316" s="15"/>
      <c r="J316" s="15"/>
      <c r="K316" s="15"/>
      <c r="L316" s="4"/>
      <c r="V316" s="31"/>
    </row>
    <row r="317" spans="2:22" x14ac:dyDescent="0.25">
      <c r="B317" s="32"/>
      <c r="C317" s="17"/>
      <c r="D317" s="17"/>
      <c r="E317" s="17"/>
      <c r="F317" s="17"/>
      <c r="G317" s="17"/>
      <c r="H317" s="17"/>
      <c r="I317" s="17"/>
      <c r="J317" s="17"/>
      <c r="K317" s="17"/>
      <c r="L317" s="4"/>
    </row>
    <row r="318" spans="2:22" x14ac:dyDescent="0.25">
      <c r="B318" s="10"/>
      <c r="C318" s="11"/>
      <c r="D318" s="10"/>
      <c r="E318" s="10"/>
    </row>
    <row r="319" spans="2:22" x14ac:dyDescent="0.25"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0"/>
      <c r="Q319" s="20"/>
    </row>
    <row r="320" spans="2:22" x14ac:dyDescent="0.25"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3"/>
      <c r="P320" s="22"/>
      <c r="Q320" s="22"/>
    </row>
  </sheetData>
  <mergeCells count="7">
    <mergeCell ref="B313:K313"/>
    <mergeCell ref="B316:E316"/>
    <mergeCell ref="B2:S2"/>
    <mergeCell ref="B3:S3"/>
    <mergeCell ref="B4:S4"/>
    <mergeCell ref="B5:S5"/>
    <mergeCell ref="B6:S6"/>
  </mergeCells>
  <pageMargins left="0.7" right="0.7" top="0.75" bottom="0.75" header="0.3" footer="0.3"/>
  <pageSetup orientation="portrait" r:id="rId1"/>
  <ignoredErrors>
    <ignoredError sqref="C9:L9" numberStoredAsText="1"/>
    <ignoredError sqref="Q34 C10:P10 C34:P34 C145:P145 C152:P152 C207:Q20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3" ma:contentTypeDescription="Crear nuevo documento." ma:contentTypeScope="" ma:versionID="820940450f6ff47ccdbf6527926a3012">
  <xsd:schema xmlns:xsd="http://www.w3.org/2001/XMLSchema" xmlns:xs="http://www.w3.org/2001/XMLSchema" xmlns:p="http://schemas.microsoft.com/office/2006/metadata/properties" xmlns:ns2="f7c7372e-77c9-4c4a-9e9a-3e04be05905d" targetNamespace="http://schemas.microsoft.com/office/2006/metadata/properties" ma:root="true" ma:fieldsID="997aa4819aedd778b078337b15808021" ns2:_="">
    <xsd:import namespace="f7c7372e-77c9-4c4a-9e9a-3e04be059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77C997-2D9C-4104-85FB-1A1629F48E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6BA32F-38D7-43AD-830B-29975E007A56}"/>
</file>

<file path=customXml/itemProps3.xml><?xml version="1.0" encoding="utf-8"?>
<ds:datastoreItem xmlns:ds="http://schemas.openxmlformats.org/officeDocument/2006/customXml" ds:itemID="{46CFCE97-01E4-4B9E-801E-B3668FC5A039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Fuente Financ y Org Financ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Ariel Perez Lara</dc:creator>
  <cp:keywords/>
  <dc:description/>
  <cp:lastModifiedBy>Kevin Jose Rodriguez Acosta</cp:lastModifiedBy>
  <cp:revision/>
  <dcterms:created xsi:type="dcterms:W3CDTF">2014-01-24T14:08:57Z</dcterms:created>
  <dcterms:modified xsi:type="dcterms:W3CDTF">2023-09-13T15:40:47Z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